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93846\Desktop\Ansøgningsmateriaale feb. 24\Nyt ansøgningsmat\"/>
    </mc:Choice>
  </mc:AlternateContent>
  <xr:revisionPtr revIDLastSave="0" documentId="13_ncr:1_{6CF15D04-B5EE-4E82-BF08-681D0707519E}" xr6:coauthVersionLast="36" xr6:coauthVersionMax="36" xr10:uidLastSave="{00000000-0000-0000-0000-000000000000}"/>
  <bookViews>
    <workbookView xWindow="0" yWindow="0" windowWidth="28800" windowHeight="13425" tabRatio="842" firstSheet="6" activeTab="14" xr2:uid="{00000000-000D-0000-FFFF-FFFF00000000}"/>
  </bookViews>
  <sheets>
    <sheet name="Grunddata" sheetId="16" r:id="rId1"/>
    <sheet name="tekst" sheetId="32" state="hidden" r:id="rId2"/>
    <sheet name="1.  Investeringer" sheetId="15" r:id="rId3"/>
    <sheet name="2.  Rådgivningstjenester" sheetId="24" r:id="rId4"/>
    <sheet name="3.  Aktiviteter" sheetId="25" r:id="rId5"/>
    <sheet name="4.  Økologisk produktion" sheetId="26" r:id="rId6"/>
    <sheet name="5.  Integreret produktion" sheetId="27" r:id="rId7"/>
    <sheet name="6.  Salgsfremstød" sheetId="28" r:id="rId8"/>
    <sheet name="7.  Kvalitetsordninger" sheetId="29" r:id="rId9"/>
    <sheet name="8.  Sporbarheds-" sheetId="30" r:id="rId10"/>
    <sheet name="9. Klimaforandringer" sheetId="31" r:id="rId11"/>
    <sheet name="10.  Høstforsikring" sheetId="33" r:id="rId12"/>
    <sheet name="11. Tilbagekøb" sheetId="34" r:id="rId13"/>
    <sheet name="12.  Grøn høst" sheetId="35" r:id="rId14"/>
    <sheet name="13. Undladt høst" sheetId="39" r:id="rId15"/>
    <sheet name="14.  Administrationsomk." sheetId="37" r:id="rId16"/>
    <sheet name="Solgte investeringer" sheetId="38" r:id="rId17"/>
  </sheets>
  <definedNames>
    <definedName name="_xlnm._FilterDatabase" localSheetId="2" hidden="1">'1.  Investeringer'!$A$4:$AD$4</definedName>
    <definedName name="_xlnm._FilterDatabase" localSheetId="11" hidden="1">'10.  Høstforsikring'!$A$4:$Z$99</definedName>
    <definedName name="_xlnm._FilterDatabase" localSheetId="12" hidden="1">'11. Tilbagekøb'!$A$4:$Z$4</definedName>
    <definedName name="_xlnm._FilterDatabase" localSheetId="13" hidden="1">'12.  Grøn høst'!$A$4:$Z$4</definedName>
    <definedName name="_xlnm._FilterDatabase" localSheetId="14" hidden="1">'13. Undladt høst'!$A$4:$Z$4</definedName>
    <definedName name="_xlnm._FilterDatabase" localSheetId="15" hidden="1">'14.  Administrationsomk.'!$A$4:$Z$4</definedName>
    <definedName name="_xlnm._FilterDatabase" localSheetId="3" hidden="1">'2.  Rådgivningstjenester'!$A$4:$Z$4</definedName>
    <definedName name="_xlnm._FilterDatabase" localSheetId="4" hidden="1">'3.  Aktiviteter'!$A$4:$Z$4</definedName>
    <definedName name="_xlnm._FilterDatabase" localSheetId="5" hidden="1">'4.  Økologisk produktion'!$A$4:$Z$4</definedName>
    <definedName name="_xlnm._FilterDatabase" localSheetId="6" hidden="1">'5.  Integreret produktion'!$A$4:$Z$99</definedName>
    <definedName name="_xlnm._FilterDatabase" localSheetId="7" hidden="1">'6.  Salgsfremstød'!$A$4:$Z$4</definedName>
    <definedName name="_xlnm._FilterDatabase" localSheetId="8" hidden="1">'7.  Kvalitetsordninger'!$A$4:$Z$4</definedName>
    <definedName name="_xlnm._FilterDatabase" localSheetId="9" hidden="1">'8.  Sporbarheds-'!$A$4:$Z$4</definedName>
    <definedName name="_xlnm._FilterDatabase" localSheetId="10" hidden="1">'9. Klimaforandringer'!$A$4:$Z$4</definedName>
    <definedName name="_xlnm._FilterDatabase" localSheetId="16" hidden="1">'Solgte investeringer'!$A$4:$AB$4</definedName>
  </definedNames>
  <calcPr calcId="191029"/>
</workbook>
</file>

<file path=xl/calcChain.xml><?xml version="1.0" encoding="utf-8"?>
<calcChain xmlns="http://schemas.openxmlformats.org/spreadsheetml/2006/main">
  <c r="P2" i="35" l="1"/>
  <c r="N2" i="35"/>
  <c r="V6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75" i="24"/>
  <c r="V76" i="24"/>
  <c r="V77" i="24"/>
  <c r="V78" i="24"/>
  <c r="V79" i="24"/>
  <c r="V80" i="24"/>
  <c r="V81" i="24"/>
  <c r="V82" i="24"/>
  <c r="V83" i="24"/>
  <c r="V84" i="24"/>
  <c r="V85" i="24"/>
  <c r="V86" i="24"/>
  <c r="V87" i="24"/>
  <c r="V88" i="24"/>
  <c r="V89" i="24"/>
  <c r="V90" i="24"/>
  <c r="V91" i="24"/>
  <c r="V92" i="24"/>
  <c r="V93" i="24"/>
  <c r="V94" i="24"/>
  <c r="V95" i="24"/>
  <c r="V96" i="24"/>
  <c r="V97" i="24"/>
  <c r="V98" i="24"/>
  <c r="V99" i="24"/>
  <c r="V100" i="24"/>
  <c r="V101" i="24"/>
  <c r="V102" i="24"/>
  <c r="V103" i="24"/>
  <c r="V104" i="24"/>
  <c r="V105" i="24"/>
  <c r="V106" i="24"/>
  <c r="V107" i="24"/>
  <c r="V108" i="24"/>
  <c r="P2" i="15"/>
  <c r="N2" i="15"/>
  <c r="C9" i="16" l="1"/>
  <c r="C10" i="16"/>
  <c r="A2" i="33" l="1"/>
  <c r="A2" i="31"/>
  <c r="F2" i="25"/>
  <c r="F2" i="15"/>
  <c r="H2" i="15"/>
  <c r="P2" i="24"/>
  <c r="N2" i="24"/>
  <c r="H2" i="24"/>
  <c r="F2" i="24"/>
  <c r="P2" i="25"/>
  <c r="N2" i="25"/>
  <c r="H2" i="25"/>
  <c r="P2" i="26"/>
  <c r="N2" i="26"/>
  <c r="H2" i="26"/>
  <c r="F2" i="26"/>
  <c r="P5" i="26"/>
  <c r="V5" i="26" s="1"/>
  <c r="P2" i="27"/>
  <c r="N2" i="27"/>
  <c r="H2" i="27"/>
  <c r="F2" i="27"/>
  <c r="P2" i="28"/>
  <c r="N2" i="28"/>
  <c r="H2" i="28"/>
  <c r="F2" i="28"/>
  <c r="P2" i="29"/>
  <c r="N2" i="29"/>
  <c r="F2" i="29"/>
  <c r="H2" i="29"/>
  <c r="P2" i="30"/>
  <c r="N2" i="30"/>
  <c r="F2" i="30"/>
  <c r="H2" i="30"/>
  <c r="V6" i="30"/>
  <c r="V7" i="30"/>
  <c r="V8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V35" i="30"/>
  <c r="V36" i="30"/>
  <c r="V37" i="30"/>
  <c r="V38" i="30"/>
  <c r="V39" i="30"/>
  <c r="V40" i="30"/>
  <c r="V41" i="30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68" i="30"/>
  <c r="V69" i="30"/>
  <c r="V70" i="30"/>
  <c r="V71" i="30"/>
  <c r="V72" i="30"/>
  <c r="V73" i="30"/>
  <c r="V74" i="30"/>
  <c r="V75" i="30"/>
  <c r="V76" i="30"/>
  <c r="V77" i="30"/>
  <c r="V78" i="30"/>
  <c r="V79" i="30"/>
  <c r="V80" i="30"/>
  <c r="V81" i="30"/>
  <c r="V82" i="30"/>
  <c r="V83" i="30"/>
  <c r="V84" i="30"/>
  <c r="V85" i="30"/>
  <c r="V86" i="30"/>
  <c r="V87" i="30"/>
  <c r="V88" i="30"/>
  <c r="V89" i="30"/>
  <c r="V90" i="30"/>
  <c r="V91" i="30"/>
  <c r="V92" i="30"/>
  <c r="V93" i="30"/>
  <c r="V94" i="30"/>
  <c r="V95" i="30"/>
  <c r="V96" i="30"/>
  <c r="V97" i="30"/>
  <c r="V98" i="30"/>
  <c r="V99" i="30"/>
  <c r="V100" i="30"/>
  <c r="O5" i="30"/>
  <c r="J2" i="30" s="1"/>
  <c r="O5" i="31"/>
  <c r="V5" i="31" s="1"/>
  <c r="L2" i="31" s="1"/>
  <c r="H2" i="31"/>
  <c r="F2" i="31"/>
  <c r="P2" i="31"/>
  <c r="N2" i="31"/>
  <c r="P2" i="33"/>
  <c r="N2" i="33"/>
  <c r="H2" i="33"/>
  <c r="F2" i="33"/>
  <c r="D62" i="16"/>
  <c r="P2" i="34"/>
  <c r="N2" i="34"/>
  <c r="H2" i="34"/>
  <c r="F2" i="34"/>
  <c r="H2" i="35"/>
  <c r="F2" i="35"/>
  <c r="H2" i="39"/>
  <c r="D47" i="16" s="1"/>
  <c r="V10" i="39"/>
  <c r="V11" i="39"/>
  <c r="V26" i="39"/>
  <c r="V27" i="39"/>
  <c r="V31" i="39"/>
  <c r="V32" i="39"/>
  <c r="V9" i="37"/>
  <c r="V12" i="37"/>
  <c r="V25" i="37"/>
  <c r="V28" i="37"/>
  <c r="H2" i="37"/>
  <c r="A2" i="39"/>
  <c r="A1" i="39"/>
  <c r="O32" i="39"/>
  <c r="O31" i="39"/>
  <c r="O30" i="39"/>
  <c r="V30" i="39" s="1"/>
  <c r="O29" i="39"/>
  <c r="V29" i="39" s="1"/>
  <c r="O28" i="39"/>
  <c r="V28" i="39" s="1"/>
  <c r="O27" i="39"/>
  <c r="O26" i="39"/>
  <c r="O25" i="39"/>
  <c r="V25" i="39" s="1"/>
  <c r="O24" i="39"/>
  <c r="V24" i="39" s="1"/>
  <c r="O23" i="39"/>
  <c r="V23" i="39" s="1"/>
  <c r="O22" i="39"/>
  <c r="V22" i="39" s="1"/>
  <c r="O21" i="39"/>
  <c r="V21" i="39" s="1"/>
  <c r="O20" i="39"/>
  <c r="V20" i="39" s="1"/>
  <c r="O19" i="39"/>
  <c r="V19" i="39" s="1"/>
  <c r="O18" i="39"/>
  <c r="V18" i="39" s="1"/>
  <c r="O17" i="39"/>
  <c r="V17" i="39" s="1"/>
  <c r="O16" i="39"/>
  <c r="V16" i="39" s="1"/>
  <c r="O15" i="39"/>
  <c r="V15" i="39" s="1"/>
  <c r="O14" i="39"/>
  <c r="V14" i="39" s="1"/>
  <c r="O13" i="39"/>
  <c r="V13" i="39" s="1"/>
  <c r="O12" i="39"/>
  <c r="V12" i="39" s="1"/>
  <c r="O11" i="39"/>
  <c r="O10" i="39"/>
  <c r="O9" i="39"/>
  <c r="V9" i="39" s="1"/>
  <c r="O8" i="39"/>
  <c r="V8" i="39" s="1"/>
  <c r="O7" i="39"/>
  <c r="V7" i="39" s="1"/>
  <c r="O6" i="39"/>
  <c r="V6" i="39" s="1"/>
  <c r="O5" i="39"/>
  <c r="V5" i="39" s="1"/>
  <c r="P2" i="39"/>
  <c r="E64" i="16" s="1"/>
  <c r="N2" i="39"/>
  <c r="D64" i="16" s="1"/>
  <c r="F2" i="39"/>
  <c r="G1" i="39"/>
  <c r="F2" i="37"/>
  <c r="A2" i="37"/>
  <c r="P2" i="37"/>
  <c r="E65" i="16" s="1"/>
  <c r="N2" i="37"/>
  <c r="D65" i="16" s="1"/>
  <c r="O6" i="37"/>
  <c r="V6" i="37" s="1"/>
  <c r="O7" i="37"/>
  <c r="V7" i="37" s="1"/>
  <c r="O8" i="37"/>
  <c r="V8" i="37" s="1"/>
  <c r="O9" i="37"/>
  <c r="O10" i="37"/>
  <c r="V10" i="37" s="1"/>
  <c r="O11" i="37"/>
  <c r="V11" i="37" s="1"/>
  <c r="O12" i="37"/>
  <c r="O13" i="37"/>
  <c r="V13" i="37" s="1"/>
  <c r="O14" i="37"/>
  <c r="V14" i="37" s="1"/>
  <c r="O15" i="37"/>
  <c r="V15" i="37" s="1"/>
  <c r="O16" i="37"/>
  <c r="V16" i="37" s="1"/>
  <c r="O17" i="37"/>
  <c r="V17" i="37" s="1"/>
  <c r="O18" i="37"/>
  <c r="V18" i="37" s="1"/>
  <c r="O19" i="37"/>
  <c r="V19" i="37" s="1"/>
  <c r="O20" i="37"/>
  <c r="V20" i="37" s="1"/>
  <c r="O21" i="37"/>
  <c r="V21" i="37" s="1"/>
  <c r="O22" i="37"/>
  <c r="V22" i="37" s="1"/>
  <c r="O23" i="37"/>
  <c r="V23" i="37" s="1"/>
  <c r="O24" i="37"/>
  <c r="V24" i="37" s="1"/>
  <c r="O25" i="37"/>
  <c r="O26" i="37"/>
  <c r="V26" i="37" s="1"/>
  <c r="O27" i="37"/>
  <c r="V27" i="37" s="1"/>
  <c r="O28" i="37"/>
  <c r="O29" i="37"/>
  <c r="V29" i="37" s="1"/>
  <c r="O30" i="37"/>
  <c r="V30" i="37" s="1"/>
  <c r="O31" i="37"/>
  <c r="V31" i="37" s="1"/>
  <c r="O32" i="37"/>
  <c r="V32" i="37" s="1"/>
  <c r="O5" i="37"/>
  <c r="V5" i="37" s="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J2" i="31" l="1"/>
  <c r="V5" i="30"/>
  <c r="L2" i="30" s="1"/>
  <c r="J2" i="39"/>
  <c r="L2" i="39"/>
  <c r="F64" i="16" s="1"/>
  <c r="L2" i="37"/>
  <c r="O6" i="34"/>
  <c r="O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5" i="34"/>
  <c r="O6" i="33"/>
  <c r="V6" i="33" s="1"/>
  <c r="O7" i="33"/>
  <c r="V7" i="33" s="1"/>
  <c r="O8" i="33"/>
  <c r="V8" i="33" s="1"/>
  <c r="O9" i="33"/>
  <c r="V9" i="33" s="1"/>
  <c r="O10" i="33"/>
  <c r="V10" i="33" s="1"/>
  <c r="O11" i="33"/>
  <c r="V11" i="33" s="1"/>
  <c r="O12" i="33"/>
  <c r="V12" i="33" s="1"/>
  <c r="O13" i="33"/>
  <c r="V13" i="33" s="1"/>
  <c r="O14" i="33"/>
  <c r="V14" i="33" s="1"/>
  <c r="O15" i="33"/>
  <c r="V15" i="33" s="1"/>
  <c r="O16" i="33"/>
  <c r="V16" i="33" s="1"/>
  <c r="O17" i="33"/>
  <c r="V17" i="33" s="1"/>
  <c r="O18" i="33"/>
  <c r="V18" i="33" s="1"/>
  <c r="O19" i="33"/>
  <c r="V19" i="33" s="1"/>
  <c r="O20" i="33"/>
  <c r="V20" i="33" s="1"/>
  <c r="O21" i="33"/>
  <c r="V21" i="33" s="1"/>
  <c r="O22" i="33"/>
  <c r="V22" i="33" s="1"/>
  <c r="O23" i="33"/>
  <c r="V23" i="33" s="1"/>
  <c r="O24" i="33"/>
  <c r="V24" i="33" s="1"/>
  <c r="O25" i="33"/>
  <c r="V25" i="33" s="1"/>
  <c r="O26" i="33"/>
  <c r="V26" i="33" s="1"/>
  <c r="O27" i="33"/>
  <c r="V27" i="33" s="1"/>
  <c r="O28" i="33"/>
  <c r="V28" i="33" s="1"/>
  <c r="O29" i="33"/>
  <c r="V29" i="33" s="1"/>
  <c r="O30" i="33"/>
  <c r="V30" i="33" s="1"/>
  <c r="O31" i="33"/>
  <c r="V31" i="33" s="1"/>
  <c r="O32" i="33"/>
  <c r="V32" i="33" s="1"/>
  <c r="O33" i="33"/>
  <c r="V33" i="33" s="1"/>
  <c r="O34" i="33"/>
  <c r="V34" i="33" s="1"/>
  <c r="O35" i="33"/>
  <c r="V35" i="33" s="1"/>
  <c r="O36" i="33"/>
  <c r="V36" i="33" s="1"/>
  <c r="O37" i="33"/>
  <c r="V37" i="33" s="1"/>
  <c r="O38" i="33"/>
  <c r="V38" i="33" s="1"/>
  <c r="O39" i="33"/>
  <c r="V39" i="33" s="1"/>
  <c r="O40" i="33"/>
  <c r="V40" i="33" s="1"/>
  <c r="O41" i="33"/>
  <c r="V41" i="33" s="1"/>
  <c r="O42" i="33"/>
  <c r="V42" i="33" s="1"/>
  <c r="O43" i="33"/>
  <c r="V43" i="33" s="1"/>
  <c r="O44" i="33"/>
  <c r="V44" i="33" s="1"/>
  <c r="O45" i="33"/>
  <c r="V45" i="33" s="1"/>
  <c r="O46" i="33"/>
  <c r="V46" i="33" s="1"/>
  <c r="O47" i="33"/>
  <c r="V47" i="33" s="1"/>
  <c r="O48" i="33"/>
  <c r="V48" i="33" s="1"/>
  <c r="O49" i="33"/>
  <c r="V49" i="33" s="1"/>
  <c r="O50" i="33"/>
  <c r="V50" i="33" s="1"/>
  <c r="O51" i="33"/>
  <c r="V51" i="33" s="1"/>
  <c r="O52" i="33"/>
  <c r="V52" i="33" s="1"/>
  <c r="O53" i="33"/>
  <c r="V53" i="33" s="1"/>
  <c r="O54" i="33"/>
  <c r="V54" i="33" s="1"/>
  <c r="O55" i="33"/>
  <c r="V55" i="33" s="1"/>
  <c r="O56" i="33"/>
  <c r="V56" i="33" s="1"/>
  <c r="O57" i="33"/>
  <c r="V57" i="33" s="1"/>
  <c r="O58" i="33"/>
  <c r="V58" i="33" s="1"/>
  <c r="O59" i="33"/>
  <c r="V59" i="33" s="1"/>
  <c r="O60" i="33"/>
  <c r="V60" i="33" s="1"/>
  <c r="O61" i="33"/>
  <c r="V61" i="33" s="1"/>
  <c r="O62" i="33"/>
  <c r="V62" i="33" s="1"/>
  <c r="O63" i="33"/>
  <c r="V63" i="33" s="1"/>
  <c r="O64" i="33"/>
  <c r="V64" i="33" s="1"/>
  <c r="O65" i="33"/>
  <c r="V65" i="33" s="1"/>
  <c r="O66" i="33"/>
  <c r="V66" i="33" s="1"/>
  <c r="O67" i="33"/>
  <c r="V67" i="33" s="1"/>
  <c r="O68" i="33"/>
  <c r="V68" i="33" s="1"/>
  <c r="O69" i="33"/>
  <c r="V69" i="33" s="1"/>
  <c r="O70" i="33"/>
  <c r="V70" i="33" s="1"/>
  <c r="O71" i="33"/>
  <c r="V71" i="33" s="1"/>
  <c r="O72" i="33"/>
  <c r="V72" i="33" s="1"/>
  <c r="O73" i="33"/>
  <c r="V73" i="33" s="1"/>
  <c r="O74" i="33"/>
  <c r="V74" i="33" s="1"/>
  <c r="O75" i="33"/>
  <c r="V75" i="33" s="1"/>
  <c r="O76" i="33"/>
  <c r="V76" i="33" s="1"/>
  <c r="O77" i="33"/>
  <c r="V77" i="33" s="1"/>
  <c r="O78" i="33"/>
  <c r="V78" i="33" s="1"/>
  <c r="O79" i="33"/>
  <c r="V79" i="33" s="1"/>
  <c r="O80" i="33"/>
  <c r="V80" i="33" s="1"/>
  <c r="O81" i="33"/>
  <c r="V81" i="33" s="1"/>
  <c r="O82" i="33"/>
  <c r="V82" i="33" s="1"/>
  <c r="O83" i="33"/>
  <c r="V83" i="33" s="1"/>
  <c r="O84" i="33"/>
  <c r="V84" i="33" s="1"/>
  <c r="O85" i="33"/>
  <c r="V85" i="33" s="1"/>
  <c r="O86" i="33"/>
  <c r="V86" i="33" s="1"/>
  <c r="O87" i="33"/>
  <c r="V87" i="33" s="1"/>
  <c r="O88" i="33"/>
  <c r="V88" i="33" s="1"/>
  <c r="O89" i="33"/>
  <c r="V89" i="33" s="1"/>
  <c r="O90" i="33"/>
  <c r="V90" i="33" s="1"/>
  <c r="O91" i="33"/>
  <c r="V91" i="33" s="1"/>
  <c r="O92" i="33"/>
  <c r="V92" i="33" s="1"/>
  <c r="O93" i="33"/>
  <c r="V93" i="33" s="1"/>
  <c r="O94" i="33"/>
  <c r="V94" i="33" s="1"/>
  <c r="O95" i="33"/>
  <c r="V95" i="33" s="1"/>
  <c r="O96" i="33"/>
  <c r="V96" i="33" s="1"/>
  <c r="O97" i="33"/>
  <c r="V97" i="33" s="1"/>
  <c r="O98" i="33"/>
  <c r="V98" i="33" s="1"/>
  <c r="O99" i="33"/>
  <c r="V99" i="33" s="1"/>
  <c r="O5" i="33"/>
  <c r="C60" i="16"/>
  <c r="P6" i="26"/>
  <c r="P7" i="26"/>
  <c r="V7" i="26" s="1"/>
  <c r="P8" i="26"/>
  <c r="V8" i="26" s="1"/>
  <c r="P9" i="26"/>
  <c r="V9" i="26" s="1"/>
  <c r="P10" i="26"/>
  <c r="V10" i="26" s="1"/>
  <c r="P11" i="26"/>
  <c r="V11" i="26" s="1"/>
  <c r="P12" i="26"/>
  <c r="V12" i="26" s="1"/>
  <c r="P13" i="26"/>
  <c r="V13" i="26" s="1"/>
  <c r="P14" i="26"/>
  <c r="V14" i="26" s="1"/>
  <c r="P15" i="26"/>
  <c r="V15" i="26" s="1"/>
  <c r="P16" i="26"/>
  <c r="V16" i="26" s="1"/>
  <c r="P17" i="26"/>
  <c r="V17" i="26" s="1"/>
  <c r="P18" i="26"/>
  <c r="V18" i="26" s="1"/>
  <c r="P19" i="26"/>
  <c r="V19" i="26" s="1"/>
  <c r="P20" i="26"/>
  <c r="V20" i="26" s="1"/>
  <c r="P21" i="26"/>
  <c r="V21" i="26" s="1"/>
  <c r="P22" i="26"/>
  <c r="V22" i="26" s="1"/>
  <c r="P23" i="26"/>
  <c r="V23" i="26" s="1"/>
  <c r="P24" i="26"/>
  <c r="V24" i="26" s="1"/>
  <c r="P25" i="26"/>
  <c r="V25" i="26" s="1"/>
  <c r="P26" i="26"/>
  <c r="V26" i="26" s="1"/>
  <c r="P27" i="26"/>
  <c r="V27" i="26" s="1"/>
  <c r="P28" i="26"/>
  <c r="V28" i="26" s="1"/>
  <c r="P29" i="26"/>
  <c r="V29" i="26" s="1"/>
  <c r="P30" i="26"/>
  <c r="V30" i="26" s="1"/>
  <c r="P31" i="26"/>
  <c r="V31" i="26" s="1"/>
  <c r="P32" i="26"/>
  <c r="V32" i="26" s="1"/>
  <c r="P33" i="26"/>
  <c r="V33" i="26" s="1"/>
  <c r="P34" i="26"/>
  <c r="V34" i="26" s="1"/>
  <c r="P35" i="26"/>
  <c r="V35" i="26" s="1"/>
  <c r="P36" i="26"/>
  <c r="V36" i="26" s="1"/>
  <c r="P37" i="26"/>
  <c r="V37" i="26" s="1"/>
  <c r="P38" i="26"/>
  <c r="V38" i="26" s="1"/>
  <c r="P39" i="26"/>
  <c r="V39" i="26" s="1"/>
  <c r="P40" i="26"/>
  <c r="V40" i="26" s="1"/>
  <c r="P41" i="26"/>
  <c r="V41" i="26" s="1"/>
  <c r="P42" i="26"/>
  <c r="V42" i="26" s="1"/>
  <c r="P43" i="26"/>
  <c r="V43" i="26" s="1"/>
  <c r="P44" i="26"/>
  <c r="V44" i="26" s="1"/>
  <c r="P45" i="26"/>
  <c r="V45" i="26" s="1"/>
  <c r="P46" i="26"/>
  <c r="V46" i="26" s="1"/>
  <c r="P47" i="26"/>
  <c r="V47" i="26" s="1"/>
  <c r="P48" i="26"/>
  <c r="V48" i="26" s="1"/>
  <c r="P49" i="26"/>
  <c r="V49" i="26" s="1"/>
  <c r="P50" i="26"/>
  <c r="V50" i="26" s="1"/>
  <c r="P51" i="26"/>
  <c r="V51" i="26" s="1"/>
  <c r="P52" i="26"/>
  <c r="V52" i="26" s="1"/>
  <c r="P53" i="26"/>
  <c r="V53" i="26" s="1"/>
  <c r="P54" i="26"/>
  <c r="V54" i="26" s="1"/>
  <c r="P55" i="26"/>
  <c r="V55" i="26" s="1"/>
  <c r="P56" i="26"/>
  <c r="V56" i="26" s="1"/>
  <c r="P57" i="26"/>
  <c r="V57" i="26" s="1"/>
  <c r="P58" i="26"/>
  <c r="V58" i="26" s="1"/>
  <c r="P59" i="26"/>
  <c r="V59" i="26" s="1"/>
  <c r="P60" i="26"/>
  <c r="V60" i="26" s="1"/>
  <c r="P61" i="26"/>
  <c r="V61" i="26" s="1"/>
  <c r="P62" i="26"/>
  <c r="V62" i="26" s="1"/>
  <c r="P63" i="26"/>
  <c r="V63" i="26" s="1"/>
  <c r="P64" i="26"/>
  <c r="V64" i="26" s="1"/>
  <c r="P65" i="26"/>
  <c r="V65" i="26" s="1"/>
  <c r="P66" i="26"/>
  <c r="V66" i="26" s="1"/>
  <c r="P67" i="26"/>
  <c r="V67" i="26" s="1"/>
  <c r="P68" i="26"/>
  <c r="V68" i="26" s="1"/>
  <c r="P69" i="26"/>
  <c r="V69" i="26" s="1"/>
  <c r="P70" i="26"/>
  <c r="V70" i="26" s="1"/>
  <c r="P71" i="26"/>
  <c r="V71" i="26" s="1"/>
  <c r="P72" i="26"/>
  <c r="V72" i="26" s="1"/>
  <c r="P73" i="26"/>
  <c r="V73" i="26" s="1"/>
  <c r="P74" i="26"/>
  <c r="V74" i="26" s="1"/>
  <c r="P75" i="26"/>
  <c r="V75" i="26" s="1"/>
  <c r="P76" i="26"/>
  <c r="V76" i="26" s="1"/>
  <c r="P77" i="26"/>
  <c r="V77" i="26" s="1"/>
  <c r="P78" i="26"/>
  <c r="V78" i="26" s="1"/>
  <c r="P79" i="26"/>
  <c r="V79" i="26" s="1"/>
  <c r="P80" i="26"/>
  <c r="V80" i="26" s="1"/>
  <c r="P81" i="26"/>
  <c r="V81" i="26" s="1"/>
  <c r="P82" i="26"/>
  <c r="V82" i="26" s="1"/>
  <c r="P83" i="26"/>
  <c r="V83" i="26" s="1"/>
  <c r="P84" i="26"/>
  <c r="V84" i="26" s="1"/>
  <c r="P85" i="26"/>
  <c r="V85" i="26" s="1"/>
  <c r="P86" i="26"/>
  <c r="V86" i="26" s="1"/>
  <c r="P87" i="26"/>
  <c r="V87" i="26" s="1"/>
  <c r="P88" i="26"/>
  <c r="V88" i="26" s="1"/>
  <c r="P89" i="26"/>
  <c r="V89" i="26" s="1"/>
  <c r="P90" i="26"/>
  <c r="V90" i="26" s="1"/>
  <c r="P91" i="26"/>
  <c r="V91" i="26" s="1"/>
  <c r="P92" i="26"/>
  <c r="V92" i="26" s="1"/>
  <c r="P93" i="26"/>
  <c r="V93" i="26" s="1"/>
  <c r="P94" i="26"/>
  <c r="V94" i="26" s="1"/>
  <c r="P95" i="26"/>
  <c r="V95" i="26" s="1"/>
  <c r="P96" i="26"/>
  <c r="V96" i="26" s="1"/>
  <c r="P97" i="26"/>
  <c r="V97" i="26" s="1"/>
  <c r="P98" i="26"/>
  <c r="V98" i="26" s="1"/>
  <c r="P99" i="26"/>
  <c r="V99" i="26" s="1"/>
  <c r="P100" i="26"/>
  <c r="V100" i="26" s="1"/>
  <c r="G1" i="37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79" i="29"/>
  <c r="O80" i="29"/>
  <c r="O81" i="29"/>
  <c r="O82" i="29"/>
  <c r="O83" i="29"/>
  <c r="O84" i="29"/>
  <c r="O85" i="29"/>
  <c r="O86" i="29"/>
  <c r="O87" i="29"/>
  <c r="O88" i="29"/>
  <c r="O89" i="29"/>
  <c r="O90" i="29"/>
  <c r="O91" i="29"/>
  <c r="O92" i="29"/>
  <c r="O93" i="29"/>
  <c r="O94" i="29"/>
  <c r="O95" i="29"/>
  <c r="O96" i="29"/>
  <c r="O97" i="29"/>
  <c r="O98" i="29"/>
  <c r="O99" i="29"/>
  <c r="O100" i="29"/>
  <c r="O101" i="29"/>
  <c r="O102" i="29"/>
  <c r="O103" i="29"/>
  <c r="O104" i="29"/>
  <c r="O105" i="29"/>
  <c r="O5" i="29"/>
  <c r="O6" i="28"/>
  <c r="V6" i="28" s="1"/>
  <c r="O7" i="28"/>
  <c r="V7" i="28" s="1"/>
  <c r="O8" i="28"/>
  <c r="V8" i="28" s="1"/>
  <c r="O9" i="28"/>
  <c r="V9" i="28" s="1"/>
  <c r="O10" i="28"/>
  <c r="V10" i="28" s="1"/>
  <c r="O11" i="28"/>
  <c r="V11" i="28" s="1"/>
  <c r="O12" i="28"/>
  <c r="V12" i="28" s="1"/>
  <c r="O13" i="28"/>
  <c r="V13" i="28" s="1"/>
  <c r="O14" i="28"/>
  <c r="V14" i="28" s="1"/>
  <c r="O15" i="28"/>
  <c r="V15" i="28" s="1"/>
  <c r="O16" i="28"/>
  <c r="V16" i="28" s="1"/>
  <c r="O17" i="28"/>
  <c r="V17" i="28" s="1"/>
  <c r="O18" i="28"/>
  <c r="V18" i="28" s="1"/>
  <c r="O19" i="28"/>
  <c r="V19" i="28" s="1"/>
  <c r="O20" i="28"/>
  <c r="V20" i="28" s="1"/>
  <c r="O21" i="28"/>
  <c r="V21" i="28" s="1"/>
  <c r="O22" i="28"/>
  <c r="V22" i="28" s="1"/>
  <c r="O23" i="28"/>
  <c r="V23" i="28" s="1"/>
  <c r="O24" i="28"/>
  <c r="V24" i="28" s="1"/>
  <c r="O25" i="28"/>
  <c r="V25" i="28" s="1"/>
  <c r="O26" i="28"/>
  <c r="V26" i="28" s="1"/>
  <c r="O27" i="28"/>
  <c r="V27" i="28" s="1"/>
  <c r="O28" i="28"/>
  <c r="V28" i="28" s="1"/>
  <c r="O29" i="28"/>
  <c r="V29" i="28" s="1"/>
  <c r="O30" i="28"/>
  <c r="V30" i="28" s="1"/>
  <c r="O31" i="28"/>
  <c r="V31" i="28" s="1"/>
  <c r="O32" i="28"/>
  <c r="V32" i="28" s="1"/>
  <c r="O33" i="28"/>
  <c r="V33" i="28" s="1"/>
  <c r="O34" i="28"/>
  <c r="V34" i="28" s="1"/>
  <c r="O35" i="28"/>
  <c r="V35" i="28" s="1"/>
  <c r="O36" i="28"/>
  <c r="V36" i="28" s="1"/>
  <c r="O37" i="28"/>
  <c r="V37" i="28" s="1"/>
  <c r="O38" i="28"/>
  <c r="V38" i="28" s="1"/>
  <c r="O39" i="28"/>
  <c r="V39" i="28" s="1"/>
  <c r="O40" i="28"/>
  <c r="V40" i="28" s="1"/>
  <c r="O41" i="28"/>
  <c r="V41" i="28" s="1"/>
  <c r="O42" i="28"/>
  <c r="V42" i="28" s="1"/>
  <c r="O43" i="28"/>
  <c r="V43" i="28" s="1"/>
  <c r="O44" i="28"/>
  <c r="V44" i="28" s="1"/>
  <c r="O45" i="28"/>
  <c r="V45" i="28" s="1"/>
  <c r="O46" i="28"/>
  <c r="V46" i="28" s="1"/>
  <c r="O47" i="28"/>
  <c r="V47" i="28" s="1"/>
  <c r="O48" i="28"/>
  <c r="V48" i="28" s="1"/>
  <c r="O49" i="28"/>
  <c r="V49" i="28" s="1"/>
  <c r="O50" i="28"/>
  <c r="V50" i="28" s="1"/>
  <c r="O51" i="28"/>
  <c r="V51" i="28" s="1"/>
  <c r="O52" i="28"/>
  <c r="V52" i="28" s="1"/>
  <c r="O53" i="28"/>
  <c r="V53" i="28" s="1"/>
  <c r="O54" i="28"/>
  <c r="V54" i="28" s="1"/>
  <c r="O55" i="28"/>
  <c r="V55" i="28" s="1"/>
  <c r="O56" i="28"/>
  <c r="V56" i="28" s="1"/>
  <c r="O57" i="28"/>
  <c r="V57" i="28" s="1"/>
  <c r="O58" i="28"/>
  <c r="V58" i="28" s="1"/>
  <c r="O59" i="28"/>
  <c r="V59" i="28" s="1"/>
  <c r="O60" i="28"/>
  <c r="V60" i="28" s="1"/>
  <c r="O61" i="28"/>
  <c r="V61" i="28" s="1"/>
  <c r="O62" i="28"/>
  <c r="V62" i="28" s="1"/>
  <c r="O63" i="28"/>
  <c r="V63" i="28" s="1"/>
  <c r="O64" i="28"/>
  <c r="V64" i="28" s="1"/>
  <c r="O65" i="28"/>
  <c r="V65" i="28" s="1"/>
  <c r="O66" i="28"/>
  <c r="V66" i="28" s="1"/>
  <c r="O67" i="28"/>
  <c r="V67" i="28" s="1"/>
  <c r="O68" i="28"/>
  <c r="V68" i="28" s="1"/>
  <c r="O69" i="28"/>
  <c r="V69" i="28" s="1"/>
  <c r="O70" i="28"/>
  <c r="V70" i="28" s="1"/>
  <c r="O71" i="28"/>
  <c r="V71" i="28" s="1"/>
  <c r="O72" i="28"/>
  <c r="V72" i="28" s="1"/>
  <c r="O73" i="28"/>
  <c r="V73" i="28" s="1"/>
  <c r="O74" i="28"/>
  <c r="V74" i="28" s="1"/>
  <c r="O75" i="28"/>
  <c r="V75" i="28" s="1"/>
  <c r="O76" i="28"/>
  <c r="V76" i="28" s="1"/>
  <c r="O77" i="28"/>
  <c r="V77" i="28" s="1"/>
  <c r="O78" i="28"/>
  <c r="V78" i="28" s="1"/>
  <c r="O79" i="28"/>
  <c r="V79" i="28" s="1"/>
  <c r="O80" i="28"/>
  <c r="V80" i="28" s="1"/>
  <c r="O81" i="28"/>
  <c r="V81" i="28" s="1"/>
  <c r="O82" i="28"/>
  <c r="V82" i="28" s="1"/>
  <c r="O83" i="28"/>
  <c r="V83" i="28" s="1"/>
  <c r="O84" i="28"/>
  <c r="V84" i="28" s="1"/>
  <c r="O85" i="28"/>
  <c r="V85" i="28" s="1"/>
  <c r="O86" i="28"/>
  <c r="V86" i="28" s="1"/>
  <c r="O87" i="28"/>
  <c r="V87" i="28" s="1"/>
  <c r="O88" i="28"/>
  <c r="V88" i="28" s="1"/>
  <c r="O89" i="28"/>
  <c r="V89" i="28" s="1"/>
  <c r="O90" i="28"/>
  <c r="V90" i="28" s="1"/>
  <c r="O91" i="28"/>
  <c r="V91" i="28" s="1"/>
  <c r="O92" i="28"/>
  <c r="V92" i="28" s="1"/>
  <c r="O93" i="28"/>
  <c r="V93" i="28" s="1"/>
  <c r="O94" i="28"/>
  <c r="V94" i="28" s="1"/>
  <c r="O95" i="28"/>
  <c r="V95" i="28" s="1"/>
  <c r="O96" i="28"/>
  <c r="V96" i="28" s="1"/>
  <c r="O97" i="28"/>
  <c r="V97" i="28" s="1"/>
  <c r="O98" i="28"/>
  <c r="V98" i="28" s="1"/>
  <c r="O99" i="28"/>
  <c r="V99" i="28" s="1"/>
  <c r="O100" i="28"/>
  <c r="V100" i="28" s="1"/>
  <c r="O5" i="28"/>
  <c r="O6" i="27"/>
  <c r="V6" i="27" s="1"/>
  <c r="O7" i="27"/>
  <c r="V7" i="27" s="1"/>
  <c r="O8" i="27"/>
  <c r="V8" i="27" s="1"/>
  <c r="O9" i="27"/>
  <c r="V9" i="27" s="1"/>
  <c r="O10" i="27"/>
  <c r="V10" i="27" s="1"/>
  <c r="O11" i="27"/>
  <c r="V11" i="27" s="1"/>
  <c r="O12" i="27"/>
  <c r="V12" i="27" s="1"/>
  <c r="O13" i="27"/>
  <c r="V13" i="27" s="1"/>
  <c r="O14" i="27"/>
  <c r="V14" i="27" s="1"/>
  <c r="O15" i="27"/>
  <c r="V15" i="27" s="1"/>
  <c r="O16" i="27"/>
  <c r="V16" i="27" s="1"/>
  <c r="O17" i="27"/>
  <c r="V17" i="27" s="1"/>
  <c r="O18" i="27"/>
  <c r="V18" i="27" s="1"/>
  <c r="O19" i="27"/>
  <c r="V19" i="27" s="1"/>
  <c r="O20" i="27"/>
  <c r="V20" i="27" s="1"/>
  <c r="O21" i="27"/>
  <c r="V21" i="27" s="1"/>
  <c r="O22" i="27"/>
  <c r="V22" i="27" s="1"/>
  <c r="O23" i="27"/>
  <c r="V23" i="27" s="1"/>
  <c r="O24" i="27"/>
  <c r="V24" i="27" s="1"/>
  <c r="O25" i="27"/>
  <c r="V25" i="27" s="1"/>
  <c r="O26" i="27"/>
  <c r="V26" i="27" s="1"/>
  <c r="O27" i="27"/>
  <c r="V27" i="27" s="1"/>
  <c r="O28" i="27"/>
  <c r="V28" i="27" s="1"/>
  <c r="O29" i="27"/>
  <c r="V29" i="27" s="1"/>
  <c r="O30" i="27"/>
  <c r="V30" i="27" s="1"/>
  <c r="O31" i="27"/>
  <c r="V31" i="27" s="1"/>
  <c r="O32" i="27"/>
  <c r="V32" i="27" s="1"/>
  <c r="O33" i="27"/>
  <c r="V33" i="27" s="1"/>
  <c r="O34" i="27"/>
  <c r="V34" i="27" s="1"/>
  <c r="O35" i="27"/>
  <c r="V35" i="27" s="1"/>
  <c r="O36" i="27"/>
  <c r="V36" i="27" s="1"/>
  <c r="O37" i="27"/>
  <c r="V37" i="27" s="1"/>
  <c r="O38" i="27"/>
  <c r="V38" i="27" s="1"/>
  <c r="O39" i="27"/>
  <c r="V39" i="27" s="1"/>
  <c r="O40" i="27"/>
  <c r="V40" i="27" s="1"/>
  <c r="O41" i="27"/>
  <c r="V41" i="27" s="1"/>
  <c r="O42" i="27"/>
  <c r="V42" i="27" s="1"/>
  <c r="O43" i="27"/>
  <c r="V43" i="27" s="1"/>
  <c r="O44" i="27"/>
  <c r="V44" i="27" s="1"/>
  <c r="O45" i="27"/>
  <c r="V45" i="27" s="1"/>
  <c r="O46" i="27"/>
  <c r="V46" i="27" s="1"/>
  <c r="O47" i="27"/>
  <c r="V47" i="27" s="1"/>
  <c r="O48" i="27"/>
  <c r="V48" i="27" s="1"/>
  <c r="O49" i="27"/>
  <c r="V49" i="27" s="1"/>
  <c r="O50" i="27"/>
  <c r="V50" i="27" s="1"/>
  <c r="O51" i="27"/>
  <c r="V51" i="27" s="1"/>
  <c r="O52" i="27"/>
  <c r="V52" i="27" s="1"/>
  <c r="O53" i="27"/>
  <c r="V53" i="27" s="1"/>
  <c r="O54" i="27"/>
  <c r="V54" i="27" s="1"/>
  <c r="O55" i="27"/>
  <c r="V55" i="27" s="1"/>
  <c r="O56" i="27"/>
  <c r="V56" i="27" s="1"/>
  <c r="O57" i="27"/>
  <c r="V57" i="27" s="1"/>
  <c r="O58" i="27"/>
  <c r="V58" i="27" s="1"/>
  <c r="O59" i="27"/>
  <c r="V59" i="27" s="1"/>
  <c r="O60" i="27"/>
  <c r="V60" i="27" s="1"/>
  <c r="O61" i="27"/>
  <c r="V61" i="27" s="1"/>
  <c r="O62" i="27"/>
  <c r="V62" i="27" s="1"/>
  <c r="O63" i="27"/>
  <c r="V63" i="27" s="1"/>
  <c r="O64" i="27"/>
  <c r="V64" i="27" s="1"/>
  <c r="O65" i="27"/>
  <c r="V65" i="27" s="1"/>
  <c r="O66" i="27"/>
  <c r="V66" i="27" s="1"/>
  <c r="O67" i="27"/>
  <c r="V67" i="27" s="1"/>
  <c r="O68" i="27"/>
  <c r="V68" i="27" s="1"/>
  <c r="O69" i="27"/>
  <c r="V69" i="27" s="1"/>
  <c r="O70" i="27"/>
  <c r="V70" i="27" s="1"/>
  <c r="O71" i="27"/>
  <c r="V71" i="27" s="1"/>
  <c r="O72" i="27"/>
  <c r="V72" i="27" s="1"/>
  <c r="O73" i="27"/>
  <c r="V73" i="27" s="1"/>
  <c r="O74" i="27"/>
  <c r="V74" i="27" s="1"/>
  <c r="O75" i="27"/>
  <c r="V75" i="27" s="1"/>
  <c r="O76" i="27"/>
  <c r="V76" i="27" s="1"/>
  <c r="O77" i="27"/>
  <c r="V77" i="27" s="1"/>
  <c r="O78" i="27"/>
  <c r="V78" i="27" s="1"/>
  <c r="O79" i="27"/>
  <c r="V79" i="27" s="1"/>
  <c r="O80" i="27"/>
  <c r="V80" i="27" s="1"/>
  <c r="O81" i="27"/>
  <c r="V81" i="27" s="1"/>
  <c r="O82" i="27"/>
  <c r="V82" i="27" s="1"/>
  <c r="O83" i="27"/>
  <c r="V83" i="27" s="1"/>
  <c r="O84" i="27"/>
  <c r="V84" i="27" s="1"/>
  <c r="O85" i="27"/>
  <c r="V85" i="27" s="1"/>
  <c r="O86" i="27"/>
  <c r="V86" i="27" s="1"/>
  <c r="O87" i="27"/>
  <c r="V87" i="27" s="1"/>
  <c r="O88" i="27"/>
  <c r="V88" i="27" s="1"/>
  <c r="O89" i="27"/>
  <c r="V89" i="27" s="1"/>
  <c r="O90" i="27"/>
  <c r="V90" i="27" s="1"/>
  <c r="O91" i="27"/>
  <c r="V91" i="27" s="1"/>
  <c r="O92" i="27"/>
  <c r="V92" i="27" s="1"/>
  <c r="O93" i="27"/>
  <c r="V93" i="27" s="1"/>
  <c r="O94" i="27"/>
  <c r="V94" i="27" s="1"/>
  <c r="O95" i="27"/>
  <c r="V95" i="27" s="1"/>
  <c r="O96" i="27"/>
  <c r="V96" i="27" s="1"/>
  <c r="O97" i="27"/>
  <c r="V97" i="27" s="1"/>
  <c r="O98" i="27"/>
  <c r="V98" i="27" s="1"/>
  <c r="O99" i="27"/>
  <c r="V99" i="27" s="1"/>
  <c r="O5" i="27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5" i="25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5" i="24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5" i="15"/>
  <c r="V5" i="15" s="1"/>
  <c r="A2" i="35"/>
  <c r="A2" i="34"/>
  <c r="A2" i="30"/>
  <c r="A2" i="29"/>
  <c r="A2" i="28"/>
  <c r="A2" i="27"/>
  <c r="A2" i="26"/>
  <c r="A2" i="25"/>
  <c r="A2" i="24"/>
  <c r="A2" i="15"/>
  <c r="C48" i="16" l="1"/>
  <c r="D2" i="37" s="1"/>
  <c r="F65" i="16"/>
  <c r="C64" i="16"/>
  <c r="C27" i="16"/>
  <c r="J2" i="34"/>
  <c r="C62" i="16" s="1"/>
  <c r="V5" i="33"/>
  <c r="J2" i="33"/>
  <c r="V5" i="29"/>
  <c r="J2" i="29"/>
  <c r="J2" i="28"/>
  <c r="V5" i="28"/>
  <c r="L2" i="28" s="1"/>
  <c r="J2" i="27"/>
  <c r="V5" i="27"/>
  <c r="L2" i="27" s="1"/>
  <c r="V6" i="26"/>
  <c r="L2" i="26" s="1"/>
  <c r="J2" i="26"/>
  <c r="J2" i="25"/>
  <c r="V5" i="25"/>
  <c r="J2" i="24"/>
  <c r="V5" i="24"/>
  <c r="L2" i="24" s="1"/>
  <c r="J2" i="15"/>
  <c r="L2" i="15"/>
  <c r="C47" i="16"/>
  <c r="D2" i="39" s="1"/>
  <c r="V5" i="34"/>
  <c r="V5" i="35"/>
  <c r="L2" i="35" s="1"/>
  <c r="J2" i="35"/>
  <c r="C63" i="16" s="1"/>
  <c r="J2" i="37"/>
  <c r="C8" i="16"/>
  <c r="C65" i="16" l="1"/>
  <c r="C29" i="16"/>
  <c r="D48" i="16"/>
  <c r="D60" i="16"/>
  <c r="F60" i="16"/>
  <c r="C43" i="16"/>
  <c r="D2" i="31" s="1"/>
  <c r="D2" i="38"/>
  <c r="C52" i="16"/>
  <c r="E48" i="16" l="1"/>
  <c r="D59" i="16"/>
  <c r="C59" i="16"/>
  <c r="C58" i="16"/>
  <c r="C42" i="16" l="1"/>
  <c r="D2" i="30" s="1"/>
  <c r="F59" i="16"/>
  <c r="E60" i="16"/>
  <c r="E59" i="16"/>
  <c r="D43" i="16"/>
  <c r="D42" i="16"/>
  <c r="C23" i="16" l="1"/>
  <c r="C22" i="16"/>
  <c r="B29" i="16"/>
  <c r="B48" i="16" s="1"/>
  <c r="B65" i="16" s="1"/>
  <c r="F2" i="38"/>
  <c r="C69" i="16" s="1"/>
  <c r="C70" i="16" s="1"/>
  <c r="A1" i="37" l="1"/>
  <c r="A1" i="35"/>
  <c r="A1" i="34"/>
  <c r="A1" i="33"/>
  <c r="V105" i="35"/>
  <c r="V104" i="35"/>
  <c r="V103" i="35"/>
  <c r="V102" i="35"/>
  <c r="V101" i="35"/>
  <c r="V100" i="35"/>
  <c r="V99" i="35"/>
  <c r="V98" i="35"/>
  <c r="V97" i="35"/>
  <c r="V96" i="35"/>
  <c r="V95" i="35"/>
  <c r="V94" i="35"/>
  <c r="V93" i="35"/>
  <c r="V92" i="35"/>
  <c r="V91" i="35"/>
  <c r="V90" i="35"/>
  <c r="V89" i="35"/>
  <c r="V88" i="35"/>
  <c r="V87" i="35"/>
  <c r="V86" i="35"/>
  <c r="V85" i="35"/>
  <c r="V84" i="35"/>
  <c r="V83" i="35"/>
  <c r="V82" i="35"/>
  <c r="V81" i="35"/>
  <c r="V80" i="35"/>
  <c r="V79" i="35"/>
  <c r="V78" i="35"/>
  <c r="V77" i="35"/>
  <c r="V76" i="35"/>
  <c r="V75" i="35"/>
  <c r="V74" i="35"/>
  <c r="V73" i="35"/>
  <c r="V72" i="35"/>
  <c r="V71" i="35"/>
  <c r="V70" i="35"/>
  <c r="V69" i="35"/>
  <c r="V68" i="35"/>
  <c r="V67" i="35"/>
  <c r="V66" i="35"/>
  <c r="V65" i="35"/>
  <c r="V64" i="35"/>
  <c r="V63" i="35"/>
  <c r="V62" i="35"/>
  <c r="V61" i="35"/>
  <c r="V60" i="35"/>
  <c r="V59" i="35"/>
  <c r="V58" i="35"/>
  <c r="V57" i="35"/>
  <c r="V56" i="35"/>
  <c r="V55" i="35"/>
  <c r="V54" i="35"/>
  <c r="V53" i="35"/>
  <c r="V52" i="35"/>
  <c r="V51" i="35"/>
  <c r="V50" i="35"/>
  <c r="V49" i="35"/>
  <c r="V48" i="35"/>
  <c r="V47" i="35"/>
  <c r="V46" i="35"/>
  <c r="V45" i="35"/>
  <c r="V44" i="35"/>
  <c r="V43" i="35"/>
  <c r="V42" i="35"/>
  <c r="V41" i="35"/>
  <c r="V40" i="35"/>
  <c r="V39" i="35"/>
  <c r="V38" i="35"/>
  <c r="V37" i="35"/>
  <c r="V36" i="35"/>
  <c r="V35" i="35"/>
  <c r="V34" i="35"/>
  <c r="V33" i="35"/>
  <c r="V32" i="35"/>
  <c r="V31" i="35"/>
  <c r="V30" i="35"/>
  <c r="V29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V7" i="35"/>
  <c r="V6" i="35"/>
  <c r="E63" i="16"/>
  <c r="D46" i="16"/>
  <c r="V100" i="34"/>
  <c r="V99" i="34"/>
  <c r="V98" i="34"/>
  <c r="V97" i="34"/>
  <c r="V96" i="34"/>
  <c r="V95" i="34"/>
  <c r="V94" i="34"/>
  <c r="V93" i="34"/>
  <c r="V92" i="34"/>
  <c r="V91" i="34"/>
  <c r="V90" i="34"/>
  <c r="V89" i="34"/>
  <c r="V88" i="34"/>
  <c r="V87" i="34"/>
  <c r="V86" i="34"/>
  <c r="V85" i="34"/>
  <c r="V84" i="34"/>
  <c r="V83" i="34"/>
  <c r="V82" i="34"/>
  <c r="V81" i="34"/>
  <c r="V80" i="34"/>
  <c r="V79" i="34"/>
  <c r="V78" i="34"/>
  <c r="V77" i="34"/>
  <c r="V76" i="34"/>
  <c r="V75" i="34"/>
  <c r="V74" i="34"/>
  <c r="V73" i="34"/>
  <c r="V72" i="34"/>
  <c r="V71" i="34"/>
  <c r="V70" i="34"/>
  <c r="V69" i="34"/>
  <c r="V68" i="34"/>
  <c r="V67" i="34"/>
  <c r="V66" i="34"/>
  <c r="V65" i="34"/>
  <c r="V64" i="34"/>
  <c r="V63" i="34"/>
  <c r="V62" i="34"/>
  <c r="V61" i="34"/>
  <c r="V60" i="34"/>
  <c r="V59" i="34"/>
  <c r="V58" i="34"/>
  <c r="V57" i="34"/>
  <c r="V56" i="34"/>
  <c r="V55" i="34"/>
  <c r="V54" i="34"/>
  <c r="V53" i="34"/>
  <c r="V52" i="34"/>
  <c r="V51" i="34"/>
  <c r="V50" i="34"/>
  <c r="V49" i="34"/>
  <c r="V48" i="34"/>
  <c r="V47" i="34"/>
  <c r="V46" i="34"/>
  <c r="V45" i="34"/>
  <c r="V44" i="34"/>
  <c r="V43" i="34"/>
  <c r="V42" i="34"/>
  <c r="V41" i="34"/>
  <c r="V40" i="34"/>
  <c r="V39" i="34"/>
  <c r="V38" i="34"/>
  <c r="V37" i="34"/>
  <c r="V36" i="34"/>
  <c r="V35" i="34"/>
  <c r="V34" i="34"/>
  <c r="V33" i="34"/>
  <c r="V32" i="34"/>
  <c r="V31" i="34"/>
  <c r="V30" i="34"/>
  <c r="V29" i="34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E62" i="16"/>
  <c r="D45" i="16"/>
  <c r="E61" i="16"/>
  <c r="D44" i="16"/>
  <c r="A1" i="31"/>
  <c r="A1" i="30"/>
  <c r="A1" i="29"/>
  <c r="A1" i="28"/>
  <c r="A1" i="27"/>
  <c r="A1" i="26"/>
  <c r="A1" i="25"/>
  <c r="L2" i="34" l="1"/>
  <c r="F62" i="16" s="1"/>
  <c r="C25" i="16"/>
  <c r="C26" i="16"/>
  <c r="A1" i="24"/>
  <c r="A1" i="15"/>
  <c r="C11" i="16"/>
  <c r="C24" i="16" l="1"/>
  <c r="C61" i="16"/>
  <c r="D61" i="16"/>
  <c r="F63" i="16"/>
  <c r="D63" i="16"/>
  <c r="C45" i="16"/>
  <c r="E42" i="16"/>
  <c r="E43" i="16"/>
  <c r="E47" i="16"/>
  <c r="B23" i="16"/>
  <c r="B43" i="16" s="1"/>
  <c r="B60" i="16" s="1"/>
  <c r="B24" i="16"/>
  <c r="B44" i="16" s="1"/>
  <c r="B61" i="16" s="1"/>
  <c r="B25" i="16"/>
  <c r="B45" i="16" s="1"/>
  <c r="B62" i="16" s="1"/>
  <c r="B26" i="16"/>
  <c r="B46" i="16" s="1"/>
  <c r="B63" i="16" s="1"/>
  <c r="B27" i="16"/>
  <c r="B47" i="16" s="1"/>
  <c r="B64" i="16" s="1"/>
  <c r="B16" i="16"/>
  <c r="B36" i="16" s="1"/>
  <c r="B53" i="16" s="1"/>
  <c r="B17" i="16"/>
  <c r="B37" i="16" s="1"/>
  <c r="B54" i="16" s="1"/>
  <c r="B18" i="16"/>
  <c r="B38" i="16" s="1"/>
  <c r="B55" i="16" s="1"/>
  <c r="B19" i="16"/>
  <c r="B39" i="16" s="1"/>
  <c r="B56" i="16" s="1"/>
  <c r="B20" i="16"/>
  <c r="B40" i="16" s="1"/>
  <c r="B57" i="16" s="1"/>
  <c r="B21" i="16"/>
  <c r="B41" i="16" s="1"/>
  <c r="B58" i="16" s="1"/>
  <c r="B22" i="16"/>
  <c r="B42" i="16" s="1"/>
  <c r="B59" i="16" s="1"/>
  <c r="B15" i="16"/>
  <c r="B35" i="16" s="1"/>
  <c r="B52" i="16" s="1"/>
  <c r="E45" i="16" l="1"/>
  <c r="D2" i="34"/>
  <c r="C46" i="16"/>
  <c r="D2" i="35" s="1"/>
  <c r="C53" i="16"/>
  <c r="C57" i="16"/>
  <c r="E46" i="16" l="1"/>
  <c r="E58" i="16"/>
  <c r="E57" i="16"/>
  <c r="E56" i="16"/>
  <c r="E55" i="16"/>
  <c r="E54" i="16"/>
  <c r="V16" i="29" l="1"/>
  <c r="V15" i="29"/>
  <c r="V13" i="29"/>
  <c r="V10" i="29"/>
  <c r="V8" i="29"/>
  <c r="V7" i="29"/>
  <c r="V100" i="25"/>
  <c r="V99" i="25"/>
  <c r="V98" i="25"/>
  <c r="V97" i="25"/>
  <c r="V96" i="25"/>
  <c r="V95" i="25"/>
  <c r="V94" i="25"/>
  <c r="V93" i="25"/>
  <c r="V92" i="25"/>
  <c r="V91" i="25"/>
  <c r="V90" i="25"/>
  <c r="V89" i="25"/>
  <c r="V88" i="25"/>
  <c r="V87" i="25"/>
  <c r="V86" i="25"/>
  <c r="V85" i="25"/>
  <c r="V84" i="25"/>
  <c r="V83" i="25"/>
  <c r="V82" i="25"/>
  <c r="V81" i="25"/>
  <c r="V80" i="25"/>
  <c r="V79" i="25"/>
  <c r="V78" i="25"/>
  <c r="V77" i="25"/>
  <c r="V76" i="25"/>
  <c r="V75" i="25"/>
  <c r="V74" i="25"/>
  <c r="V73" i="25"/>
  <c r="V72" i="25"/>
  <c r="V71" i="25"/>
  <c r="V70" i="25"/>
  <c r="V69" i="25"/>
  <c r="V68" i="25"/>
  <c r="V67" i="25"/>
  <c r="V66" i="25"/>
  <c r="V65" i="25"/>
  <c r="V64" i="25"/>
  <c r="V63" i="25"/>
  <c r="V62" i="25"/>
  <c r="V61" i="25"/>
  <c r="V60" i="25"/>
  <c r="V59" i="25"/>
  <c r="V58" i="25"/>
  <c r="V57" i="25"/>
  <c r="V56" i="25"/>
  <c r="V55" i="25"/>
  <c r="V54" i="25"/>
  <c r="V53" i="25"/>
  <c r="V52" i="25"/>
  <c r="V51" i="25"/>
  <c r="V50" i="25"/>
  <c r="V49" i="25"/>
  <c r="V48" i="25"/>
  <c r="V47" i="25"/>
  <c r="V46" i="25"/>
  <c r="V45" i="25"/>
  <c r="V44" i="25"/>
  <c r="V43" i="25"/>
  <c r="V42" i="25"/>
  <c r="V41" i="25"/>
  <c r="V40" i="25"/>
  <c r="V39" i="25"/>
  <c r="V38" i="25"/>
  <c r="V37" i="25"/>
  <c r="V36" i="25"/>
  <c r="V35" i="25"/>
  <c r="V34" i="25"/>
  <c r="V33" i="25"/>
  <c r="V32" i="25"/>
  <c r="V31" i="25"/>
  <c r="V30" i="25"/>
  <c r="V29" i="25"/>
  <c r="V28" i="25"/>
  <c r="V27" i="25"/>
  <c r="V26" i="25"/>
  <c r="V25" i="25"/>
  <c r="V24" i="25"/>
  <c r="V23" i="25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V7" i="25"/>
  <c r="V6" i="25"/>
  <c r="V6" i="15"/>
  <c r="V7" i="15"/>
  <c r="V8" i="15"/>
  <c r="V9" i="15"/>
  <c r="V10" i="15"/>
  <c r="V11" i="15"/>
  <c r="V12" i="15"/>
  <c r="V13" i="15"/>
  <c r="V14" i="15"/>
  <c r="V16" i="15"/>
  <c r="V17" i="15"/>
  <c r="V18" i="15"/>
  <c r="V19" i="15"/>
  <c r="V20" i="15"/>
  <c r="V21" i="15"/>
  <c r="V22" i="15"/>
  <c r="V23" i="15"/>
  <c r="V24" i="15"/>
  <c r="V25" i="15"/>
  <c r="V6" i="29"/>
  <c r="V9" i="29"/>
  <c r="V11" i="29"/>
  <c r="V12" i="29"/>
  <c r="V14" i="29"/>
  <c r="D41" i="16"/>
  <c r="D40" i="16"/>
  <c r="D39" i="16"/>
  <c r="D38" i="16"/>
  <c r="D37" i="16"/>
  <c r="E53" i="16"/>
  <c r="D36" i="16"/>
  <c r="V15" i="15"/>
  <c r="L2" i="25" l="1"/>
  <c r="D54" i="16"/>
  <c r="C56" i="16"/>
  <c r="C20" i="16"/>
  <c r="F55" i="16"/>
  <c r="C16" i="16"/>
  <c r="D57" i="16"/>
  <c r="F54" i="16"/>
  <c r="D55" i="16" l="1"/>
  <c r="C37" i="16"/>
  <c r="D2" i="25" s="1"/>
  <c r="C38" i="16"/>
  <c r="D2" i="26" s="1"/>
  <c r="F57" i="16"/>
  <c r="D35" i="16"/>
  <c r="D49" i="16" s="1"/>
  <c r="C40" i="16" l="1"/>
  <c r="D2" i="28" s="1"/>
  <c r="F49" i="16"/>
  <c r="F48" i="16"/>
  <c r="F35" i="16"/>
  <c r="E37" i="16"/>
  <c r="F36" i="16" l="1"/>
  <c r="F43" i="16"/>
  <c r="F44" i="16"/>
  <c r="F45" i="16"/>
  <c r="F47" i="16"/>
  <c r="F42" i="16"/>
  <c r="F46" i="16"/>
  <c r="F40" i="16"/>
  <c r="F41" i="16"/>
  <c r="V105" i="29"/>
  <c r="V104" i="29"/>
  <c r="V103" i="29"/>
  <c r="V102" i="29"/>
  <c r="V101" i="29"/>
  <c r="V100" i="29"/>
  <c r="V99" i="29"/>
  <c r="V98" i="29"/>
  <c r="V97" i="29"/>
  <c r="V96" i="29"/>
  <c r="V95" i="29"/>
  <c r="V94" i="29"/>
  <c r="V93" i="29"/>
  <c r="V92" i="29"/>
  <c r="V91" i="29"/>
  <c r="V90" i="29"/>
  <c r="V89" i="29"/>
  <c r="V88" i="29"/>
  <c r="V87" i="29"/>
  <c r="V86" i="29"/>
  <c r="V85" i="29"/>
  <c r="V84" i="29"/>
  <c r="V83" i="29"/>
  <c r="V82" i="29"/>
  <c r="V81" i="29"/>
  <c r="V80" i="29"/>
  <c r="V79" i="29"/>
  <c r="V78" i="29"/>
  <c r="V77" i="29"/>
  <c r="V76" i="29"/>
  <c r="V75" i="29"/>
  <c r="V74" i="29"/>
  <c r="V73" i="29"/>
  <c r="V72" i="29"/>
  <c r="V71" i="29"/>
  <c r="V70" i="29"/>
  <c r="V69" i="29"/>
  <c r="V68" i="29"/>
  <c r="V67" i="29"/>
  <c r="V66" i="29"/>
  <c r="V65" i="29"/>
  <c r="V64" i="29"/>
  <c r="V63" i="29"/>
  <c r="V62" i="29"/>
  <c r="V61" i="29"/>
  <c r="V60" i="29"/>
  <c r="V59" i="29"/>
  <c r="V58" i="29"/>
  <c r="V57" i="29"/>
  <c r="V56" i="29"/>
  <c r="V55" i="29"/>
  <c r="V54" i="29"/>
  <c r="V53" i="29"/>
  <c r="V52" i="29"/>
  <c r="V51" i="29"/>
  <c r="V50" i="29"/>
  <c r="V49" i="29"/>
  <c r="V48" i="29"/>
  <c r="V47" i="29"/>
  <c r="V46" i="29"/>
  <c r="V45" i="29"/>
  <c r="V44" i="29"/>
  <c r="V43" i="29"/>
  <c r="V42" i="29"/>
  <c r="V41" i="29"/>
  <c r="V40" i="29"/>
  <c r="V39" i="29"/>
  <c r="V38" i="29"/>
  <c r="V37" i="29"/>
  <c r="V36" i="29"/>
  <c r="V35" i="29"/>
  <c r="V34" i="29"/>
  <c r="V33" i="29"/>
  <c r="V32" i="29"/>
  <c r="V31" i="29"/>
  <c r="V30" i="29"/>
  <c r="V29" i="29"/>
  <c r="V28" i="29"/>
  <c r="V27" i="29"/>
  <c r="V26" i="29"/>
  <c r="V25" i="29"/>
  <c r="V24" i="29"/>
  <c r="V23" i="29"/>
  <c r="V22" i="29"/>
  <c r="V21" i="29"/>
  <c r="V20" i="29"/>
  <c r="V19" i="29"/>
  <c r="V18" i="29"/>
  <c r="C21" i="16" l="1"/>
  <c r="D56" i="16"/>
  <c r="C19" i="16"/>
  <c r="C55" i="16"/>
  <c r="D53" i="16"/>
  <c r="F56" i="16" l="1"/>
  <c r="F53" i="16"/>
  <c r="C18" i="16"/>
  <c r="C54" i="16"/>
  <c r="V17" i="29"/>
  <c r="L2" i="29" s="1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C41" i="16" l="1"/>
  <c r="F58" i="16"/>
  <c r="E52" i="16"/>
  <c r="E66" i="16" s="1"/>
  <c r="D52" i="16"/>
  <c r="D58" i="16"/>
  <c r="F52" i="16"/>
  <c r="C36" i="16"/>
  <c r="C39" i="16"/>
  <c r="D2" i="27" s="1"/>
  <c r="C17" i="16"/>
  <c r="C15" i="16"/>
  <c r="D2" i="29" l="1"/>
  <c r="E41" i="16"/>
  <c r="C28" i="16"/>
  <c r="C30" i="16" s="1"/>
  <c r="C35" i="16"/>
  <c r="E39" i="16"/>
  <c r="D2" i="24"/>
  <c r="E36" i="16"/>
  <c r="E38" i="16"/>
  <c r="E40" i="16"/>
  <c r="D66" i="16" l="1"/>
  <c r="D2" i="15"/>
  <c r="E35" i="16"/>
  <c r="F39" i="16" l="1"/>
  <c r="F38" i="16"/>
  <c r="F37" i="16"/>
  <c r="C66" i="16"/>
  <c r="L2" i="33"/>
  <c r="F61" i="16" s="1"/>
  <c r="F66" i="16" s="1"/>
  <c r="C44" i="16" l="1"/>
  <c r="D2" i="33" s="1"/>
  <c r="E44" i="16" l="1"/>
  <c r="C49" i="16"/>
  <c r="E49" i="16" s="1"/>
</calcChain>
</file>

<file path=xl/sharedStrings.xml><?xml version="1.0" encoding="utf-8"?>
<sst xmlns="http://schemas.openxmlformats.org/spreadsheetml/2006/main" count="590" uniqueCount="123">
  <si>
    <t>PO aktionsnr.</t>
  </si>
  <si>
    <t>Fakturabeløb i alt</t>
  </si>
  <si>
    <t>Bemærkninger/uspecificeret?</t>
  </si>
  <si>
    <t>Fakturadato</t>
  </si>
  <si>
    <t>Betalingsdato</t>
  </si>
  <si>
    <t>[Støttegrundlag]</t>
  </si>
  <si>
    <t>[Driftsprogram]</t>
  </si>
  <si>
    <t>Kr</t>
  </si>
  <si>
    <t>Faktura nr.</t>
  </si>
  <si>
    <t>Identifikation i betalingsoversigten</t>
  </si>
  <si>
    <t>Po'ens bilagsnummer</t>
  </si>
  <si>
    <t>Dato for godkendelse af aktionen</t>
  </si>
  <si>
    <t>Leverandørens navn:</t>
  </si>
  <si>
    <t>[PO] (Udfyldes af PO)</t>
  </si>
  <si>
    <t>[Driftsprogramår] (Udfyldes af PO)</t>
  </si>
  <si>
    <t>[Referenceperiode] (Udfyldes af PO)</t>
  </si>
  <si>
    <t>[Referenceomsætning] (Udfyldes af PO)</t>
  </si>
  <si>
    <t>[PO ID] (Udfyldes af PO)</t>
  </si>
  <si>
    <t>Beskrivelse</t>
  </si>
  <si>
    <t>Udgift specificeret til driftsprogram</t>
  </si>
  <si>
    <t>Totalbeløb specificeret til driftsprogram</t>
  </si>
  <si>
    <t>Totalbeløb fakturabeløb</t>
  </si>
  <si>
    <t xml:space="preserve">Ikke støtteberettiget </t>
  </si>
  <si>
    <t>Beløb til udbetaling</t>
  </si>
  <si>
    <r>
      <t>Gennemførsel</t>
    </r>
    <r>
      <rPr>
        <sz val="11"/>
        <color rgb="FF1F497D"/>
        <rFont val="Calibri"/>
        <family val="2"/>
        <scheme val="minor"/>
      </rPr>
      <t xml:space="preserve"> </t>
    </r>
  </si>
  <si>
    <r>
      <t>Resultat af Kontrol på stedet</t>
    </r>
    <r>
      <rPr>
        <sz val="11"/>
        <color rgb="FF1F497D"/>
        <rFont val="Calibri"/>
        <family val="2"/>
        <scheme val="minor"/>
      </rPr>
      <t xml:space="preserve"> </t>
    </r>
  </si>
  <si>
    <r>
      <t>Resultat af Administrativ kontrol</t>
    </r>
    <r>
      <rPr>
        <sz val="11"/>
        <color rgb="FF1F497D"/>
        <rFont val="Calibri"/>
        <family val="2"/>
        <scheme val="minor"/>
      </rPr>
      <t xml:space="preserve"> </t>
    </r>
  </si>
  <si>
    <t>Dato</t>
  </si>
  <si>
    <t>SB2</t>
  </si>
  <si>
    <t>Anvendt budget</t>
  </si>
  <si>
    <t>Sum i alt:</t>
  </si>
  <si>
    <t>Godkendt beløb til udbetaling</t>
  </si>
  <si>
    <t>Reduktion på baggrund af administrativ kontrol</t>
  </si>
  <si>
    <t>Reduktion på baggrund af kontrol på stedet</t>
  </si>
  <si>
    <t>Seneste godkendte beløb</t>
  </si>
  <si>
    <t>Salg af investeringer</t>
  </si>
  <si>
    <t>Solgte investeringer</t>
  </si>
  <si>
    <t>Dato for godkendelse af salget</t>
  </si>
  <si>
    <t>Po'ens bilagsnummer for salget</t>
  </si>
  <si>
    <t>Afskrivningsprofil</t>
  </si>
  <si>
    <t>Afskrivningsværdi</t>
  </si>
  <si>
    <t>Investeringsår</t>
  </si>
  <si>
    <t>støtteprocent %</t>
  </si>
  <si>
    <t>Total indtægt for investeringen</t>
  </si>
  <si>
    <t>Total indtægt</t>
  </si>
  <si>
    <t>Totalindtægt specificeret til driftsprogram</t>
  </si>
  <si>
    <t>Indtægt specificeret og tilbageført til driftsprogrammet</t>
  </si>
  <si>
    <t>-</t>
  </si>
  <si>
    <t>procent</t>
  </si>
  <si>
    <t>Ansøgt beløb til udbetaling</t>
  </si>
  <si>
    <t>Ansøgt støtte</t>
  </si>
  <si>
    <t>Udfyldes altid</t>
  </si>
  <si>
    <t>Ansøgt støtte (til udbetaling)</t>
  </si>
  <si>
    <t>Specificeret beløb til driftsprogram</t>
  </si>
  <si>
    <t>Beløb tilbageført til driftsfondens</t>
  </si>
  <si>
    <r>
      <t>Reduktion på baggrund af kontrol på stedet</t>
    </r>
    <r>
      <rPr>
        <sz val="11"/>
        <color rgb="FF1F497D"/>
        <rFont val="Arial"/>
        <family val="2"/>
      </rPr>
      <t xml:space="preserve"> </t>
    </r>
  </si>
  <si>
    <r>
      <t xml:space="preserve">Reduktion på baggrund af kontrol på stedet </t>
    </r>
    <r>
      <rPr>
        <sz val="11"/>
        <color rgb="FF1F497D"/>
        <rFont val="Calibri"/>
        <family val="2"/>
        <scheme val="minor"/>
      </rPr>
      <t xml:space="preserve"> </t>
    </r>
  </si>
  <si>
    <t>SB1</t>
  </si>
  <si>
    <t>Sum i alt (eksklusiv adm. omkostninger)</t>
  </si>
  <si>
    <t>Sum i alt (inklusiv adm. omkostninger)</t>
  </si>
  <si>
    <t>Indtægt specificeret til DP</t>
  </si>
  <si>
    <t>Producentorganisationen ansøger om følgende beløb fordelt på følgende foranstaltninger (Bemærk: Beløb hentes fra de øvrige faneblade)</t>
  </si>
  <si>
    <t>Landbrugsstyrelsen gennemgang af ansøgningen</t>
  </si>
  <si>
    <t>Udfyldes af Landbrugsstyrelsen ved enhver udbetaling</t>
  </si>
  <si>
    <t>Udfyldes af Landbrugsstyrelsen ved slutudbetaling</t>
  </si>
  <si>
    <t>Bilagsliste for solgte investeringer</t>
  </si>
  <si>
    <t>Vedrører avler nr.:</t>
  </si>
  <si>
    <t>Dok. nummer i WorkZone ang. dato for godkendelse af aktionen</t>
  </si>
  <si>
    <t>Dok. nummer i WorkZone ang. leverandørens navn, fakturanummer, fakturadato, fakturaindhold, faktura beløb, fakturaadressering</t>
  </si>
  <si>
    <t>Dok. nummer i WorkZone ang. beløbsoverensstemmelse faktura og betaling?</t>
  </si>
  <si>
    <t>1.  Investeringer i materielle og immaterielle aktiver, innovation mv.</t>
  </si>
  <si>
    <t>2.  Rådgivningstjenester og teknisk bistand, efteruddannelse mv.</t>
  </si>
  <si>
    <t>3.  Aktiviteter afholdt af PO'en</t>
  </si>
  <si>
    <t>4.  Økologisk produktion</t>
  </si>
  <si>
    <t>5.  Integreret produktion</t>
  </si>
  <si>
    <t>6.  Salgsfremstød, kommunikation og markedsføring mv.</t>
  </si>
  <si>
    <t>7.  Gennemførelse af kvalitetsordninger</t>
  </si>
  <si>
    <t xml:space="preserve">8.  Gennemførelse af sporbarheds- og certificeringssystemer </t>
  </si>
  <si>
    <t>9.  Modvirkning af og tilpasning til klimaforandringer</t>
  </si>
  <si>
    <t>10.  Høstforsikring</t>
  </si>
  <si>
    <t>11. Tilbagekøb fra markedet</t>
  </si>
  <si>
    <t>12.  Grøn høst</t>
  </si>
  <si>
    <t>13.  Undladt høst</t>
  </si>
  <si>
    <t>14.  Administrationsomkostninger</t>
  </si>
  <si>
    <t>2.  Rådgivningstjenester</t>
  </si>
  <si>
    <t xml:space="preserve">Bilagsliste for </t>
  </si>
  <si>
    <t>Tekst</t>
  </si>
  <si>
    <t>liste</t>
  </si>
  <si>
    <t>1.  Investeringer</t>
  </si>
  <si>
    <t>3.  Aktiviteter</t>
  </si>
  <si>
    <t>6.  Salgsfremstød</t>
  </si>
  <si>
    <t>7.  Kvalitetsordninger</t>
  </si>
  <si>
    <t xml:space="preserve">8.  Sporbarheds- og certificeringssystemer </t>
  </si>
  <si>
    <t>9. Tilpasning til klimaforandringer</t>
  </si>
  <si>
    <t>11. Tilbagekøb</t>
  </si>
  <si>
    <t>14.  Administrationsomk.</t>
  </si>
  <si>
    <t>[Journalnummer] (Udfyldes af PO)</t>
  </si>
  <si>
    <t>[Programloft for Driftsprogram]</t>
  </si>
  <si>
    <t>[Tilskudsloft]</t>
  </si>
  <si>
    <t>[Tilskudsgrundlag for administrationsomkostninger]</t>
  </si>
  <si>
    <t>[Administrations omkostninger maks. 2 pct. ]</t>
  </si>
  <si>
    <t>[Administrationsomkostninger]</t>
  </si>
  <si>
    <t>Indsatsområder</t>
  </si>
  <si>
    <t>Indsatsområdets andel af godkendt budget</t>
  </si>
  <si>
    <t>Ansøgt tilskud</t>
  </si>
  <si>
    <t>Aktionstype</t>
  </si>
  <si>
    <t xml:space="preserve">Medlemsnummer </t>
  </si>
  <si>
    <t>Beskrivelse af aktion</t>
  </si>
  <si>
    <t>Leverandørens navn</t>
  </si>
  <si>
    <t>Ansøgt tilskud (til udbetaling)</t>
  </si>
  <si>
    <t>Økologinummer</t>
  </si>
  <si>
    <t>Udfyldes af Landbrugsstyrelsen i forbindelse med sagsbehandlingen.</t>
  </si>
  <si>
    <t>Skal altid udfyldes</t>
  </si>
  <si>
    <t>Udfyldes af Landbrugsstyrelsen</t>
  </si>
  <si>
    <t>Medlems nummer</t>
  </si>
  <si>
    <t>Aktionsnr.</t>
  </si>
  <si>
    <t>tilskudsprocent, %</t>
  </si>
  <si>
    <t>tilskud (til udbetaling)</t>
  </si>
  <si>
    <t>Godkendt tilskud til udbetaling efter administrativ kontrol og kontrol på stedet</t>
  </si>
  <si>
    <t>Udfyldes af Landbrugssstyrelsen</t>
  </si>
  <si>
    <t>Bemærkninger</t>
  </si>
  <si>
    <t>Dok. nummer i WorkZone ang. 
leverandørens navn, 
fakturanummer, 
fakturadato, 
fakturaindhold, 
faktura beløb, 
fakturaadressering, 
beløbsoverensstemmelse med faktura 
og betaling</t>
  </si>
  <si>
    <t>Godkendt beløb til udbetalng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</si>
</sst>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0.0"/>
    <numFmt numFmtId="167" formatCode="_ * #,##0.00000_ ;_ * \-#,##0.00000_ ;_ * &quot;-&quot;??_ ;_ @_ "/>
    <numFmt numFmtId="168" formatCode="#,##0.00\ _k_r_."/>
    <numFmt numFmtId="169" formatCode="#,##0\ &quot;kr.&quot;"/>
    <numFmt numFmtId="170" formatCode="#,##0.00\ &quot;kr.&quot;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b/>
      <sz val="16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3F9A9"/>
        <bgColor indexed="64"/>
      </patternFill>
    </fill>
    <fill>
      <patternFill patternType="solid">
        <fgColor rgb="FFFFC7CE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0" borderId="19" applyNumberFormat="0" applyFont="0" applyAlignment="0" applyProtection="0"/>
    <xf numFmtId="0" fontId="17" fillId="12" borderId="0" applyNumberFormat="0" applyBorder="0" applyAlignment="0" applyProtection="0"/>
  </cellStyleXfs>
  <cellXfs count="750">
    <xf numFmtId="0" fontId="0" fillId="0" borderId="0" xfId="0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5" fontId="2" fillId="0" borderId="1" xfId="2" applyFont="1" applyBorder="1" applyAlignment="1" applyProtection="1">
      <alignment horizontal="center" vertical="center"/>
      <protection locked="0"/>
    </xf>
    <xf numFmtId="9" fontId="0" fillId="0" borderId="0" xfId="3" applyFont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Protection="1">
      <protection locked="0"/>
    </xf>
    <xf numFmtId="165" fontId="6" fillId="0" borderId="1" xfId="2" applyFont="1" applyBorder="1" applyAlignment="1" applyProtection="1">
      <alignment horizontal="center" vertical="center"/>
      <protection locked="0"/>
    </xf>
    <xf numFmtId="9" fontId="2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5" fontId="5" fillId="0" borderId="1" xfId="2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5" fontId="2" fillId="0" borderId="8" xfId="2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65" fontId="1" fillId="6" borderId="3" xfId="0" applyNumberFormat="1" applyFont="1" applyFill="1" applyBorder="1" applyAlignment="1" applyProtection="1">
      <alignment horizontal="center" vertical="center" wrapText="1"/>
    </xf>
    <xf numFmtId="165" fontId="0" fillId="8" borderId="1" xfId="0" applyNumberFormat="1" applyFill="1" applyBorder="1" applyProtection="1"/>
    <xf numFmtId="0" fontId="1" fillId="6" borderId="3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7" xfId="0" applyBorder="1" applyProtection="1"/>
    <xf numFmtId="9" fontId="1" fillId="4" borderId="9" xfId="0" applyNumberFormat="1" applyFont="1" applyFill="1" applyBorder="1" applyAlignment="1" applyProtection="1">
      <alignment horizontal="left" vertical="center" wrapText="1"/>
      <protection locked="0"/>
    </xf>
    <xf numFmtId="9" fontId="1" fillId="5" borderId="3" xfId="3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Protection="1">
      <protection locked="0"/>
    </xf>
    <xf numFmtId="9" fontId="0" fillId="0" borderId="0" xfId="0" applyNumberFormat="1" applyProtection="1">
      <protection locked="0"/>
    </xf>
    <xf numFmtId="9" fontId="0" fillId="0" borderId="0" xfId="3" applyNumberFormat="1" applyFont="1" applyProtection="1">
      <protection locked="0"/>
    </xf>
    <xf numFmtId="9" fontId="0" fillId="0" borderId="1" xfId="3" applyNumberFormat="1" applyFont="1" applyBorder="1" applyProtection="1">
      <protection locked="0"/>
    </xf>
    <xf numFmtId="14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/>
    </xf>
    <xf numFmtId="165" fontId="10" fillId="8" borderId="1" xfId="0" applyNumberFormat="1" applyFont="1" applyFill="1" applyBorder="1" applyProtection="1"/>
    <xf numFmtId="0" fontId="10" fillId="0" borderId="1" xfId="0" applyFont="1" applyBorder="1" applyProtection="1"/>
    <xf numFmtId="0" fontId="10" fillId="0" borderId="7" xfId="0" applyFont="1" applyBorder="1" applyProtection="1"/>
    <xf numFmtId="0" fontId="6" fillId="0" borderId="1" xfId="0" applyFont="1" applyBorder="1"/>
    <xf numFmtId="14" fontId="6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8" xfId="2" applyFont="1" applyBorder="1" applyAlignment="1" applyProtection="1">
      <alignment horizontal="center" vertical="center"/>
      <protection locked="0"/>
    </xf>
    <xf numFmtId="9" fontId="6" fillId="0" borderId="8" xfId="3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165" fontId="6" fillId="0" borderId="13" xfId="0" applyNumberFormat="1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</xf>
    <xf numFmtId="9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/>
    <xf numFmtId="14" fontId="6" fillId="0" borderId="1" xfId="0" applyNumberFormat="1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/>
    <xf numFmtId="14" fontId="6" fillId="0" borderId="1" xfId="0" applyNumberFormat="1" applyFont="1" applyBorder="1" applyAlignment="1" applyProtection="1">
      <alignment horizontal="center"/>
      <protection locked="0"/>
    </xf>
    <xf numFmtId="165" fontId="6" fillId="0" borderId="1" xfId="2" applyFont="1" applyBorder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center"/>
      <protection locked="0"/>
    </xf>
    <xf numFmtId="165" fontId="10" fillId="0" borderId="1" xfId="2" applyNumberFormat="1" applyFont="1" applyBorder="1" applyAlignment="1" applyProtection="1">
      <alignment horizontal="center"/>
      <protection locked="0"/>
    </xf>
    <xf numFmtId="9" fontId="6" fillId="0" borderId="1" xfId="0" applyNumberFormat="1" applyFont="1" applyBorder="1" applyAlignment="1" applyProtection="1">
      <alignment horizontal="center"/>
      <protection locked="0"/>
    </xf>
    <xf numFmtId="9" fontId="10" fillId="0" borderId="1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</xf>
    <xf numFmtId="165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left" vertical="center"/>
      <protection locked="0"/>
    </xf>
    <xf numFmtId="165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165" fontId="7" fillId="7" borderId="3" xfId="2" applyFont="1" applyFill="1" applyBorder="1" applyAlignment="1" applyProtection="1">
      <alignment horizontal="center" vertical="center"/>
    </xf>
    <xf numFmtId="165" fontId="1" fillId="6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  <protection locked="0"/>
    </xf>
    <xf numFmtId="165" fontId="1" fillId="7" borderId="17" xfId="2" applyFont="1" applyFill="1" applyBorder="1" applyAlignment="1" applyProtection="1">
      <alignment horizontal="center" vertical="center"/>
    </xf>
    <xf numFmtId="165" fontId="1" fillId="3" borderId="5" xfId="2" applyFont="1" applyFill="1" applyBorder="1" applyAlignment="1" applyProtection="1">
      <alignment horizontal="center" vertical="center" wrapText="1"/>
      <protection locked="0"/>
    </xf>
    <xf numFmtId="165" fontId="1" fillId="3" borderId="17" xfId="2" applyFont="1" applyFill="1" applyBorder="1" applyAlignment="1" applyProtection="1">
      <alignment horizontal="center" vertical="center" wrapText="1"/>
      <protection locked="0"/>
    </xf>
    <xf numFmtId="164" fontId="0" fillId="0" borderId="0" xfId="1" applyFont="1" applyProtection="1">
      <protection locked="0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  <protection locked="0"/>
    </xf>
    <xf numFmtId="165" fontId="1" fillId="7" borderId="17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65" fontId="1" fillId="4" borderId="5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0" xfId="3" applyFont="1" applyAlignment="1">
      <alignment wrapText="1"/>
    </xf>
    <xf numFmtId="9" fontId="1" fillId="4" borderId="5" xfId="3" applyFont="1" applyFill="1" applyBorder="1" applyAlignment="1" applyProtection="1">
      <alignment horizontal="left" vertical="center" wrapText="1"/>
      <protection locked="0"/>
    </xf>
    <xf numFmtId="9" fontId="1" fillId="4" borderId="5" xfId="3" applyFont="1" applyFill="1" applyBorder="1" applyAlignment="1" applyProtection="1">
      <alignment vertical="center" wrapText="1"/>
      <protection locked="0"/>
    </xf>
    <xf numFmtId="2" fontId="1" fillId="4" borderId="5" xfId="3" applyNumberFormat="1" applyFont="1" applyFill="1" applyBorder="1" applyAlignment="1" applyProtection="1">
      <alignment horizontal="left" vertical="center" wrapText="1"/>
      <protection locked="0"/>
    </xf>
    <xf numFmtId="2" fontId="1" fillId="3" borderId="17" xfId="0" applyNumberFormat="1" applyFont="1" applyFill="1" applyBorder="1" applyAlignment="1" applyProtection="1">
      <alignment vertical="center" wrapText="1"/>
      <protection locked="0"/>
    </xf>
    <xf numFmtId="2" fontId="1" fillId="4" borderId="5" xfId="3" applyNumberFormat="1" applyFont="1" applyFill="1" applyBorder="1" applyAlignment="1" applyProtection="1">
      <alignment vertical="center" wrapText="1"/>
      <protection locked="0"/>
    </xf>
    <xf numFmtId="2" fontId="0" fillId="0" borderId="0" xfId="3" applyNumberFormat="1" applyFont="1" applyAlignment="1">
      <alignment wrapText="1"/>
    </xf>
    <xf numFmtId="165" fontId="0" fillId="0" borderId="1" xfId="0" applyNumberFormat="1" applyFill="1" applyBorder="1" applyProtection="1"/>
    <xf numFmtId="0" fontId="0" fillId="0" borderId="0" xfId="0" applyFill="1" applyProtection="1"/>
    <xf numFmtId="165" fontId="10" fillId="0" borderId="1" xfId="0" applyNumberFormat="1" applyFont="1" applyFill="1" applyBorder="1" applyProtection="1"/>
    <xf numFmtId="0" fontId="1" fillId="4" borderId="11" xfId="0" applyFont="1" applyFill="1" applyBorder="1" applyAlignment="1" applyProtection="1">
      <alignment vertical="center" wrapText="1"/>
    </xf>
    <xf numFmtId="9" fontId="1" fillId="5" borderId="15" xfId="3" applyFont="1" applyFill="1" applyBorder="1" applyAlignment="1" applyProtection="1">
      <alignment horizontal="center" vertical="center" wrapText="1"/>
      <protection locked="0"/>
    </xf>
    <xf numFmtId="2" fontId="1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6" borderId="1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3" applyFont="1" applyBorder="1" applyAlignment="1">
      <alignment wrapText="1"/>
    </xf>
    <xf numFmtId="2" fontId="0" fillId="0" borderId="1" xfId="3" applyNumberFormat="1" applyFont="1" applyBorder="1" applyAlignment="1">
      <alignment wrapText="1"/>
    </xf>
    <xf numFmtId="0" fontId="1" fillId="3" borderId="2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wrapText="1"/>
      <protection locked="0"/>
    </xf>
    <xf numFmtId="165" fontId="1" fillId="6" borderId="2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5" fontId="5" fillId="0" borderId="1" xfId="2" applyNumberFormat="1" applyFont="1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6" fillId="8" borderId="8" xfId="0" applyNumberFormat="1" applyFont="1" applyFill="1" applyBorder="1" applyAlignment="1" applyProtection="1">
      <alignment wrapText="1"/>
    </xf>
    <xf numFmtId="165" fontId="6" fillId="0" borderId="8" xfId="0" applyNumberFormat="1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9" fontId="0" fillId="0" borderId="0" xfId="3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1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5" fillId="0" borderId="8" xfId="2" applyFont="1" applyBorder="1" applyAlignment="1" applyProtection="1">
      <alignment horizontal="center" vertical="center" wrapText="1"/>
      <protection locked="0"/>
    </xf>
    <xf numFmtId="165" fontId="2" fillId="0" borderId="8" xfId="2" applyFont="1" applyBorder="1" applyAlignment="1" applyProtection="1">
      <alignment horizontal="center" vertical="center" wrapText="1"/>
      <protection locked="0"/>
    </xf>
    <xf numFmtId="9" fontId="0" fillId="0" borderId="8" xfId="3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2" fillId="0" borderId="1" xfId="2" applyFont="1" applyBorder="1" applyAlignment="1" applyProtection="1">
      <alignment horizontal="center" vertical="center" wrapText="1"/>
      <protection locked="0"/>
    </xf>
    <xf numFmtId="9" fontId="2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1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9" fontId="0" fillId="0" borderId="1" xfId="3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166" fontId="3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4" fontId="0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65" fontId="0" fillId="0" borderId="7" xfId="0" applyNumberFormat="1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5" fontId="0" fillId="0" borderId="13" xfId="0" applyNumberFormat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 vertical="center" wrapText="1"/>
    </xf>
    <xf numFmtId="165" fontId="1" fillId="0" borderId="7" xfId="0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wrapText="1"/>
      <protection locked="0"/>
    </xf>
    <xf numFmtId="165" fontId="0" fillId="0" borderId="13" xfId="0" applyNumberFormat="1" applyFont="1" applyBorder="1" applyAlignment="1" applyProtection="1">
      <alignment horizontal="center" vertical="center" wrapText="1"/>
    </xf>
    <xf numFmtId="165" fontId="10" fillId="0" borderId="0" xfId="0" applyNumberFormat="1" applyFont="1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5" fontId="7" fillId="7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9" borderId="28" xfId="0" applyFont="1" applyFill="1" applyBorder="1" applyAlignment="1" applyProtection="1">
      <alignment horizontal="left" vertical="center"/>
      <protection locked="0"/>
    </xf>
    <xf numFmtId="165" fontId="7" fillId="9" borderId="29" xfId="2" applyNumberFormat="1" applyFont="1" applyFill="1" applyBorder="1" applyAlignment="1" applyProtection="1">
      <alignment horizontal="center" vertical="center"/>
      <protection locked="0"/>
    </xf>
    <xf numFmtId="164" fontId="7" fillId="11" borderId="2" xfId="0" applyNumberFormat="1" applyFont="1" applyFill="1" applyBorder="1" applyAlignment="1" applyProtection="1">
      <alignment horizontal="left" vertical="center"/>
      <protection locked="0"/>
    </xf>
    <xf numFmtId="164" fontId="16" fillId="11" borderId="4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14" fontId="1" fillId="5" borderId="3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Font="1" applyFill="1" applyBorder="1" applyAlignment="1" applyProtection="1">
      <alignment horizontal="center" vertical="center"/>
    </xf>
    <xf numFmtId="165" fontId="10" fillId="0" borderId="1" xfId="2" applyFont="1" applyFill="1" applyBorder="1" applyAlignment="1" applyProtection="1">
      <alignment horizontal="center" vertical="center"/>
    </xf>
    <xf numFmtId="165" fontId="10" fillId="0" borderId="31" xfId="2" applyFont="1" applyFill="1" applyBorder="1" applyAlignment="1" applyProtection="1">
      <alignment horizontal="center" vertical="center"/>
    </xf>
    <xf numFmtId="165" fontId="10" fillId="0" borderId="0" xfId="2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14" fontId="6" fillId="0" borderId="1" xfId="0" applyNumberFormat="1" applyFont="1" applyBorder="1" applyAlignment="1">
      <alignment horizontal="center"/>
    </xf>
    <xf numFmtId="165" fontId="0" fillId="0" borderId="1" xfId="2" applyNumberFormat="1" applyFont="1" applyBorder="1" applyAlignment="1" applyProtection="1">
      <alignment wrapText="1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167" fontId="17" fillId="12" borderId="3" xfId="5" applyNumberFormat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0" xfId="2" applyFont="1" applyFill="1" applyBorder="1" applyAlignment="1" applyProtection="1">
      <alignment horizontal="center" vertical="center" wrapText="1"/>
      <protection locked="0"/>
    </xf>
    <xf numFmtId="164" fontId="0" fillId="0" borderId="0" xfId="1" applyFont="1" applyFill="1" applyBorder="1" applyProtection="1">
      <protection locked="0"/>
    </xf>
    <xf numFmtId="0" fontId="0" fillId="0" borderId="0" xfId="0" applyFill="1" applyBorder="1"/>
    <xf numFmtId="10" fontId="17" fillId="0" borderId="0" xfId="5" applyNumberForma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wrapText="1"/>
      <protection locked="0"/>
    </xf>
    <xf numFmtId="10" fontId="0" fillId="0" borderId="1" xfId="0" applyNumberFormat="1" applyBorder="1" applyAlignment="1">
      <alignment wrapText="1"/>
    </xf>
    <xf numFmtId="10" fontId="0" fillId="0" borderId="1" xfId="3" applyNumberFormat="1" applyFont="1" applyBorder="1" applyAlignment="1">
      <alignment wrapText="1"/>
    </xf>
    <xf numFmtId="169" fontId="0" fillId="0" borderId="1" xfId="3" applyNumberFormat="1" applyFont="1" applyBorder="1" applyAlignment="1">
      <alignment wrapText="1"/>
    </xf>
    <xf numFmtId="170" fontId="0" fillId="0" borderId="1" xfId="3" applyNumberFormat="1" applyFont="1" applyBorder="1" applyAlignment="1">
      <alignment wrapText="1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165" fontId="1" fillId="0" borderId="9" xfId="2" applyFont="1" applyFill="1" applyBorder="1" applyAlignment="1" applyProtection="1">
      <alignment horizontal="center" vertical="center"/>
    </xf>
    <xf numFmtId="165" fontId="1" fillId="0" borderId="5" xfId="2" applyFont="1" applyFill="1" applyBorder="1" applyAlignment="1" applyProtection="1">
      <alignment horizontal="center" vertical="center" wrapText="1"/>
      <protection locked="0"/>
    </xf>
    <xf numFmtId="165" fontId="1" fillId="0" borderId="23" xfId="2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65" fontId="1" fillId="3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5" fontId="1" fillId="7" borderId="24" xfId="2" applyFont="1" applyFill="1" applyBorder="1" applyAlignment="1" applyProtection="1">
      <alignment horizontal="center" vertical="center"/>
    </xf>
    <xf numFmtId="165" fontId="1" fillId="0" borderId="0" xfId="2" applyFont="1" applyFill="1" applyBorder="1" applyAlignment="1" applyProtection="1">
      <alignment horizontal="center" vertical="center" wrapText="1"/>
      <protection locked="0"/>
    </xf>
    <xf numFmtId="165" fontId="1" fillId="6" borderId="5" xfId="2" applyFont="1" applyFill="1" applyBorder="1" applyAlignment="1" applyProtection="1">
      <alignment vertical="center" wrapText="1"/>
      <protection locked="0"/>
    </xf>
    <xf numFmtId="165" fontId="1" fillId="6" borderId="2" xfId="2" applyFont="1" applyFill="1" applyBorder="1" applyAlignment="1" applyProtection="1">
      <alignment vertical="center" wrapText="1"/>
      <protection locked="0"/>
    </xf>
    <xf numFmtId="0" fontId="0" fillId="7" borderId="0" xfId="0" applyFill="1" applyAlignment="1" applyProtection="1">
      <alignment wrapText="1"/>
      <protection locked="0"/>
    </xf>
    <xf numFmtId="0" fontId="6" fillId="7" borderId="0" xfId="0" applyFont="1" applyFill="1" applyProtection="1">
      <protection locked="0"/>
    </xf>
    <xf numFmtId="0" fontId="0" fillId="4" borderId="0" xfId="0" applyFill="1" applyBorder="1" applyProtection="1"/>
    <xf numFmtId="0" fontId="1" fillId="3" borderId="35" xfId="0" applyFont="1" applyFill="1" applyBorder="1" applyAlignment="1" applyProtection="1">
      <alignment vertical="center" wrapText="1"/>
      <protection locked="0"/>
    </xf>
    <xf numFmtId="165" fontId="1" fillId="7" borderId="35" xfId="2" applyFont="1" applyFill="1" applyBorder="1" applyAlignment="1" applyProtection="1">
      <alignment horizontal="center" vertical="center"/>
    </xf>
    <xf numFmtId="165" fontId="1" fillId="3" borderId="35" xfId="2" applyFont="1" applyFill="1" applyBorder="1" applyAlignment="1" applyProtection="1">
      <alignment horizontal="center" vertical="center" wrapText="1"/>
      <protection locked="0"/>
    </xf>
    <xf numFmtId="165" fontId="1" fillId="7" borderId="36" xfId="2" applyFont="1" applyFill="1" applyBorder="1" applyAlignment="1" applyProtection="1">
      <alignment horizontal="center" vertical="center"/>
    </xf>
    <xf numFmtId="170" fontId="0" fillId="0" borderId="1" xfId="0" applyNumberForma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65" fontId="10" fillId="8" borderId="8" xfId="2" applyFont="1" applyFill="1" applyBorder="1" applyAlignment="1" applyProtection="1">
      <alignment horizontal="center" vertical="center" wrapText="1"/>
    </xf>
    <xf numFmtId="1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" xfId="2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wrapText="1"/>
    </xf>
    <xf numFmtId="169" fontId="0" fillId="0" borderId="8" xfId="3" applyNumberFormat="1" applyFont="1" applyBorder="1" applyAlignment="1">
      <alignment wrapText="1"/>
    </xf>
    <xf numFmtId="170" fontId="0" fillId="0" borderId="8" xfId="3" applyNumberFormat="1" applyFont="1" applyBorder="1" applyAlignment="1">
      <alignment wrapText="1"/>
    </xf>
    <xf numFmtId="165" fontId="1" fillId="0" borderId="0" xfId="2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</xf>
    <xf numFmtId="165" fontId="10" fillId="0" borderId="0" xfId="0" applyNumberFormat="1" applyFont="1" applyFill="1" applyBorder="1" applyAlignment="1" applyProtection="1">
      <alignment wrapText="1"/>
    </xf>
    <xf numFmtId="9" fontId="1" fillId="0" borderId="0" xfId="3" applyFont="1" applyFill="1" applyBorder="1" applyAlignment="1" applyProtection="1">
      <alignment horizontal="left" vertical="center" wrapText="1"/>
      <protection locked="0"/>
    </xf>
    <xf numFmtId="165" fontId="1" fillId="0" borderId="0" xfId="0" applyNumberFormat="1" applyFont="1" applyFill="1" applyBorder="1" applyAlignment="1" applyProtection="1">
      <alignment horizontal="left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wrapText="1"/>
      <protection locked="0"/>
    </xf>
    <xf numFmtId="9" fontId="0" fillId="7" borderId="0" xfId="3" applyNumberFormat="1" applyFont="1" applyFill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14" fontId="0" fillId="0" borderId="8" xfId="0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</xf>
    <xf numFmtId="10" fontId="0" fillId="0" borderId="8" xfId="0" applyNumberFormat="1" applyBorder="1" applyAlignment="1">
      <alignment wrapText="1"/>
    </xf>
    <xf numFmtId="0" fontId="0" fillId="7" borderId="0" xfId="0" applyFill="1" applyAlignment="1">
      <alignment wrapText="1"/>
    </xf>
    <xf numFmtId="170" fontId="0" fillId="0" borderId="31" xfId="0" applyNumberFormat="1" applyBorder="1" applyAlignment="1">
      <alignment wrapText="1"/>
    </xf>
    <xf numFmtId="10" fontId="0" fillId="0" borderId="31" xfId="3" applyNumberFormat="1" applyFont="1" applyBorder="1" applyAlignment="1">
      <alignment wrapText="1"/>
    </xf>
    <xf numFmtId="165" fontId="10" fillId="8" borderId="31" xfId="2" applyFont="1" applyFill="1" applyBorder="1" applyAlignment="1" applyProtection="1">
      <alignment horizontal="center" vertical="center" wrapText="1"/>
    </xf>
    <xf numFmtId="2" fontId="0" fillId="4" borderId="0" xfId="3" applyNumberFormat="1" applyFont="1" applyFill="1" applyBorder="1" applyAlignment="1">
      <alignment wrapText="1"/>
    </xf>
    <xf numFmtId="165" fontId="10" fillId="4" borderId="0" xfId="2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wrapText="1"/>
    </xf>
    <xf numFmtId="165" fontId="10" fillId="4" borderId="0" xfId="2" applyFont="1" applyFill="1" applyBorder="1" applyAlignment="1" applyProtection="1">
      <alignment horizontal="center" vertical="center"/>
    </xf>
    <xf numFmtId="2" fontId="0" fillId="4" borderId="33" xfId="3" applyNumberFormat="1" applyFont="1" applyFill="1" applyBorder="1" applyAlignment="1">
      <alignment wrapText="1"/>
    </xf>
    <xf numFmtId="165" fontId="10" fillId="4" borderId="33" xfId="2" applyFont="1" applyFill="1" applyBorder="1" applyAlignment="1" applyProtection="1">
      <alignment horizontal="center" vertical="center" wrapText="1"/>
    </xf>
    <xf numFmtId="0" fontId="0" fillId="4" borderId="33" xfId="0" applyFill="1" applyBorder="1" applyAlignment="1">
      <alignment wrapText="1"/>
    </xf>
    <xf numFmtId="3" fontId="0" fillId="0" borderId="13" xfId="0" applyNumberFormat="1" applyFont="1" applyBorder="1" applyAlignment="1" applyProtection="1">
      <alignment horizontal="center" vertical="center" wrapText="1"/>
    </xf>
    <xf numFmtId="0" fontId="10" fillId="7" borderId="0" xfId="0" applyFont="1" applyFill="1" applyProtection="1">
      <protection locked="0"/>
    </xf>
    <xf numFmtId="9" fontId="0" fillId="7" borderId="0" xfId="0" applyNumberFormat="1" applyFill="1" applyProtection="1">
      <protection locked="0"/>
    </xf>
    <xf numFmtId="0" fontId="10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4" fontId="0" fillId="0" borderId="0" xfId="0" applyNumberFormat="1" applyProtection="1">
      <protection locked="0"/>
    </xf>
    <xf numFmtId="4" fontId="7" fillId="2" borderId="3" xfId="2" applyNumberFormat="1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Protection="1">
      <protection locked="0"/>
    </xf>
    <xf numFmtId="0" fontId="1" fillId="6" borderId="4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165" fontId="10" fillId="8" borderId="8" xfId="2" applyFont="1" applyFill="1" applyBorder="1" applyAlignment="1" applyProtection="1">
      <alignment horizontal="center" vertical="center"/>
    </xf>
    <xf numFmtId="165" fontId="1" fillId="6" borderId="4" xfId="2" applyFont="1" applyFill="1" applyBorder="1" applyAlignment="1" applyProtection="1">
      <alignment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65" fontId="0" fillId="0" borderId="8" xfId="2" applyFont="1" applyBorder="1" applyAlignment="1" applyProtection="1">
      <alignment horizontal="center" vertical="center" wrapText="1"/>
      <protection locked="0"/>
    </xf>
    <xf numFmtId="165" fontId="0" fillId="8" borderId="8" xfId="2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166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8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65" fontId="0" fillId="0" borderId="7" xfId="0" applyNumberFormat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2" applyFont="1" applyBorder="1" applyAlignment="1" applyProtection="1">
      <alignment horizontal="center" vertical="center" wrapText="1"/>
      <protection locked="0"/>
    </xf>
    <xf numFmtId="9" fontId="0" fillId="0" borderId="1" xfId="1" applyNumberFormat="1" applyFont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</xf>
    <xf numFmtId="0" fontId="0" fillId="0" borderId="7" xfId="0" applyFont="1" applyBorder="1" applyAlignment="1" applyProtection="1">
      <alignment wrapText="1"/>
    </xf>
    <xf numFmtId="165" fontId="0" fillId="0" borderId="7" xfId="0" applyNumberFormat="1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165" fontId="0" fillId="0" borderId="7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wrapText="1"/>
      <protection locked="0"/>
    </xf>
    <xf numFmtId="165" fontId="0" fillId="0" borderId="0" xfId="0" applyNumberFormat="1" applyFont="1" applyAlignment="1" applyProtection="1">
      <alignment wrapText="1"/>
    </xf>
    <xf numFmtId="166" fontId="18" fillId="0" borderId="8" xfId="0" applyNumberFormat="1" applyFont="1" applyBorder="1" applyAlignment="1" applyProtection="1">
      <alignment horizontal="center" vertical="center" wrapText="1"/>
      <protection locked="0"/>
    </xf>
    <xf numFmtId="165" fontId="18" fillId="0" borderId="8" xfId="2" applyFont="1" applyBorder="1" applyAlignment="1" applyProtection="1">
      <alignment horizontal="center" vertical="center" wrapText="1"/>
      <protection locked="0"/>
    </xf>
    <xf numFmtId="165" fontId="0" fillId="8" borderId="8" xfId="0" applyNumberFormat="1" applyFont="1" applyFill="1" applyBorder="1" applyAlignment="1" applyProtection="1">
      <alignment wrapText="1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165" fontId="21" fillId="0" borderId="7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wrapText="1"/>
    </xf>
    <xf numFmtId="165" fontId="0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7" borderId="0" xfId="0" applyFont="1" applyFill="1" applyAlignment="1" applyProtection="1">
      <alignment wrapText="1"/>
      <protection locked="0"/>
    </xf>
    <xf numFmtId="0" fontId="21" fillId="4" borderId="6" xfId="0" applyFont="1" applyFill="1" applyBorder="1" applyAlignment="1" applyProtection="1">
      <alignment horizontal="left" vertical="center"/>
      <protection locked="0"/>
    </xf>
    <xf numFmtId="0" fontId="21" fillId="4" borderId="9" xfId="0" applyFont="1" applyFill="1" applyBorder="1" applyAlignment="1" applyProtection="1">
      <alignment horizontal="left" vertical="center" wrapText="1"/>
      <protection locked="0"/>
    </xf>
    <xf numFmtId="9" fontId="21" fillId="4" borderId="9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3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</xf>
    <xf numFmtId="14" fontId="21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21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</xf>
    <xf numFmtId="165" fontId="21" fillId="6" borderId="4" xfId="0" applyNumberFormat="1" applyFont="1" applyFill="1" applyBorder="1" applyAlignment="1" applyProtection="1">
      <alignment horizontal="center" vertical="center" wrapText="1"/>
    </xf>
    <xf numFmtId="165" fontId="21" fillId="6" borderId="3" xfId="0" applyNumberFormat="1" applyFont="1" applyFill="1" applyBorder="1" applyAlignment="1" applyProtection="1">
      <alignment horizontal="center" vertical="center" wrapText="1"/>
    </xf>
    <xf numFmtId="165" fontId="21" fillId="6" borderId="4" xfId="2" applyFont="1" applyFill="1" applyBorder="1" applyAlignment="1" applyProtection="1">
      <alignment vertical="center" wrapText="1"/>
      <protection locked="0"/>
    </xf>
    <xf numFmtId="165" fontId="21" fillId="6" borderId="5" xfId="2" applyFont="1" applyFill="1" applyBorder="1" applyAlignment="1" applyProtection="1">
      <alignment vertical="center" wrapText="1"/>
      <protection locked="0"/>
    </xf>
    <xf numFmtId="165" fontId="21" fillId="6" borderId="2" xfId="2" applyFont="1" applyFill="1" applyBorder="1" applyAlignment="1" applyProtection="1">
      <alignment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165" fontId="0" fillId="0" borderId="0" xfId="0" applyNumberFormat="1" applyFont="1" applyAlignment="1" applyProtection="1">
      <alignment wrapText="1"/>
      <protection locked="0"/>
    </xf>
    <xf numFmtId="49" fontId="21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21" fillId="4" borderId="35" xfId="2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vertical="center" wrapText="1"/>
      <protection locked="0"/>
    </xf>
    <xf numFmtId="165" fontId="21" fillId="7" borderId="17" xfId="2" applyFont="1" applyFill="1" applyBorder="1" applyAlignment="1" applyProtection="1">
      <alignment horizontal="center" vertical="center" wrapText="1"/>
    </xf>
    <xf numFmtId="165" fontId="21" fillId="3" borderId="17" xfId="2" applyFont="1" applyFill="1" applyBorder="1" applyAlignment="1" applyProtection="1">
      <alignment horizontal="center" vertical="center" wrapText="1"/>
      <protection locked="0"/>
    </xf>
    <xf numFmtId="165" fontId="21" fillId="7" borderId="18" xfId="2" applyFont="1" applyFill="1" applyBorder="1" applyAlignment="1" applyProtection="1">
      <alignment horizontal="center" vertical="center" wrapText="1"/>
    </xf>
    <xf numFmtId="165" fontId="21" fillId="3" borderId="5" xfId="2" applyFont="1" applyFill="1" applyBorder="1" applyAlignment="1" applyProtection="1">
      <alignment horizontal="center" vertical="center" wrapText="1"/>
      <protection locked="0"/>
    </xf>
    <xf numFmtId="165" fontId="21" fillId="7" borderId="18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wrapText="1"/>
    </xf>
    <xf numFmtId="0" fontId="0" fillId="0" borderId="14" xfId="0" applyFont="1" applyBorder="1" applyAlignment="1" applyProtection="1">
      <alignment wrapText="1"/>
      <protection locked="0"/>
    </xf>
    <xf numFmtId="0" fontId="0" fillId="7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5" fontId="0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</xf>
    <xf numFmtId="9" fontId="21" fillId="4" borderId="9" xfId="3" applyFont="1" applyFill="1" applyBorder="1" applyAlignment="1" applyProtection="1">
      <alignment horizontal="left" vertical="center" wrapText="1"/>
      <protection locked="0"/>
    </xf>
    <xf numFmtId="0" fontId="21" fillId="4" borderId="9" xfId="0" applyFont="1" applyFill="1" applyBorder="1" applyAlignment="1" applyProtection="1">
      <alignment horizontal="left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3" borderId="38" xfId="0" applyFont="1" applyFill="1" applyBorder="1" applyAlignment="1" applyProtection="1">
      <alignment vertical="center" wrapText="1"/>
      <protection locked="0"/>
    </xf>
    <xf numFmtId="165" fontId="21" fillId="7" borderId="24" xfId="2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wrapText="1"/>
      <protection locked="0"/>
    </xf>
    <xf numFmtId="14" fontId="18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 applyProtection="1">
      <alignment horizontal="center" vertical="center" wrapText="1"/>
      <protection locked="0"/>
    </xf>
    <xf numFmtId="165" fontId="0" fillId="0" borderId="8" xfId="2" applyFon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Font="1" applyFill="1" applyBorder="1" applyAlignment="1" applyProtection="1">
      <alignment wrapText="1"/>
    </xf>
    <xf numFmtId="165" fontId="0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165" fontId="18" fillId="0" borderId="7" xfId="0" applyNumberFormat="1" applyFont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center" wrapText="1"/>
      <protection locked="0"/>
    </xf>
    <xf numFmtId="165" fontId="0" fillId="0" borderId="1" xfId="2" applyNumberFormat="1" applyFont="1" applyFill="1" applyBorder="1" applyAlignment="1" applyProtection="1">
      <alignment wrapText="1"/>
      <protection locked="0"/>
    </xf>
    <xf numFmtId="9" fontId="0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wrapText="1"/>
    </xf>
    <xf numFmtId="9" fontId="0" fillId="0" borderId="1" xfId="0" applyNumberFormat="1" applyFont="1" applyFill="1" applyBorder="1" applyAlignment="1" applyProtection="1">
      <alignment horizontal="center" wrapText="1"/>
      <protection locked="0"/>
    </xf>
    <xf numFmtId="9" fontId="0" fillId="0" borderId="1" xfId="0" applyNumberFormat="1" applyFont="1" applyBorder="1" applyAlignment="1" applyProtection="1">
      <alignment horizontal="center" wrapText="1"/>
      <protection locked="0"/>
    </xf>
    <xf numFmtId="165" fontId="0" fillId="0" borderId="8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Font="1" applyBorder="1" applyAlignment="1" applyProtection="1">
      <alignment vertical="center" wrapText="1"/>
      <protection locked="0"/>
    </xf>
    <xf numFmtId="165" fontId="21" fillId="4" borderId="9" xfId="0" applyNumberFormat="1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9" fontId="9" fillId="4" borderId="9" xfId="0" applyNumberFormat="1" applyFont="1" applyFill="1" applyBorder="1" applyAlignment="1" applyProtection="1">
      <alignment horizontal="left" vertical="center" wrapText="1"/>
      <protection locked="0"/>
    </xf>
    <xf numFmtId="9" fontId="9" fillId="4" borderId="9" xfId="3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165" fontId="9" fillId="4" borderId="9" xfId="0" applyNumberFormat="1" applyFont="1" applyFill="1" applyBorder="1" applyAlignment="1" applyProtection="1">
      <alignment horizontal="left" vertical="center" wrapText="1"/>
    </xf>
    <xf numFmtId="0" fontId="9" fillId="3" borderId="35" xfId="0" applyFont="1" applyFill="1" applyBorder="1" applyAlignment="1" applyProtection="1">
      <alignment vertical="center" wrapText="1"/>
      <protection locked="0"/>
    </xf>
    <xf numFmtId="165" fontId="9" fillId="7" borderId="35" xfId="2" applyFont="1" applyFill="1" applyBorder="1" applyAlignment="1" applyProtection="1">
      <alignment horizontal="center" vertical="center" wrapText="1"/>
    </xf>
    <xf numFmtId="165" fontId="9" fillId="3" borderId="35" xfId="2" applyFont="1" applyFill="1" applyBorder="1" applyAlignment="1" applyProtection="1">
      <alignment horizontal="center" vertical="center" wrapText="1"/>
      <protection locked="0"/>
    </xf>
    <xf numFmtId="165" fontId="9" fillId="7" borderId="36" xfId="2" applyFont="1" applyFill="1" applyBorder="1" applyAlignment="1" applyProtection="1">
      <alignment horizontal="center" vertical="center" wrapText="1"/>
    </xf>
    <xf numFmtId="165" fontId="9" fillId="3" borderId="9" xfId="2" applyFont="1" applyFill="1" applyBorder="1" applyAlignment="1" applyProtection="1">
      <alignment horizontal="center" vertical="center" wrapText="1"/>
      <protection locked="0"/>
    </xf>
    <xf numFmtId="165" fontId="9" fillId="7" borderId="36" xfId="2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vertical="center" wrapText="1"/>
    </xf>
    <xf numFmtId="0" fontId="9" fillId="6" borderId="5" xfId="0" applyFont="1" applyFill="1" applyBorder="1" applyAlignment="1" applyProtection="1">
      <alignment vertical="center" wrapText="1"/>
    </xf>
    <xf numFmtId="0" fontId="9" fillId="6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164" fontId="0" fillId="0" borderId="2" xfId="0" applyNumberFormat="1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65" fontId="9" fillId="0" borderId="5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9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32" xfId="0" applyFont="1" applyFill="1" applyBorder="1" applyAlignment="1" applyProtection="1">
      <alignment horizontal="center" vertical="center" wrapText="1"/>
      <protection locked="0"/>
    </xf>
    <xf numFmtId="0" fontId="9" fillId="6" borderId="32" xfId="0" applyFont="1" applyFill="1" applyBorder="1" applyAlignment="1" applyProtection="1">
      <alignment horizontal="center" vertical="center" wrapText="1"/>
    </xf>
    <xf numFmtId="165" fontId="9" fillId="6" borderId="10" xfId="0" applyNumberFormat="1" applyFont="1" applyFill="1" applyBorder="1" applyAlignment="1" applyProtection="1">
      <alignment horizontal="center" vertical="center" wrapText="1"/>
    </xf>
    <xf numFmtId="165" fontId="9" fillId="6" borderId="32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4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5" fontId="10" fillId="0" borderId="8" xfId="2" applyFont="1" applyBorder="1" applyAlignment="1" applyProtection="1">
      <alignment horizontal="center" vertical="center" wrapText="1"/>
      <protection locked="0"/>
    </xf>
    <xf numFmtId="165" fontId="8" fillId="0" borderId="8" xfId="2" applyFont="1" applyBorder="1" applyAlignment="1" applyProtection="1">
      <alignment horizontal="center" vertical="center" wrapText="1"/>
      <protection locked="0"/>
    </xf>
    <xf numFmtId="9" fontId="10" fillId="0" borderId="8" xfId="3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165" fontId="10" fillId="0" borderId="13" xfId="0" applyNumberFormat="1" applyFont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 applyProtection="1">
      <alignment wrapText="1"/>
    </xf>
    <xf numFmtId="165" fontId="10" fillId="8" borderId="8" xfId="0" applyNumberFormat="1" applyFont="1" applyFill="1" applyBorder="1" applyAlignment="1" applyProtection="1">
      <alignment wrapText="1"/>
    </xf>
    <xf numFmtId="14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Border="1" applyAlignment="1" applyProtection="1">
      <alignment horizontal="center" vertical="center" wrapText="1"/>
      <protection locked="0"/>
    </xf>
    <xf numFmtId="165" fontId="8" fillId="0" borderId="1" xfId="2" applyFont="1" applyBorder="1" applyAlignment="1" applyProtection="1">
      <alignment horizontal="center" vertical="center" wrapText="1"/>
      <protection locked="0"/>
    </xf>
    <xf numFmtId="9" fontId="8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165" fontId="10" fillId="0" borderId="7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5" fontId="10" fillId="0" borderId="1" xfId="2" applyFont="1" applyBorder="1" applyAlignment="1" applyProtection="1">
      <alignment horizontal="center" vertical="center" wrapText="1"/>
      <protection locked="0"/>
    </xf>
    <xf numFmtId="9" fontId="10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165" fontId="8" fillId="0" borderId="7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6" borderId="4" xfId="2" applyFont="1" applyFill="1" applyBorder="1" applyAlignment="1" applyProtection="1">
      <alignment vertical="center" wrapText="1"/>
      <protection locked="0"/>
    </xf>
    <xf numFmtId="165" fontId="9" fillId="6" borderId="5" xfId="2" applyFont="1" applyFill="1" applyBorder="1" applyAlignment="1" applyProtection="1">
      <alignment vertical="center" wrapText="1"/>
      <protection locked="0"/>
    </xf>
    <xf numFmtId="165" fontId="9" fillId="6" borderId="2" xfId="2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Protection="1">
      <protection locked="0"/>
    </xf>
    <xf numFmtId="0" fontId="0" fillId="0" borderId="0" xfId="0" applyFont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9" fontId="0" fillId="0" borderId="1" xfId="0" applyNumberFormat="1" applyFont="1" applyBorder="1" applyProtection="1">
      <protection locked="0"/>
    </xf>
    <xf numFmtId="170" fontId="0" fillId="0" borderId="1" xfId="0" applyNumberFormat="1" applyFont="1" applyBorder="1" applyProtection="1">
      <protection locked="0"/>
    </xf>
    <xf numFmtId="0" fontId="0" fillId="0" borderId="1" xfId="0" applyFont="1" applyBorder="1" applyProtection="1"/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14" fontId="0" fillId="0" borderId="0" xfId="0" applyNumberFormat="1" applyFont="1" applyProtection="1">
      <protection locked="0"/>
    </xf>
    <xf numFmtId="165" fontId="0" fillId="0" borderId="31" xfId="2" applyFont="1" applyFill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Border="1" applyProtection="1">
      <protection locked="0"/>
    </xf>
    <xf numFmtId="165" fontId="0" fillId="0" borderId="0" xfId="2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9" fontId="21" fillId="4" borderId="9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vertical="center" wrapText="1"/>
      <protection locked="0"/>
    </xf>
    <xf numFmtId="165" fontId="21" fillId="7" borderId="38" xfId="2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4" fontId="21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4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4" fontId="18" fillId="0" borderId="8" xfId="0" applyNumberFormat="1" applyFont="1" applyBorder="1" applyAlignment="1" applyProtection="1">
      <alignment horizontal="center" vertical="center"/>
      <protection locked="0"/>
    </xf>
    <xf numFmtId="14" fontId="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165" fontId="0" fillId="0" borderId="8" xfId="2" applyFont="1" applyBorder="1" applyAlignment="1" applyProtection="1">
      <alignment horizontal="center" vertical="center"/>
      <protection locked="0"/>
    </xf>
    <xf numFmtId="9" fontId="0" fillId="0" borderId="8" xfId="3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65" fontId="0" fillId="0" borderId="13" xfId="0" applyNumberFormat="1" applyFont="1" applyBorder="1" applyAlignment="1" applyProtection="1">
      <alignment horizontal="center" vertical="center"/>
    </xf>
    <xf numFmtId="170" fontId="0" fillId="0" borderId="8" xfId="0" applyNumberFormat="1" applyFont="1" applyBorder="1" applyProtection="1">
      <protection locked="0"/>
    </xf>
    <xf numFmtId="0" fontId="0" fillId="0" borderId="8" xfId="0" applyFont="1" applyFill="1" applyBorder="1" applyProtection="1">
      <protection locked="0"/>
    </xf>
    <xf numFmtId="14" fontId="0" fillId="0" borderId="8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166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2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2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4" fontId="18" fillId="0" borderId="8" xfId="0" applyNumberFormat="1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165" fontId="0" fillId="0" borderId="1" xfId="2" applyFont="1" applyFill="1" applyBorder="1" applyAlignment="1" applyProtection="1">
      <alignment horizontal="center" vertical="center"/>
      <protection locked="0"/>
    </xf>
    <xf numFmtId="170" fontId="0" fillId="0" borderId="1" xfId="0" applyNumberFormat="1" applyFont="1" applyFill="1" applyBorder="1" applyProtection="1">
      <protection locked="0"/>
    </xf>
    <xf numFmtId="165" fontId="0" fillId="0" borderId="7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65" fontId="18" fillId="0" borderId="1" xfId="2" applyFont="1" applyBorder="1" applyAlignment="1" applyProtection="1">
      <alignment horizontal="center" vertical="center"/>
      <protection locked="0"/>
    </xf>
    <xf numFmtId="165" fontId="21" fillId="0" borderId="7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14" fontId="0" fillId="0" borderId="1" xfId="0" applyNumberFormat="1" applyFont="1" applyBorder="1" applyAlignment="1">
      <alignment wrapText="1"/>
    </xf>
    <xf numFmtId="9" fontId="0" fillId="0" borderId="8" xfId="0" applyNumberFormat="1" applyFont="1" applyBorder="1" applyAlignment="1">
      <alignment wrapText="1"/>
    </xf>
    <xf numFmtId="170" fontId="0" fillId="0" borderId="8" xfId="0" applyNumberFormat="1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9" fontId="0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0" fontId="21" fillId="4" borderId="4" xfId="0" applyFont="1" applyFill="1" applyBorder="1" applyAlignment="1" applyProtection="1">
      <alignment horizontal="left" vertical="center"/>
      <protection locked="0"/>
    </xf>
    <xf numFmtId="0" fontId="21" fillId="4" borderId="5" xfId="0" applyFont="1" applyFill="1" applyBorder="1" applyAlignment="1" applyProtection="1">
      <alignment horizontal="left" vertical="center" wrapText="1"/>
      <protection locked="0"/>
    </xf>
    <xf numFmtId="9" fontId="21" fillId="4" borderId="5" xfId="3" applyFont="1" applyFill="1" applyBorder="1" applyAlignment="1" applyProtection="1">
      <alignment horizontal="left" vertical="center" wrapText="1"/>
      <protection locked="0"/>
    </xf>
    <xf numFmtId="2" fontId="21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165" fontId="21" fillId="7" borderId="17" xfId="2" applyFont="1" applyFill="1" applyBorder="1" applyAlignment="1" applyProtection="1">
      <alignment horizontal="center" vertical="center"/>
    </xf>
    <xf numFmtId="165" fontId="21" fillId="0" borderId="0" xfId="2" applyFont="1" applyFill="1" applyBorder="1" applyAlignment="1" applyProtection="1">
      <alignment vertical="center" wrapText="1"/>
      <protection locked="0"/>
    </xf>
    <xf numFmtId="0" fontId="21" fillId="0" borderId="6" xfId="0" applyFont="1" applyFill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165" fontId="21" fillId="0" borderId="9" xfId="2" applyFont="1" applyFill="1" applyBorder="1" applyAlignment="1" applyProtection="1">
      <alignment horizontal="center" vertical="center"/>
    </xf>
    <xf numFmtId="165" fontId="21" fillId="0" borderId="9" xfId="2" applyFont="1" applyFill="1" applyBorder="1" applyAlignment="1" applyProtection="1">
      <alignment horizontal="center" vertical="center" wrapText="1"/>
      <protection locked="0"/>
    </xf>
    <xf numFmtId="165" fontId="21" fillId="0" borderId="23" xfId="2" applyFont="1" applyFill="1" applyBorder="1" applyAlignment="1" applyProtection="1">
      <alignment horizontal="center" vertical="center"/>
    </xf>
    <xf numFmtId="165" fontId="21" fillId="0" borderId="0" xfId="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9" fontId="9" fillId="4" borderId="5" xfId="3" applyFont="1" applyFill="1" applyBorder="1" applyAlignment="1" applyProtection="1">
      <alignment horizontal="left" vertical="center" wrapText="1"/>
      <protection locked="0"/>
    </xf>
    <xf numFmtId="2" fontId="9" fillId="4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vertical="center" wrapText="1"/>
      <protection locked="0"/>
    </xf>
    <xf numFmtId="165" fontId="9" fillId="7" borderId="17" xfId="2" applyFont="1" applyFill="1" applyBorder="1" applyAlignment="1" applyProtection="1">
      <alignment horizontal="center" vertical="center"/>
    </xf>
    <xf numFmtId="165" fontId="9" fillId="3" borderId="17" xfId="2" applyFont="1" applyFill="1" applyBorder="1" applyAlignment="1" applyProtection="1">
      <alignment horizontal="center" vertical="center" wrapText="1"/>
      <protection locked="0"/>
    </xf>
    <xf numFmtId="165" fontId="9" fillId="7" borderId="18" xfId="2" applyFont="1" applyFill="1" applyBorder="1" applyAlignment="1" applyProtection="1">
      <alignment horizontal="center" vertical="center"/>
    </xf>
    <xf numFmtId="165" fontId="9" fillId="3" borderId="5" xfId="2" applyFont="1" applyFill="1" applyBorder="1" applyAlignment="1" applyProtection="1">
      <alignment horizontal="center" vertical="center" wrapText="1"/>
      <protection locked="0"/>
    </xf>
    <xf numFmtId="165" fontId="9" fillId="7" borderId="24" xfId="2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6" borderId="5" xfId="0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vertical="center" wrapText="1"/>
      <protection locked="0"/>
    </xf>
    <xf numFmtId="165" fontId="9" fillId="0" borderId="0" xfId="2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165" fontId="9" fillId="0" borderId="9" xfId="2" applyFont="1" applyFill="1" applyBorder="1" applyAlignment="1" applyProtection="1">
      <alignment horizontal="center" vertical="center"/>
    </xf>
    <xf numFmtId="165" fontId="9" fillId="0" borderId="9" xfId="2" applyFont="1" applyFill="1" applyBorder="1" applyAlignment="1" applyProtection="1">
      <alignment horizontal="center" vertical="center" wrapText="1"/>
      <protection locked="0"/>
    </xf>
    <xf numFmtId="165" fontId="9" fillId="0" borderId="23" xfId="2" applyFont="1" applyFill="1" applyBorder="1" applyAlignment="1" applyProtection="1">
      <alignment horizontal="center" vertical="center"/>
    </xf>
    <xf numFmtId="165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</xf>
    <xf numFmtId="14" fontId="9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4" xfId="0" applyNumberFormat="1" applyFont="1" applyFill="1" applyBorder="1" applyAlignment="1" applyProtection="1">
      <alignment horizontal="center" vertical="center" wrapText="1"/>
    </xf>
    <xf numFmtId="165" fontId="9" fillId="6" borderId="3" xfId="0" applyNumberFormat="1" applyFont="1" applyFill="1" applyBorder="1" applyAlignment="1" applyProtection="1">
      <alignment horizontal="center" vertical="center" wrapText="1"/>
    </xf>
    <xf numFmtId="165" fontId="9" fillId="6" borderId="4" xfId="0" applyNumberFormat="1" applyFont="1" applyFill="1" applyBorder="1" applyAlignment="1" applyProtection="1">
      <alignment horizontal="center" vertical="center" wrapText="1"/>
    </xf>
    <xf numFmtId="165" fontId="9" fillId="7" borderId="34" xfId="2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65" fontId="9" fillId="6" borderId="12" xfId="0" applyNumberFormat="1" applyFont="1" applyFill="1" applyBorder="1" applyAlignment="1" applyProtection="1">
      <alignment horizontal="center" vertical="center" wrapText="1"/>
    </xf>
    <xf numFmtId="165" fontId="9" fillId="6" borderId="37" xfId="0" applyNumberFormat="1" applyFont="1" applyFill="1" applyBorder="1" applyAlignment="1" applyProtection="1">
      <alignment horizontal="center" vertical="center" wrapText="1"/>
    </xf>
    <xf numFmtId="168" fontId="10" fillId="0" borderId="1" xfId="0" applyNumberFormat="1" applyFont="1" applyBorder="1" applyAlignment="1" applyProtection="1">
      <alignment horizontal="center" vertical="center" wrapText="1"/>
    </xf>
    <xf numFmtId="168" fontId="10" fillId="0" borderId="1" xfId="0" applyNumberFormat="1" applyFont="1" applyBorder="1" applyAlignment="1" applyProtection="1">
      <alignment wrapText="1"/>
      <protection locked="0"/>
    </xf>
    <xf numFmtId="168" fontId="8" fillId="0" borderId="1" xfId="0" applyNumberFormat="1" applyFont="1" applyBorder="1" applyAlignment="1" applyProtection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8" fontId="0" fillId="0" borderId="1" xfId="0" applyNumberFormat="1" applyFont="1" applyBorder="1" applyAlignment="1" applyProtection="1">
      <alignment wrapText="1"/>
    </xf>
    <xf numFmtId="0" fontId="21" fillId="6" borderId="4" xfId="0" applyFont="1" applyFill="1" applyBorder="1" applyAlignment="1" applyProtection="1">
      <alignment vertical="center"/>
    </xf>
    <xf numFmtId="0" fontId="21" fillId="6" borderId="5" xfId="0" applyFont="1" applyFill="1" applyBorder="1" applyAlignment="1" applyProtection="1">
      <alignment vertical="center"/>
    </xf>
    <xf numFmtId="0" fontId="21" fillId="6" borderId="2" xfId="0" applyFont="1" applyFill="1" applyBorder="1" applyAlignment="1" applyProtection="1">
      <alignment vertical="center"/>
    </xf>
    <xf numFmtId="9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wrapText="1"/>
      <protection locked="0"/>
    </xf>
    <xf numFmtId="165" fontId="5" fillId="0" borderId="8" xfId="2" applyNumberFormat="1" applyFont="1" applyBorder="1" applyAlignment="1" applyProtection="1">
      <alignment wrapText="1"/>
      <protection locked="0"/>
    </xf>
    <xf numFmtId="9" fontId="0" fillId="0" borderId="8" xfId="0" applyNumberFormat="1" applyBorder="1" applyAlignment="1" applyProtection="1">
      <alignment wrapText="1"/>
      <protection locked="0"/>
    </xf>
    <xf numFmtId="165" fontId="1" fillId="7" borderId="18" xfId="2" applyFont="1" applyFill="1" applyBorder="1" applyAlignment="1" applyProtection="1">
      <alignment horizontal="center" vertical="center" wrapText="1"/>
    </xf>
    <xf numFmtId="4" fontId="7" fillId="7" borderId="3" xfId="3" applyNumberFormat="1" applyFont="1" applyFill="1" applyBorder="1" applyAlignment="1" applyProtection="1">
      <alignment horizontal="center" vertical="center"/>
    </xf>
    <xf numFmtId="10" fontId="7" fillId="7" borderId="3" xfId="2" applyNumberFormat="1" applyFont="1" applyFill="1" applyBorder="1" applyAlignment="1" applyProtection="1">
      <alignment horizontal="center" vertical="center"/>
    </xf>
    <xf numFmtId="165" fontId="7" fillId="9" borderId="3" xfId="2" applyFont="1" applyFill="1" applyBorder="1" applyAlignment="1" applyProtection="1">
      <alignment horizontal="center" vertical="center"/>
    </xf>
    <xf numFmtId="4" fontId="1" fillId="9" borderId="3" xfId="0" applyNumberFormat="1" applyFont="1" applyFill="1" applyBorder="1" applyAlignment="1" applyProtection="1">
      <alignment horizontal="center" vertical="center" wrapText="1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4" fontId="7" fillId="7" borderId="3" xfId="2" applyNumberFormat="1" applyFont="1" applyFill="1" applyBorder="1" applyAlignment="1" applyProtection="1">
      <alignment horizontal="right" vertical="center"/>
    </xf>
    <xf numFmtId="165" fontId="1" fillId="9" borderId="3" xfId="0" applyNumberFormat="1" applyFont="1" applyFill="1" applyBorder="1" applyAlignment="1" applyProtection="1">
      <alignment horizontal="center" vertical="center" wrapText="1"/>
    </xf>
    <xf numFmtId="4" fontId="1" fillId="9" borderId="3" xfId="0" applyNumberFormat="1" applyFont="1" applyFill="1" applyBorder="1" applyAlignment="1" applyProtection="1">
      <alignment horizontal="right" vertical="center" wrapText="1"/>
    </xf>
    <xf numFmtId="164" fontId="17" fillId="7" borderId="3" xfId="5" applyNumberFormat="1" applyFill="1" applyBorder="1" applyAlignment="1" applyProtection="1">
      <alignment horizontal="left" vertical="center"/>
    </xf>
    <xf numFmtId="0" fontId="15" fillId="11" borderId="4" xfId="4" applyFont="1" applyFill="1" applyBorder="1" applyAlignment="1" applyProtection="1">
      <alignment horizontal="center" wrapText="1"/>
      <protection locked="0"/>
    </xf>
    <xf numFmtId="0" fontId="14" fillId="11" borderId="2" xfId="4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165" fontId="1" fillId="6" borderId="4" xfId="2" applyFont="1" applyFill="1" applyBorder="1" applyAlignment="1" applyProtection="1">
      <alignment horizontal="left" vertical="center" wrapText="1"/>
      <protection locked="0"/>
    </xf>
    <xf numFmtId="165" fontId="1" fillId="6" borderId="5" xfId="2" applyFont="1" applyFill="1" applyBorder="1" applyAlignment="1" applyProtection="1">
      <alignment horizontal="left" vertical="center" wrapText="1"/>
      <protection locked="0"/>
    </xf>
    <xf numFmtId="165" fontId="1" fillId="6" borderId="2" xfId="2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5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21" fillId="3" borderId="4" xfId="0" applyFont="1" applyFill="1" applyBorder="1" applyAlignment="1" applyProtection="1">
      <alignment horizontal="left" vertical="center" wrapText="1"/>
      <protection locked="0"/>
    </xf>
    <xf numFmtId="0" fontId="21" fillId="3" borderId="38" xfId="0" applyFont="1" applyFill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left" vertical="center" wrapText="1"/>
    </xf>
    <xf numFmtId="0" fontId="21" fillId="6" borderId="5" xfId="0" applyFont="1" applyFill="1" applyBorder="1" applyAlignment="1" applyProtection="1">
      <alignment horizontal="left" vertical="center" wrapText="1"/>
    </xf>
    <xf numFmtId="0" fontId="21" fillId="6" borderId="2" xfId="0" applyFont="1" applyFill="1" applyBorder="1" applyAlignment="1" applyProtection="1">
      <alignment horizontal="left" vertical="center" wrapText="1"/>
    </xf>
    <xf numFmtId="0" fontId="21" fillId="6" borderId="4" xfId="0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 wrapText="1"/>
      <protection locked="0"/>
    </xf>
    <xf numFmtId="0" fontId="19" fillId="8" borderId="16" xfId="0" applyFont="1" applyFill="1" applyBorder="1" applyAlignment="1" applyProtection="1">
      <alignment horizontal="center"/>
      <protection locked="0"/>
    </xf>
    <xf numFmtId="0" fontId="21" fillId="3" borderId="12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left" vertical="center"/>
    </xf>
    <xf numFmtId="0" fontId="21" fillId="3" borderId="40" xfId="0" applyFont="1" applyFill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left" vertical="center"/>
    </xf>
    <xf numFmtId="0" fontId="21" fillId="6" borderId="2" xfId="0" applyFont="1" applyFill="1" applyBorder="1" applyAlignment="1" applyProtection="1">
      <alignment horizontal="left" vertical="center"/>
    </xf>
    <xf numFmtId="0" fontId="10" fillId="7" borderId="0" xfId="0" applyFont="1" applyFill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left" vertical="center" wrapText="1"/>
      <protection locked="0"/>
    </xf>
    <xf numFmtId="0" fontId="21" fillId="6" borderId="5" xfId="0" applyFont="1" applyFill="1" applyBorder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</cellXfs>
  <cellStyles count="6">
    <cellStyle name="Bemærk!" xfId="4" builtinId="10"/>
    <cellStyle name="Komma" xfId="1" builtinId="3"/>
    <cellStyle name="Normal" xfId="0" builtinId="0"/>
    <cellStyle name="Procent" xfId="3" builtinId="5"/>
    <cellStyle name="Ugyldig" xfId="5" builtinId="27"/>
    <cellStyle name="Valuta" xfId="2" builtinId="4"/>
  </cellStyles>
  <dxfs count="0"/>
  <tableStyles count="0" defaultTableStyle="TableStyleMedium9" defaultPivotStyle="PivotStyleLight16"/>
  <colors>
    <mruColors>
      <color rgb="FFF3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4"/>
  <sheetViews>
    <sheetView zoomScale="70" zoomScaleNormal="70" workbookViewId="0">
      <selection activeCell="C28" sqref="C28"/>
    </sheetView>
  </sheetViews>
  <sheetFormatPr defaultColWidth="9.28515625" defaultRowHeight="15" x14ac:dyDescent="0.25"/>
  <cols>
    <col min="1" max="1" width="3.7109375" style="96" customWidth="1"/>
    <col min="2" max="2" width="123.42578125" style="96" customWidth="1"/>
    <col min="3" max="3" width="37" style="96" bestFit="1" customWidth="1"/>
    <col min="4" max="4" width="26" style="96" customWidth="1"/>
    <col min="5" max="5" width="25.140625" style="315" customWidth="1"/>
    <col min="6" max="6" width="41.28515625" style="96" customWidth="1"/>
    <col min="7" max="7" width="13.7109375" style="111" bestFit="1" customWidth="1"/>
    <col min="8" max="8" width="15.28515625" style="96" bestFit="1" customWidth="1"/>
    <col min="9" max="11" width="9.28515625" style="96"/>
    <col min="12" max="12" width="86" style="96" customWidth="1"/>
    <col min="13" max="16384" width="9.28515625" style="96"/>
  </cols>
  <sheetData>
    <row r="1" spans="2:7" ht="15.75" thickBot="1" x14ac:dyDescent="0.3"/>
    <row r="2" spans="2:7" ht="15.75" thickBot="1" x14ac:dyDescent="0.3">
      <c r="B2" s="102" t="s">
        <v>13</v>
      </c>
      <c r="C2" s="218" t="s">
        <v>47</v>
      </c>
    </row>
    <row r="3" spans="2:7" ht="15.75" thickBot="1" x14ac:dyDescent="0.3">
      <c r="B3" s="102" t="s">
        <v>17</v>
      </c>
      <c r="C3" s="218" t="s">
        <v>47</v>
      </c>
    </row>
    <row r="4" spans="2:7" ht="15.75" thickBot="1" x14ac:dyDescent="0.3">
      <c r="B4" s="102" t="s">
        <v>14</v>
      </c>
      <c r="C4" s="218" t="s">
        <v>47</v>
      </c>
    </row>
    <row r="5" spans="2:7" ht="15.75" thickBot="1" x14ac:dyDescent="0.3">
      <c r="B5" s="102" t="s">
        <v>96</v>
      </c>
      <c r="C5" s="218" t="s">
        <v>47</v>
      </c>
    </row>
    <row r="6" spans="2:7" ht="15.75" thickBot="1" x14ac:dyDescent="0.3">
      <c r="B6" s="102" t="s">
        <v>15</v>
      </c>
      <c r="C6" s="218" t="s">
        <v>47</v>
      </c>
    </row>
    <row r="7" spans="2:7" ht="15.75" thickBot="1" x14ac:dyDescent="0.3">
      <c r="B7" s="102" t="s">
        <v>16</v>
      </c>
      <c r="C7" s="218">
        <v>0</v>
      </c>
    </row>
    <row r="8" spans="2:7" ht="15.75" thickBot="1" x14ac:dyDescent="0.3">
      <c r="B8" s="102" t="s">
        <v>97</v>
      </c>
      <c r="C8" s="680">
        <f>C7*tekst!E2</f>
        <v>0</v>
      </c>
    </row>
    <row r="9" spans="2:7" ht="15.75" thickBot="1" x14ac:dyDescent="0.3">
      <c r="B9" s="102" t="s">
        <v>98</v>
      </c>
      <c r="C9" s="680">
        <f>C7*tekst!E3</f>
        <v>0</v>
      </c>
    </row>
    <row r="10" spans="2:7" ht="15.75" thickBot="1" x14ac:dyDescent="0.3">
      <c r="B10" s="102" t="s">
        <v>100</v>
      </c>
      <c r="C10" s="680">
        <f>C8*tekst!E4</f>
        <v>0</v>
      </c>
    </row>
    <row r="11" spans="2:7" ht="15.75" thickBot="1" x14ac:dyDescent="0.3">
      <c r="B11" s="102" t="s">
        <v>99</v>
      </c>
      <c r="C11" s="680">
        <f>C8*tekst!E5</f>
        <v>0</v>
      </c>
    </row>
    <row r="12" spans="2:7" ht="15.75" thickBot="1" x14ac:dyDescent="0.3"/>
    <row r="13" spans="2:7" ht="21.75" thickBot="1" x14ac:dyDescent="0.4">
      <c r="B13" s="681" t="s">
        <v>61</v>
      </c>
      <c r="C13" s="682"/>
      <c r="F13"/>
      <c r="G13"/>
    </row>
    <row r="14" spans="2:7" ht="15.75" thickBot="1" x14ac:dyDescent="0.3">
      <c r="B14" s="97" t="s">
        <v>49</v>
      </c>
      <c r="C14" s="214" t="s">
        <v>7</v>
      </c>
      <c r="F14"/>
      <c r="G14"/>
    </row>
    <row r="15" spans="2:7" ht="15.75" thickBot="1" x14ac:dyDescent="0.3">
      <c r="B15" s="102" t="str">
        <f>+tekst!B2</f>
        <v>1.  Investeringer i materielle og immaterielle aktiver, innovation mv.</v>
      </c>
      <c r="C15" s="104">
        <f>'1.  Investeringer'!J2</f>
        <v>0</v>
      </c>
      <c r="F15"/>
      <c r="G15"/>
    </row>
    <row r="16" spans="2:7" ht="15.75" thickBot="1" x14ac:dyDescent="0.3">
      <c r="B16" s="102" t="str">
        <f>+tekst!B3</f>
        <v>2.  Rådgivningstjenester og teknisk bistand, efteruddannelse mv.</v>
      </c>
      <c r="C16" s="215">
        <f>'2.  Rådgivningstjenester'!J2</f>
        <v>0</v>
      </c>
      <c r="F16"/>
      <c r="G16"/>
    </row>
    <row r="17" spans="2:12" ht="15.75" thickBot="1" x14ac:dyDescent="0.3">
      <c r="B17" s="102" t="str">
        <f>+tekst!B4</f>
        <v>3.  Aktiviteter afholdt af PO'en</v>
      </c>
      <c r="C17" s="215">
        <f>'3.  Aktiviteter'!J2</f>
        <v>0</v>
      </c>
      <c r="F17"/>
      <c r="G17"/>
    </row>
    <row r="18" spans="2:12" ht="15.75" thickBot="1" x14ac:dyDescent="0.3">
      <c r="B18" s="102" t="str">
        <f>+tekst!B5</f>
        <v>4.  Økologisk produktion</v>
      </c>
      <c r="C18" s="215">
        <f>'4.  Økologisk produktion'!J2</f>
        <v>0</v>
      </c>
      <c r="F18"/>
      <c r="G18"/>
    </row>
    <row r="19" spans="2:12" ht="15.75" thickBot="1" x14ac:dyDescent="0.3">
      <c r="B19" s="102" t="str">
        <f>+tekst!B6</f>
        <v>5.  Integreret produktion</v>
      </c>
      <c r="C19" s="215">
        <f>'5.  Integreret produktion'!J2</f>
        <v>0</v>
      </c>
      <c r="F19"/>
      <c r="G19"/>
    </row>
    <row r="20" spans="2:12" ht="15.75" thickBot="1" x14ac:dyDescent="0.3">
      <c r="B20" s="102" t="str">
        <f>+tekst!B7</f>
        <v>6.  Salgsfremstød, kommunikation og markedsføring mv.</v>
      </c>
      <c r="C20" s="215">
        <f>'6.  Salgsfremstød'!J2</f>
        <v>0</v>
      </c>
      <c r="F20"/>
      <c r="G20"/>
    </row>
    <row r="21" spans="2:12" ht="15.75" thickBot="1" x14ac:dyDescent="0.3">
      <c r="B21" s="102" t="str">
        <f>+tekst!B8</f>
        <v>7.  Gennemførelse af kvalitetsordninger</v>
      </c>
      <c r="C21" s="215">
        <f>'7.  Kvalitetsordninger'!J2</f>
        <v>0</v>
      </c>
      <c r="F21"/>
      <c r="G21"/>
    </row>
    <row r="22" spans="2:12" ht="15.75" thickBot="1" x14ac:dyDescent="0.3">
      <c r="B22" s="102" t="str">
        <f>+tekst!B9</f>
        <v xml:space="preserve">8.  Gennemførelse af sporbarheds- og certificeringssystemer </v>
      </c>
      <c r="C22" s="215">
        <f>'8.  Sporbarheds-'!J2</f>
        <v>0</v>
      </c>
      <c r="F22"/>
      <c r="G22"/>
    </row>
    <row r="23" spans="2:12" ht="15.75" thickBot="1" x14ac:dyDescent="0.3">
      <c r="B23" s="102" t="str">
        <f>+tekst!B10</f>
        <v>9.  Modvirkning af og tilpasning til klimaforandringer</v>
      </c>
      <c r="C23" s="215">
        <f>'9. Klimaforandringer'!J2</f>
        <v>0</v>
      </c>
      <c r="F23"/>
      <c r="G23"/>
    </row>
    <row r="24" spans="2:12" ht="15.75" thickBot="1" x14ac:dyDescent="0.3">
      <c r="B24" s="102" t="str">
        <f>+tekst!B11</f>
        <v>10.  Høstforsikring</v>
      </c>
      <c r="C24" s="215">
        <f>'10.  Høstforsikring'!J2</f>
        <v>0</v>
      </c>
      <c r="F24"/>
      <c r="G24"/>
    </row>
    <row r="25" spans="2:12" ht="15.75" thickBot="1" x14ac:dyDescent="0.3">
      <c r="B25" s="102" t="str">
        <f>+tekst!B12</f>
        <v>11. Tilbagekøb fra markedet</v>
      </c>
      <c r="C25" s="215">
        <f>'11. Tilbagekøb'!J2</f>
        <v>0</v>
      </c>
      <c r="F25"/>
      <c r="G25"/>
    </row>
    <row r="26" spans="2:12" ht="15.75" thickBot="1" x14ac:dyDescent="0.3">
      <c r="B26" s="102" t="str">
        <f>+tekst!B13</f>
        <v>12.  Grøn høst</v>
      </c>
      <c r="C26" s="215">
        <f>'12.  Grøn høst'!J2</f>
        <v>0</v>
      </c>
      <c r="F26"/>
      <c r="G26"/>
    </row>
    <row r="27" spans="2:12" ht="15.75" thickBot="1" x14ac:dyDescent="0.3">
      <c r="B27" s="102" t="str">
        <f>+tekst!B14</f>
        <v>13.  Undladt høst</v>
      </c>
      <c r="C27" s="215">
        <f>'13. Undladt høst'!J2</f>
        <v>0</v>
      </c>
      <c r="F27"/>
      <c r="G27"/>
    </row>
    <row r="28" spans="2:12" ht="15.75" thickBot="1" x14ac:dyDescent="0.3">
      <c r="B28" s="220" t="s">
        <v>58</v>
      </c>
      <c r="C28" s="221">
        <f>SUM(C15:C27)</f>
        <v>0</v>
      </c>
      <c r="F28"/>
      <c r="G28"/>
      <c r="H28" s="111"/>
    </row>
    <row r="29" spans="2:12" ht="15.75" thickBot="1" x14ac:dyDescent="0.3">
      <c r="B29" s="219" t="str">
        <f>+tekst!B15</f>
        <v>14.  Administrationsomkostninger</v>
      </c>
      <c r="C29" s="215">
        <f>'14.  Administrationsomk.'!J2</f>
        <v>0</v>
      </c>
      <c r="H29" s="111"/>
    </row>
    <row r="30" spans="2:12" ht="15.75" thickBot="1" x14ac:dyDescent="0.3">
      <c r="B30" s="220" t="s">
        <v>59</v>
      </c>
      <c r="C30" s="221">
        <f>C28+C29</f>
        <v>0</v>
      </c>
      <c r="H30" s="111"/>
    </row>
    <row r="31" spans="2:12" ht="15.75" thickBot="1" x14ac:dyDescent="0.3">
      <c r="H31" s="111"/>
    </row>
    <row r="32" spans="2:12" ht="21" thickBot="1" x14ac:dyDescent="0.3">
      <c r="B32" s="223" t="s">
        <v>62</v>
      </c>
      <c r="C32" s="222"/>
      <c r="H32" s="111"/>
      <c r="L32" s="231"/>
    </row>
    <row r="33" spans="2:12" ht="26.25" thickBot="1" x14ac:dyDescent="0.3">
      <c r="B33" s="97" t="s">
        <v>20</v>
      </c>
      <c r="C33" s="216" t="s">
        <v>31</v>
      </c>
      <c r="D33" s="217" t="s">
        <v>53</v>
      </c>
      <c r="E33" s="316" t="s">
        <v>29</v>
      </c>
      <c r="F33" s="214" t="s">
        <v>103</v>
      </c>
      <c r="H33" s="111"/>
      <c r="L33" s="231"/>
    </row>
    <row r="34" spans="2:12" ht="15.75" thickBot="1" x14ac:dyDescent="0.3">
      <c r="B34" s="102" t="s">
        <v>102</v>
      </c>
      <c r="C34" s="214" t="s">
        <v>7</v>
      </c>
      <c r="D34" s="214" t="s">
        <v>7</v>
      </c>
      <c r="E34" s="317" t="s">
        <v>48</v>
      </c>
      <c r="F34" s="214" t="s">
        <v>48</v>
      </c>
      <c r="H34" s="111"/>
      <c r="L34" s="231"/>
    </row>
    <row r="35" spans="2:12" ht="15.75" thickBot="1" x14ac:dyDescent="0.3">
      <c r="B35" s="102" t="str">
        <f t="shared" ref="B35:B47" si="0">+B15</f>
        <v>1.  Investeringer i materielle og immaterielle aktiver, innovation mv.</v>
      </c>
      <c r="C35" s="104">
        <f>+'1.  Investeringer'!L2</f>
        <v>0</v>
      </c>
      <c r="D35" s="104">
        <f>'1.  Investeringer'!H2</f>
        <v>0</v>
      </c>
      <c r="E35" s="672" t="e">
        <f>(D35)/C35</f>
        <v>#DIV/0!</v>
      </c>
      <c r="F35" s="673" t="e">
        <f t="shared" ref="F35:F49" si="1">D35/$D$49</f>
        <v>#DIV/0!</v>
      </c>
      <c r="H35" s="111"/>
      <c r="L35" s="231"/>
    </row>
    <row r="36" spans="2:12" ht="15.75" thickBot="1" x14ac:dyDescent="0.3">
      <c r="B36" s="102" t="str">
        <f t="shared" si="0"/>
        <v>2.  Rådgivningstjenester og teknisk bistand, efteruddannelse mv.</v>
      </c>
      <c r="C36" s="104">
        <f>+'2.  Rådgivningstjenester'!L2</f>
        <v>0</v>
      </c>
      <c r="D36" s="104">
        <f>'2.  Rådgivningstjenester'!H2</f>
        <v>0</v>
      </c>
      <c r="E36" s="672" t="e">
        <f t="shared" ref="E36:E47" si="2">(D36)/C36</f>
        <v>#DIV/0!</v>
      </c>
      <c r="F36" s="673" t="e">
        <f t="shared" si="1"/>
        <v>#DIV/0!</v>
      </c>
      <c r="H36" s="111"/>
      <c r="L36" s="231"/>
    </row>
    <row r="37" spans="2:12" ht="15.75" thickBot="1" x14ac:dyDescent="0.3">
      <c r="B37" s="102" t="str">
        <f t="shared" si="0"/>
        <v>3.  Aktiviteter afholdt af PO'en</v>
      </c>
      <c r="C37" s="104">
        <f>+'3.  Aktiviteter'!L2</f>
        <v>0</v>
      </c>
      <c r="D37" s="104">
        <f>'3.  Aktiviteter'!H2</f>
        <v>0</v>
      </c>
      <c r="E37" s="672" t="e">
        <f t="shared" si="2"/>
        <v>#DIV/0!</v>
      </c>
      <c r="F37" s="673" t="e">
        <f t="shared" si="1"/>
        <v>#DIV/0!</v>
      </c>
      <c r="H37" s="111"/>
      <c r="L37" s="232"/>
    </row>
    <row r="38" spans="2:12" ht="15.75" thickBot="1" x14ac:dyDescent="0.3">
      <c r="B38" s="102" t="str">
        <f t="shared" si="0"/>
        <v>4.  Økologisk produktion</v>
      </c>
      <c r="C38" s="104">
        <f>+'4.  Økologisk produktion'!L2</f>
        <v>0</v>
      </c>
      <c r="D38" s="104">
        <f>'4.  Økologisk produktion'!H2</f>
        <v>0</v>
      </c>
      <c r="E38" s="672" t="e">
        <f t="shared" si="2"/>
        <v>#DIV/0!</v>
      </c>
      <c r="F38" s="673" t="e">
        <f t="shared" si="1"/>
        <v>#DIV/0!</v>
      </c>
      <c r="H38" s="111"/>
      <c r="L38" s="231"/>
    </row>
    <row r="39" spans="2:12" ht="15.75" thickBot="1" x14ac:dyDescent="0.3">
      <c r="B39" s="102" t="str">
        <f t="shared" si="0"/>
        <v>5.  Integreret produktion</v>
      </c>
      <c r="C39" s="104">
        <f>+'5.  Integreret produktion'!L2</f>
        <v>0</v>
      </c>
      <c r="D39" s="104">
        <f>'5.  Integreret produktion'!H2</f>
        <v>0</v>
      </c>
      <c r="E39" s="672" t="e">
        <f t="shared" si="2"/>
        <v>#DIV/0!</v>
      </c>
      <c r="F39" s="673" t="e">
        <f t="shared" si="1"/>
        <v>#DIV/0!</v>
      </c>
      <c r="G39" s="96"/>
      <c r="L39" s="232"/>
    </row>
    <row r="40" spans="2:12" ht="15.75" thickBot="1" x14ac:dyDescent="0.3">
      <c r="B40" s="102" t="str">
        <f t="shared" si="0"/>
        <v>6.  Salgsfremstød, kommunikation og markedsføring mv.</v>
      </c>
      <c r="C40" s="104">
        <f>+'6.  Salgsfremstød'!L2</f>
        <v>0</v>
      </c>
      <c r="D40" s="104">
        <f>'6.  Salgsfremstød'!H2</f>
        <v>0</v>
      </c>
      <c r="E40" s="672" t="e">
        <f t="shared" si="2"/>
        <v>#DIV/0!</v>
      </c>
      <c r="F40" s="673" t="e">
        <f t="shared" si="1"/>
        <v>#DIV/0!</v>
      </c>
      <c r="L40" s="231"/>
    </row>
    <row r="41" spans="2:12" ht="15.75" thickBot="1" x14ac:dyDescent="0.3">
      <c r="B41" s="102" t="str">
        <f t="shared" si="0"/>
        <v>7.  Gennemførelse af kvalitetsordninger</v>
      </c>
      <c r="C41" s="104">
        <f>+'7.  Kvalitetsordninger'!L2</f>
        <v>0</v>
      </c>
      <c r="D41" s="104">
        <f>'7.  Kvalitetsordninger'!H2</f>
        <v>0</v>
      </c>
      <c r="E41" s="672" t="e">
        <f t="shared" si="2"/>
        <v>#DIV/0!</v>
      </c>
      <c r="F41" s="673" t="e">
        <f t="shared" si="1"/>
        <v>#DIV/0!</v>
      </c>
      <c r="L41" s="231"/>
    </row>
    <row r="42" spans="2:12" ht="15.75" thickBot="1" x14ac:dyDescent="0.3">
      <c r="B42" s="102" t="str">
        <f t="shared" si="0"/>
        <v xml:space="preserve">8.  Gennemførelse af sporbarheds- og certificeringssystemer </v>
      </c>
      <c r="C42" s="104">
        <f>+'8.  Sporbarheds-'!L2</f>
        <v>0</v>
      </c>
      <c r="D42" s="104">
        <f>'8.  Sporbarheds-'!H2</f>
        <v>0</v>
      </c>
      <c r="E42" s="672" t="e">
        <f t="shared" si="2"/>
        <v>#DIV/0!</v>
      </c>
      <c r="F42" s="673" t="e">
        <f t="shared" si="1"/>
        <v>#DIV/0!</v>
      </c>
      <c r="L42" s="231"/>
    </row>
    <row r="43" spans="2:12" ht="15.75" thickBot="1" x14ac:dyDescent="0.3">
      <c r="B43" s="102" t="str">
        <f t="shared" si="0"/>
        <v>9.  Modvirkning af og tilpasning til klimaforandringer</v>
      </c>
      <c r="C43" s="104">
        <f>+'9. Klimaforandringer'!J2</f>
        <v>0</v>
      </c>
      <c r="D43" s="104">
        <f>'9. Klimaforandringer'!H2</f>
        <v>0</v>
      </c>
      <c r="E43" s="672" t="e">
        <f t="shared" si="2"/>
        <v>#DIV/0!</v>
      </c>
      <c r="F43" s="673" t="e">
        <f t="shared" si="1"/>
        <v>#DIV/0!</v>
      </c>
      <c r="L43" s="231"/>
    </row>
    <row r="44" spans="2:12" ht="15.75" thickBot="1" x14ac:dyDescent="0.3">
      <c r="B44" s="102" t="str">
        <f t="shared" si="0"/>
        <v>10.  Høstforsikring</v>
      </c>
      <c r="C44" s="104">
        <f>+'10.  Høstforsikring'!L2</f>
        <v>0</v>
      </c>
      <c r="D44" s="104">
        <f>'10.  Høstforsikring'!H2</f>
        <v>0</v>
      </c>
      <c r="E44" s="672" t="e">
        <f t="shared" si="2"/>
        <v>#DIV/0!</v>
      </c>
      <c r="F44" s="673" t="e">
        <f t="shared" si="1"/>
        <v>#DIV/0!</v>
      </c>
      <c r="L44" s="231"/>
    </row>
    <row r="45" spans="2:12" ht="15.75" thickBot="1" x14ac:dyDescent="0.3">
      <c r="B45" s="102" t="str">
        <f t="shared" si="0"/>
        <v>11. Tilbagekøb fra markedet</v>
      </c>
      <c r="C45" s="104">
        <f>+'11. Tilbagekøb'!L2</f>
        <v>0</v>
      </c>
      <c r="D45" s="104">
        <f>'11. Tilbagekøb'!H2</f>
        <v>0</v>
      </c>
      <c r="E45" s="672" t="e">
        <f t="shared" si="2"/>
        <v>#DIV/0!</v>
      </c>
      <c r="F45" s="673" t="e">
        <f t="shared" si="1"/>
        <v>#DIV/0!</v>
      </c>
      <c r="L45" s="231"/>
    </row>
    <row r="46" spans="2:12" ht="15.75" thickBot="1" x14ac:dyDescent="0.3">
      <c r="B46" s="102" t="str">
        <f t="shared" si="0"/>
        <v>12.  Grøn høst</v>
      </c>
      <c r="C46" s="104">
        <f>+'12.  Grøn høst'!L2</f>
        <v>0</v>
      </c>
      <c r="D46" s="104">
        <f>'12.  Grøn høst'!H2</f>
        <v>0</v>
      </c>
      <c r="E46" s="672" t="e">
        <f t="shared" si="2"/>
        <v>#DIV/0!</v>
      </c>
      <c r="F46" s="673" t="e">
        <f t="shared" si="1"/>
        <v>#DIV/0!</v>
      </c>
      <c r="L46" s="231"/>
    </row>
    <row r="47" spans="2:12" ht="15.75" thickBot="1" x14ac:dyDescent="0.3">
      <c r="B47" s="102" t="str">
        <f t="shared" si="0"/>
        <v>13.  Undladt høst</v>
      </c>
      <c r="C47" s="104">
        <f>'13. Undladt høst'!L2</f>
        <v>0</v>
      </c>
      <c r="D47" s="104">
        <f>'13. Undladt høst'!H2</f>
        <v>0</v>
      </c>
      <c r="E47" s="672" t="e">
        <f t="shared" si="2"/>
        <v>#DIV/0!</v>
      </c>
      <c r="F47" s="673" t="e">
        <f t="shared" si="1"/>
        <v>#DIV/0!</v>
      </c>
      <c r="L47" s="231"/>
    </row>
    <row r="48" spans="2:12" ht="15.75" thickBot="1" x14ac:dyDescent="0.3">
      <c r="B48" s="102" t="str">
        <f>+B29</f>
        <v>14.  Administrationsomkostninger</v>
      </c>
      <c r="C48" s="104">
        <f>+'14.  Administrationsomk.'!L2</f>
        <v>0</v>
      </c>
      <c r="D48" s="104">
        <f>+'14.  Administrationsomk.'!H2</f>
        <v>0</v>
      </c>
      <c r="E48" s="672" t="e">
        <f>(D48)/C48</f>
        <v>#DIV/0!</v>
      </c>
      <c r="F48" s="673" t="e">
        <f t="shared" si="1"/>
        <v>#DIV/0!</v>
      </c>
      <c r="L48" s="231"/>
    </row>
    <row r="49" spans="2:12" ht="15.75" thickBot="1" x14ac:dyDescent="0.3">
      <c r="B49" s="99" t="s">
        <v>30</v>
      </c>
      <c r="C49" s="674">
        <f>SUM(C35:C48)</f>
        <v>0</v>
      </c>
      <c r="D49" s="674">
        <f>SUM(D35:D48)</f>
        <v>0</v>
      </c>
      <c r="E49" s="675" t="e">
        <f>(D49)/C49</f>
        <v>#DIV/0!</v>
      </c>
      <c r="F49" s="676" t="e">
        <f t="shared" si="1"/>
        <v>#DIV/0!</v>
      </c>
      <c r="L49" s="231"/>
    </row>
    <row r="50" spans="2:12" ht="15.75" thickBot="1" x14ac:dyDescent="0.3">
      <c r="L50" s="231"/>
    </row>
    <row r="51" spans="2:12" ht="26.25" thickBot="1" x14ac:dyDescent="0.3">
      <c r="B51" s="102" t="s">
        <v>102</v>
      </c>
      <c r="C51" s="216" t="s">
        <v>104</v>
      </c>
      <c r="D51" s="217" t="s">
        <v>32</v>
      </c>
      <c r="E51" s="217" t="s">
        <v>33</v>
      </c>
      <c r="F51" s="217" t="s">
        <v>118</v>
      </c>
      <c r="L51" s="231"/>
    </row>
    <row r="52" spans="2:12" ht="15.75" thickBot="1" x14ac:dyDescent="0.3">
      <c r="B52" s="102" t="str">
        <f t="shared" ref="B52:B65" si="3">+B35</f>
        <v>1.  Investeringer i materielle og immaterielle aktiver, innovation mv.</v>
      </c>
      <c r="C52" s="104">
        <f>'1.  Investeringer'!J2</f>
        <v>0</v>
      </c>
      <c r="D52" s="104">
        <f>'1.  Investeringer'!N2</f>
        <v>0</v>
      </c>
      <c r="E52" s="677">
        <f>'1.  Investeringer'!P2</f>
        <v>0</v>
      </c>
      <c r="F52" s="104">
        <f>'1.  Investeringer'!L2</f>
        <v>0</v>
      </c>
    </row>
    <row r="53" spans="2:12" ht="15.75" thickBot="1" x14ac:dyDescent="0.3">
      <c r="B53" s="102" t="str">
        <f t="shared" si="3"/>
        <v>2.  Rådgivningstjenester og teknisk bistand, efteruddannelse mv.</v>
      </c>
      <c r="C53" s="104">
        <f>'2.  Rådgivningstjenester'!J2</f>
        <v>0</v>
      </c>
      <c r="D53" s="104">
        <f>'2.  Rådgivningstjenester'!N2</f>
        <v>0</v>
      </c>
      <c r="E53" s="677">
        <f>'2.  Rådgivningstjenester'!P2</f>
        <v>0</v>
      </c>
      <c r="F53" s="104">
        <f>'2.  Rådgivningstjenester'!L2</f>
        <v>0</v>
      </c>
    </row>
    <row r="54" spans="2:12" ht="15.75" thickBot="1" x14ac:dyDescent="0.3">
      <c r="B54" s="102" t="str">
        <f t="shared" si="3"/>
        <v>3.  Aktiviteter afholdt af PO'en</v>
      </c>
      <c r="C54" s="104">
        <f>'3.  Aktiviteter'!J2</f>
        <v>0</v>
      </c>
      <c r="D54" s="104">
        <f>'3.  Aktiviteter'!N2</f>
        <v>0</v>
      </c>
      <c r="E54" s="677">
        <f>'3.  Aktiviteter'!P2</f>
        <v>0</v>
      </c>
      <c r="F54" s="104">
        <f>'3.  Aktiviteter'!L2</f>
        <v>0</v>
      </c>
    </row>
    <row r="55" spans="2:12" ht="15.75" thickBot="1" x14ac:dyDescent="0.3">
      <c r="B55" s="102" t="str">
        <f t="shared" si="3"/>
        <v>4.  Økologisk produktion</v>
      </c>
      <c r="C55" s="104">
        <f>'4.  Økologisk produktion'!J2</f>
        <v>0</v>
      </c>
      <c r="D55" s="104">
        <f>'4.  Økologisk produktion'!N2</f>
        <v>0</v>
      </c>
      <c r="E55" s="677">
        <f>'4.  Økologisk produktion'!P2</f>
        <v>0</v>
      </c>
      <c r="F55" s="104">
        <f>'4.  Økologisk produktion'!L2</f>
        <v>0</v>
      </c>
      <c r="G55" s="96"/>
    </row>
    <row r="56" spans="2:12" ht="15.75" thickBot="1" x14ac:dyDescent="0.3">
      <c r="B56" s="102" t="str">
        <f t="shared" si="3"/>
        <v>5.  Integreret produktion</v>
      </c>
      <c r="C56" s="104">
        <f>'5.  Integreret produktion'!J2</f>
        <v>0</v>
      </c>
      <c r="D56" s="104">
        <f>'5.  Integreret produktion'!N2</f>
        <v>0</v>
      </c>
      <c r="E56" s="677">
        <f>'5.  Integreret produktion'!P2</f>
        <v>0</v>
      </c>
      <c r="F56" s="104">
        <f>'5.  Integreret produktion'!L2</f>
        <v>0</v>
      </c>
    </row>
    <row r="57" spans="2:12" ht="15.75" thickBot="1" x14ac:dyDescent="0.3">
      <c r="B57" s="102" t="str">
        <f t="shared" si="3"/>
        <v>6.  Salgsfremstød, kommunikation og markedsføring mv.</v>
      </c>
      <c r="C57" s="104">
        <f>'6.  Salgsfremstød'!J2</f>
        <v>0</v>
      </c>
      <c r="D57" s="104">
        <f>'6.  Salgsfremstød'!N2</f>
        <v>0</v>
      </c>
      <c r="E57" s="677">
        <f>'6.  Salgsfremstød'!P2</f>
        <v>0</v>
      </c>
      <c r="F57" s="104">
        <f>'6.  Salgsfremstød'!L2</f>
        <v>0</v>
      </c>
    </row>
    <row r="58" spans="2:12" ht="15.75" thickBot="1" x14ac:dyDescent="0.3">
      <c r="B58" s="102" t="str">
        <f t="shared" si="3"/>
        <v>7.  Gennemførelse af kvalitetsordninger</v>
      </c>
      <c r="C58" s="104">
        <f>'7.  Kvalitetsordninger'!J2</f>
        <v>0</v>
      </c>
      <c r="D58" s="104">
        <f>'7.  Kvalitetsordninger'!N2</f>
        <v>0</v>
      </c>
      <c r="E58" s="677">
        <f>'7.  Kvalitetsordninger'!P2</f>
        <v>0</v>
      </c>
      <c r="F58" s="104">
        <f>'7.  Kvalitetsordninger'!L2</f>
        <v>0</v>
      </c>
    </row>
    <row r="59" spans="2:12" ht="15.75" thickBot="1" x14ac:dyDescent="0.3">
      <c r="B59" s="102" t="str">
        <f t="shared" si="3"/>
        <v xml:space="preserve">8.  Gennemførelse af sporbarheds- og certificeringssystemer </v>
      </c>
      <c r="C59" s="104">
        <f>'8.  Sporbarheds-'!J2</f>
        <v>0</v>
      </c>
      <c r="D59" s="104">
        <f>'8.  Sporbarheds-'!N2</f>
        <v>0</v>
      </c>
      <c r="E59" s="677">
        <f>'8.  Sporbarheds-'!P2</f>
        <v>0</v>
      </c>
      <c r="F59" s="104">
        <f>'8.  Sporbarheds-'!L2</f>
        <v>0</v>
      </c>
    </row>
    <row r="60" spans="2:12" ht="15.75" thickBot="1" x14ac:dyDescent="0.3">
      <c r="B60" s="102" t="str">
        <f t="shared" si="3"/>
        <v>9.  Modvirkning af og tilpasning til klimaforandringer</v>
      </c>
      <c r="C60" s="104">
        <f>'9. Klimaforandringer'!J2</f>
        <v>0</v>
      </c>
      <c r="D60" s="104">
        <f>'9. Klimaforandringer'!N2</f>
        <v>0</v>
      </c>
      <c r="E60" s="677">
        <f>'9. Klimaforandringer'!P2</f>
        <v>0</v>
      </c>
      <c r="F60" s="104">
        <f>'9. Klimaforandringer'!L2</f>
        <v>0</v>
      </c>
    </row>
    <row r="61" spans="2:12" ht="15.75" thickBot="1" x14ac:dyDescent="0.3">
      <c r="B61" s="102" t="str">
        <f t="shared" si="3"/>
        <v>10.  Høstforsikring</v>
      </c>
      <c r="C61" s="104">
        <f>'10.  Høstforsikring'!J2</f>
        <v>0</v>
      </c>
      <c r="D61" s="104">
        <f>'10.  Høstforsikring'!N2</f>
        <v>0</v>
      </c>
      <c r="E61" s="677">
        <f>'10.  Høstforsikring'!P2</f>
        <v>0</v>
      </c>
      <c r="F61" s="104">
        <f>'10.  Høstforsikring'!L2</f>
        <v>0</v>
      </c>
    </row>
    <row r="62" spans="2:12" ht="15.75" thickBot="1" x14ac:dyDescent="0.3">
      <c r="B62" s="102" t="str">
        <f t="shared" si="3"/>
        <v>11. Tilbagekøb fra markedet</v>
      </c>
      <c r="C62" s="104">
        <f>'11. Tilbagekøb'!J2</f>
        <v>0</v>
      </c>
      <c r="D62" s="104">
        <f>'11. Tilbagekøb'!N2</f>
        <v>0</v>
      </c>
      <c r="E62" s="677">
        <f>'11. Tilbagekøb'!P2</f>
        <v>0</v>
      </c>
      <c r="F62" s="104">
        <f>'11. Tilbagekøb'!L2</f>
        <v>0</v>
      </c>
    </row>
    <row r="63" spans="2:12" ht="15.75" thickBot="1" x14ac:dyDescent="0.3">
      <c r="B63" s="102" t="str">
        <f t="shared" si="3"/>
        <v>12.  Grøn høst</v>
      </c>
      <c r="C63" s="104">
        <f>'12.  Grøn høst'!J2</f>
        <v>0</v>
      </c>
      <c r="D63" s="104">
        <f>'12.  Grøn høst'!N2</f>
        <v>0</v>
      </c>
      <c r="E63" s="677">
        <f>'12.  Grøn høst'!P2</f>
        <v>0</v>
      </c>
      <c r="F63" s="104">
        <f>'12.  Grøn høst'!L2</f>
        <v>0</v>
      </c>
    </row>
    <row r="64" spans="2:12" ht="15.75" thickBot="1" x14ac:dyDescent="0.3">
      <c r="B64" s="102" t="str">
        <f t="shared" si="3"/>
        <v>13.  Undladt høst</v>
      </c>
      <c r="C64" s="104">
        <f>'13. Undladt høst'!J2</f>
        <v>0</v>
      </c>
      <c r="D64" s="104">
        <f>'13. Undladt høst'!N2</f>
        <v>0</v>
      </c>
      <c r="E64" s="677">
        <f>'13. Undladt høst'!P2</f>
        <v>0</v>
      </c>
      <c r="F64" s="104">
        <f>'13. Undladt høst'!L2</f>
        <v>0</v>
      </c>
    </row>
    <row r="65" spans="2:7" ht="15.75" thickBot="1" x14ac:dyDescent="0.3">
      <c r="B65" s="102" t="str">
        <f t="shared" si="3"/>
        <v>14.  Administrationsomkostninger</v>
      </c>
      <c r="C65" s="104">
        <f>'14.  Administrationsomk.'!J2</f>
        <v>0</v>
      </c>
      <c r="D65" s="104">
        <f>'14.  Administrationsomk.'!N2</f>
        <v>0</v>
      </c>
      <c r="E65" s="677">
        <f>'14.  Administrationsomk.'!P2</f>
        <v>0</v>
      </c>
      <c r="F65" s="104">
        <f>'14.  Administrationsomk.'!L2</f>
        <v>0</v>
      </c>
    </row>
    <row r="66" spans="2:7" ht="15.75" thickBot="1" x14ac:dyDescent="0.3">
      <c r="B66" s="99" t="s">
        <v>30</v>
      </c>
      <c r="C66" s="678">
        <f>SUM(C52:C65)</f>
        <v>0</v>
      </c>
      <c r="D66" s="678">
        <f>SUM(D52:D65)</f>
        <v>0</v>
      </c>
      <c r="E66" s="679">
        <f>SUM(E52:E65)</f>
        <v>0</v>
      </c>
      <c r="F66" s="678">
        <f>SUM(F52:F65)</f>
        <v>0</v>
      </c>
    </row>
    <row r="67" spans="2:7" ht="15.75" thickBot="1" x14ac:dyDescent="0.3"/>
    <row r="68" spans="2:7" ht="15.75" thickBot="1" x14ac:dyDescent="0.3">
      <c r="B68" s="102" t="s">
        <v>35</v>
      </c>
      <c r="C68" s="216" t="s">
        <v>60</v>
      </c>
    </row>
    <row r="69" spans="2:7" ht="15.75" thickBot="1" x14ac:dyDescent="0.3">
      <c r="B69" s="102" t="s">
        <v>45</v>
      </c>
      <c r="C69" s="215">
        <f>'Solgte investeringer'!F2</f>
        <v>0</v>
      </c>
    </row>
    <row r="70" spans="2:7" ht="15.75" thickBot="1" x14ac:dyDescent="0.3">
      <c r="B70" s="99" t="s">
        <v>30</v>
      </c>
      <c r="C70" s="100">
        <f>SUM(C69)</f>
        <v>0</v>
      </c>
    </row>
    <row r="72" spans="2:7" s="237" customFormat="1" x14ac:dyDescent="0.25">
      <c r="B72" s="238"/>
      <c r="C72" s="239"/>
      <c r="E72" s="318"/>
      <c r="G72" s="240"/>
    </row>
    <row r="73" spans="2:7" s="237" customFormat="1" x14ac:dyDescent="0.25">
      <c r="E73" s="318"/>
      <c r="G73" s="240"/>
    </row>
    <row r="74" spans="2:7" s="237" customFormat="1" x14ac:dyDescent="0.25">
      <c r="E74" s="318"/>
      <c r="G74" s="240"/>
    </row>
  </sheetData>
  <mergeCells count="1">
    <mergeCell ref="B13:C13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1200" verticalDpi="1200" r:id="rId1"/>
  <ignoredErrors>
    <ignoredError sqref="B35 B36:B47 B52:B64 B15:B27 C16:C2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10"/>
  <sheetViews>
    <sheetView topLeftCell="N1" zoomScale="70" zoomScaleNormal="70" workbookViewId="0">
      <selection activeCell="T5" sqref="T5"/>
    </sheetView>
  </sheetViews>
  <sheetFormatPr defaultColWidth="9.28515625" defaultRowHeight="15" x14ac:dyDescent="0.25"/>
  <cols>
    <col min="1" max="1" width="44.28515625" style="525" bestFit="1" customWidth="1"/>
    <col min="2" max="2" width="23" style="525" bestFit="1" customWidth="1"/>
    <col min="3" max="3" width="34" style="525" bestFit="1" customWidth="1"/>
    <col min="4" max="4" width="27.140625" style="525" customWidth="1"/>
    <col min="5" max="5" width="22.28515625" style="534" bestFit="1" customWidth="1"/>
    <col min="6" max="6" width="30.28515625" style="534" bestFit="1" customWidth="1"/>
    <col min="7" max="7" width="19.7109375" style="534" bestFit="1" customWidth="1"/>
    <col min="8" max="8" width="21.28515625" style="534" bestFit="1" customWidth="1"/>
    <col min="9" max="9" width="24.7109375" style="525" bestFit="1" customWidth="1"/>
    <col min="10" max="10" width="23.28515625" style="525" bestFit="1" customWidth="1"/>
    <col min="11" max="11" width="28.7109375" style="525" bestFit="1" customWidth="1"/>
    <col min="12" max="12" width="26.7109375" style="525" bestFit="1" customWidth="1"/>
    <col min="13" max="13" width="28.28515625" style="525" customWidth="1"/>
    <col min="14" max="14" width="25" style="45" bestFit="1" customWidth="1"/>
    <col min="15" max="15" width="30.28515625" style="525" bestFit="1" customWidth="1"/>
    <col min="16" max="16" width="23.7109375" style="537" customWidth="1"/>
    <col min="17" max="17" width="37.7109375" style="525" customWidth="1"/>
    <col min="18" max="18" width="70.28515625" style="525" bestFit="1" customWidth="1"/>
    <col min="19" max="19" width="34" style="525" customWidth="1"/>
    <col min="20" max="20" width="24.28515625" style="536" bestFit="1" customWidth="1"/>
    <col min="21" max="21" width="23" style="537" bestFit="1" customWidth="1"/>
    <col min="22" max="22" width="25.7109375" style="537" bestFit="1" customWidth="1"/>
    <col min="23" max="23" width="12.28515625" style="525" bestFit="1" customWidth="1"/>
    <col min="24" max="24" width="13.5703125" style="525" bestFit="1" customWidth="1"/>
    <col min="25" max="25" width="12.7109375" style="525" bestFit="1" customWidth="1"/>
    <col min="26" max="26" width="13.5703125" style="525" bestFit="1" customWidth="1"/>
    <col min="27" max="16384" width="9.28515625" style="525"/>
  </cols>
  <sheetData>
    <row r="1" spans="1:32" ht="15.75" thickBot="1" x14ac:dyDescent="0.3">
      <c r="A1" s="375" t="str">
        <f>CONCATENATE(tekst!A2,tekst!B9)</f>
        <v xml:space="preserve">Bilagsliste for 8.  Gennemførelse af sporbarheds- og certificeringssystemer </v>
      </c>
      <c r="B1" s="376"/>
      <c r="C1" s="376"/>
      <c r="D1" s="376"/>
      <c r="E1" s="376"/>
      <c r="F1" s="376"/>
      <c r="G1" s="376"/>
      <c r="H1" s="376"/>
      <c r="I1" s="375"/>
      <c r="J1" s="376"/>
      <c r="K1" s="376"/>
      <c r="L1" s="376"/>
      <c r="M1" s="376"/>
      <c r="N1" s="541"/>
      <c r="O1" s="376"/>
      <c r="P1" s="421"/>
      <c r="Q1" s="376"/>
      <c r="R1" s="376"/>
      <c r="S1" s="542"/>
      <c r="T1" s="522"/>
      <c r="U1" s="523"/>
      <c r="V1" s="523"/>
      <c r="W1" s="524"/>
      <c r="X1" s="524"/>
      <c r="Y1" s="524"/>
      <c r="Z1" s="524"/>
      <c r="AA1" s="524"/>
      <c r="AB1" s="524"/>
      <c r="AC1" s="524"/>
      <c r="AD1" s="524"/>
    </row>
    <row r="2" spans="1:32" ht="42" customHeight="1" thickBot="1" x14ac:dyDescent="0.3">
      <c r="A2" s="704" t="str">
        <f>tekst!B9</f>
        <v xml:space="preserve">8.  Gennemførelse af sporbarheds- og certificeringssystemer </v>
      </c>
      <c r="B2" s="705"/>
      <c r="C2" s="543" t="s">
        <v>34</v>
      </c>
      <c r="D2" s="544">
        <f>Grunddata!C42</f>
        <v>0</v>
      </c>
      <c r="E2" s="404" t="s">
        <v>21</v>
      </c>
      <c r="F2" s="405">
        <f>SUM(L$5:L$1048576)</f>
        <v>0</v>
      </c>
      <c r="G2" s="404" t="s">
        <v>20</v>
      </c>
      <c r="H2" s="405">
        <f>SUM(M$5:M$1048576)</f>
        <v>0</v>
      </c>
      <c r="I2" s="404" t="s">
        <v>104</v>
      </c>
      <c r="J2" s="405">
        <f>SUM(O$5:O$1048576)</f>
        <v>0</v>
      </c>
      <c r="K2" s="406" t="s">
        <v>31</v>
      </c>
      <c r="L2" s="407">
        <f>SUM(V$5:V$1048576)</f>
        <v>0</v>
      </c>
      <c r="M2" s="408" t="s">
        <v>32</v>
      </c>
      <c r="N2" s="409">
        <f>SUM(T$5:T$1048576)</f>
        <v>0</v>
      </c>
      <c r="O2" s="408" t="s">
        <v>33</v>
      </c>
      <c r="P2" s="409">
        <f>SUM(U$5:U$1048576)</f>
        <v>0</v>
      </c>
      <c r="Q2" s="392" t="s">
        <v>113</v>
      </c>
      <c r="R2" s="393"/>
      <c r="S2" s="393"/>
      <c r="T2" s="393"/>
      <c r="U2" s="393"/>
      <c r="V2" s="394"/>
      <c r="W2" s="693" t="s">
        <v>51</v>
      </c>
      <c r="X2" s="694"/>
      <c r="Y2" s="694"/>
      <c r="Z2" s="695"/>
      <c r="AA2" s="382"/>
      <c r="AB2" s="382"/>
      <c r="AC2" s="382"/>
      <c r="AD2" s="382"/>
      <c r="AE2" s="331"/>
      <c r="AF2" s="331"/>
    </row>
    <row r="3" spans="1:32" s="373" customFormat="1" ht="26.25" customHeight="1" thickBot="1" x14ac:dyDescent="0.3">
      <c r="A3" s="383"/>
      <c r="B3" s="383"/>
      <c r="C3" s="383"/>
      <c r="D3" s="383"/>
      <c r="F3" s="545"/>
      <c r="G3" s="545"/>
      <c r="H3" s="545"/>
      <c r="I3" s="545"/>
      <c r="J3" s="545"/>
      <c r="K3" s="545"/>
      <c r="L3" s="545"/>
      <c r="Q3" s="384"/>
      <c r="R3" s="384"/>
      <c r="S3" s="380"/>
      <c r="T3" s="546"/>
      <c r="U3" s="385"/>
      <c r="W3" s="385"/>
      <c r="X3" s="385"/>
      <c r="Y3" s="385"/>
      <c r="Z3" s="385"/>
    </row>
    <row r="4" spans="1:32" s="331" customFormat="1" ht="135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</v>
      </c>
      <c r="F4" s="548" t="s">
        <v>10</v>
      </c>
      <c r="G4" s="548" t="s">
        <v>12</v>
      </c>
      <c r="H4" s="548" t="s">
        <v>8</v>
      </c>
      <c r="I4" s="548" t="s">
        <v>3</v>
      </c>
      <c r="J4" s="548" t="s">
        <v>4</v>
      </c>
      <c r="K4" s="548" t="s">
        <v>9</v>
      </c>
      <c r="L4" s="548" t="s">
        <v>1</v>
      </c>
      <c r="M4" s="386" t="s">
        <v>19</v>
      </c>
      <c r="N4" s="387" t="s">
        <v>116</v>
      </c>
      <c r="O4" s="386" t="s">
        <v>109</v>
      </c>
      <c r="P4" s="374"/>
      <c r="Q4" s="388" t="s">
        <v>67</v>
      </c>
      <c r="R4" s="388" t="s">
        <v>121</v>
      </c>
      <c r="S4" s="389" t="s">
        <v>120</v>
      </c>
      <c r="T4" s="549" t="s">
        <v>32</v>
      </c>
      <c r="U4" s="390" t="s">
        <v>56</v>
      </c>
      <c r="V4" s="391" t="s">
        <v>122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32" x14ac:dyDescent="0.25">
      <c r="A5" s="550"/>
      <c r="B5" s="550"/>
      <c r="C5" s="551"/>
      <c r="D5" s="552"/>
      <c r="E5" s="564"/>
      <c r="F5" s="553"/>
      <c r="G5" s="554"/>
      <c r="H5" s="554"/>
      <c r="I5" s="555"/>
      <c r="J5" s="553"/>
      <c r="K5" s="555"/>
      <c r="L5" s="556"/>
      <c r="M5" s="556"/>
      <c r="N5" s="557"/>
      <c r="O5" s="561">
        <f>N5*M5</f>
        <v>0</v>
      </c>
      <c r="P5" s="703"/>
      <c r="Q5" s="558"/>
      <c r="R5" s="559"/>
      <c r="S5" s="560"/>
      <c r="T5" s="561"/>
      <c r="U5" s="561"/>
      <c r="V5" s="561">
        <f t="shared" ref="V5:V36" si="0">O5-T5-U5</f>
        <v>0</v>
      </c>
      <c r="W5" s="562"/>
      <c r="X5" s="563"/>
      <c r="Y5" s="564"/>
      <c r="Z5" s="563"/>
    </row>
    <row r="6" spans="1:32" x14ac:dyDescent="0.25">
      <c r="A6" s="565"/>
      <c r="B6" s="566"/>
      <c r="C6" s="567"/>
      <c r="D6" s="568"/>
      <c r="E6" s="528"/>
      <c r="F6" s="568"/>
      <c r="G6" s="554"/>
      <c r="H6" s="566"/>
      <c r="I6" s="569"/>
      <c r="J6" s="570"/>
      <c r="K6" s="555"/>
      <c r="L6" s="571"/>
      <c r="M6" s="571"/>
      <c r="N6" s="557"/>
      <c r="O6" s="530"/>
      <c r="P6" s="703"/>
      <c r="Q6" s="558"/>
      <c r="R6" s="559"/>
      <c r="S6" s="572"/>
      <c r="T6" s="530"/>
      <c r="U6" s="530"/>
      <c r="V6" s="561">
        <f t="shared" si="0"/>
        <v>0</v>
      </c>
      <c r="W6" s="527"/>
      <c r="X6" s="526"/>
      <c r="Y6" s="528"/>
      <c r="Z6" s="526"/>
    </row>
    <row r="7" spans="1:32" x14ac:dyDescent="0.25">
      <c r="A7" s="573"/>
      <c r="B7" s="573"/>
      <c r="C7" s="567"/>
      <c r="D7" s="552"/>
      <c r="E7" s="528"/>
      <c r="F7" s="570"/>
      <c r="G7" s="554"/>
      <c r="H7" s="566"/>
      <c r="I7" s="569"/>
      <c r="J7" s="570"/>
      <c r="K7" s="555"/>
      <c r="L7" s="574"/>
      <c r="M7" s="574"/>
      <c r="N7" s="557"/>
      <c r="O7" s="530"/>
      <c r="P7" s="703"/>
      <c r="Q7" s="558"/>
      <c r="R7" s="559"/>
      <c r="S7" s="572"/>
      <c r="T7" s="530"/>
      <c r="U7" s="530"/>
      <c r="V7" s="561">
        <f t="shared" si="0"/>
        <v>0</v>
      </c>
      <c r="W7" s="527"/>
      <c r="X7" s="526"/>
      <c r="Y7" s="528"/>
      <c r="Z7" s="526"/>
    </row>
    <row r="8" spans="1:32" x14ac:dyDescent="0.25">
      <c r="A8" s="565"/>
      <c r="B8" s="566"/>
      <c r="C8" s="567"/>
      <c r="D8" s="568"/>
      <c r="E8" s="528"/>
      <c r="F8" s="570"/>
      <c r="G8" s="554"/>
      <c r="H8" s="566"/>
      <c r="I8" s="569"/>
      <c r="J8" s="570"/>
      <c r="K8" s="555"/>
      <c r="L8" s="574"/>
      <c r="M8" s="574"/>
      <c r="N8" s="557"/>
      <c r="O8" s="530"/>
      <c r="P8" s="703"/>
      <c r="Q8" s="558"/>
      <c r="R8" s="559"/>
      <c r="S8" s="572"/>
      <c r="T8" s="530"/>
      <c r="U8" s="530"/>
      <c r="V8" s="561">
        <f t="shared" si="0"/>
        <v>0</v>
      </c>
      <c r="W8" s="527"/>
      <c r="X8" s="526"/>
      <c r="Y8" s="528"/>
      <c r="Z8" s="526"/>
    </row>
    <row r="9" spans="1:32" s="588" customFormat="1" x14ac:dyDescent="0.25">
      <c r="A9" s="575"/>
      <c r="B9" s="575"/>
      <c r="C9" s="576"/>
      <c r="D9" s="577"/>
      <c r="E9" s="527"/>
      <c r="F9" s="578"/>
      <c r="G9" s="579"/>
      <c r="H9" s="580"/>
      <c r="I9" s="581"/>
      <c r="J9" s="582"/>
      <c r="K9" s="583"/>
      <c r="L9" s="584"/>
      <c r="M9" s="584"/>
      <c r="N9" s="557"/>
      <c r="O9" s="585"/>
      <c r="P9" s="703"/>
      <c r="Q9" s="558"/>
      <c r="R9" s="559"/>
      <c r="S9" s="586"/>
      <c r="T9" s="530"/>
      <c r="U9" s="530"/>
      <c r="V9" s="561">
        <f t="shared" si="0"/>
        <v>0</v>
      </c>
      <c r="W9" s="527"/>
      <c r="X9" s="526"/>
      <c r="Y9" s="527"/>
      <c r="Z9" s="587"/>
    </row>
    <row r="10" spans="1:32" x14ac:dyDescent="0.25">
      <c r="A10" s="565"/>
      <c r="B10" s="566"/>
      <c r="C10" s="567"/>
      <c r="D10" s="568"/>
      <c r="E10" s="528"/>
      <c r="F10" s="589"/>
      <c r="G10" s="554"/>
      <c r="H10" s="589"/>
      <c r="I10" s="589"/>
      <c r="J10" s="570"/>
      <c r="K10" s="555"/>
      <c r="L10" s="590"/>
      <c r="M10" s="590"/>
      <c r="N10" s="557"/>
      <c r="O10" s="530"/>
      <c r="P10" s="703"/>
      <c r="Q10" s="558"/>
      <c r="R10" s="559"/>
      <c r="S10" s="591"/>
      <c r="T10" s="530"/>
      <c r="U10" s="530"/>
      <c r="V10" s="561">
        <f t="shared" si="0"/>
        <v>0</v>
      </c>
      <c r="W10" s="527"/>
      <c r="X10" s="526"/>
      <c r="Y10" s="528"/>
      <c r="Z10" s="526"/>
    </row>
    <row r="11" spans="1:32" x14ac:dyDescent="0.25">
      <c r="A11" s="573"/>
      <c r="B11" s="573"/>
      <c r="C11" s="567"/>
      <c r="D11" s="552"/>
      <c r="E11" s="528"/>
      <c r="F11" s="570"/>
      <c r="G11" s="554"/>
      <c r="H11" s="570"/>
      <c r="I11" s="570"/>
      <c r="J11" s="570"/>
      <c r="K11" s="555"/>
      <c r="L11" s="574"/>
      <c r="M11" s="574"/>
      <c r="N11" s="557"/>
      <c r="O11" s="530"/>
      <c r="P11" s="703"/>
      <c r="Q11" s="558"/>
      <c r="R11" s="559"/>
      <c r="S11" s="592"/>
      <c r="T11" s="530"/>
      <c r="U11" s="530"/>
      <c r="V11" s="561">
        <f t="shared" si="0"/>
        <v>0</v>
      </c>
      <c r="W11" s="527"/>
      <c r="X11" s="526"/>
      <c r="Y11" s="528"/>
      <c r="Z11" s="526"/>
    </row>
    <row r="12" spans="1:32" x14ac:dyDescent="0.25">
      <c r="A12" s="565"/>
      <c r="B12" s="566"/>
      <c r="C12" s="567"/>
      <c r="D12" s="568"/>
      <c r="E12" s="528"/>
      <c r="F12" s="570"/>
      <c r="G12" s="554"/>
      <c r="H12" s="570"/>
      <c r="I12" s="570"/>
      <c r="J12" s="570"/>
      <c r="K12" s="555"/>
      <c r="L12" s="574"/>
      <c r="M12" s="574"/>
      <c r="N12" s="557"/>
      <c r="O12" s="530"/>
      <c r="P12" s="703"/>
      <c r="Q12" s="558"/>
      <c r="R12" s="559"/>
      <c r="S12" s="592"/>
      <c r="T12" s="530"/>
      <c r="U12" s="530"/>
      <c r="V12" s="561">
        <f t="shared" si="0"/>
        <v>0</v>
      </c>
      <c r="W12" s="527"/>
      <c r="X12" s="526"/>
      <c r="Y12" s="528"/>
      <c r="Z12" s="526"/>
    </row>
    <row r="13" spans="1:32" x14ac:dyDescent="0.25">
      <c r="A13" s="573"/>
      <c r="B13" s="573"/>
      <c r="C13" s="567"/>
      <c r="D13" s="552"/>
      <c r="E13" s="528"/>
      <c r="F13" s="570"/>
      <c r="G13" s="554"/>
      <c r="H13" s="570"/>
      <c r="I13" s="570"/>
      <c r="J13" s="593"/>
      <c r="K13" s="555"/>
      <c r="L13" s="574"/>
      <c r="M13" s="574"/>
      <c r="N13" s="557"/>
      <c r="O13" s="530"/>
      <c r="P13" s="703"/>
      <c r="Q13" s="558"/>
      <c r="R13" s="559"/>
      <c r="S13" s="592"/>
      <c r="T13" s="530"/>
      <c r="U13" s="530"/>
      <c r="V13" s="561">
        <f t="shared" si="0"/>
        <v>0</v>
      </c>
      <c r="W13" s="527"/>
      <c r="X13" s="526"/>
      <c r="Y13" s="528"/>
      <c r="Z13" s="526"/>
    </row>
    <row r="14" spans="1:32" x14ac:dyDescent="0.25">
      <c r="A14" s="565"/>
      <c r="B14" s="566"/>
      <c r="C14" s="567"/>
      <c r="D14" s="568"/>
      <c r="E14" s="528"/>
      <c r="F14" s="570"/>
      <c r="G14" s="554"/>
      <c r="H14" s="570"/>
      <c r="I14" s="570"/>
      <c r="J14" s="570"/>
      <c r="K14" s="555"/>
      <c r="L14" s="574"/>
      <c r="M14" s="574"/>
      <c r="N14" s="557"/>
      <c r="O14" s="530"/>
      <c r="P14" s="703"/>
      <c r="Q14" s="558"/>
      <c r="R14" s="559"/>
      <c r="S14" s="592"/>
      <c r="T14" s="530"/>
      <c r="U14" s="530"/>
      <c r="V14" s="561">
        <f t="shared" si="0"/>
        <v>0</v>
      </c>
      <c r="W14" s="527"/>
      <c r="X14" s="526"/>
      <c r="Y14" s="528"/>
      <c r="Z14" s="526"/>
    </row>
    <row r="15" spans="1:32" x14ac:dyDescent="0.25">
      <c r="A15" s="573"/>
      <c r="B15" s="573"/>
      <c r="C15" s="567"/>
      <c r="D15" s="552"/>
      <c r="E15" s="528"/>
      <c r="F15" s="570"/>
      <c r="G15" s="554"/>
      <c r="H15" s="570"/>
      <c r="I15" s="570"/>
      <c r="J15" s="570"/>
      <c r="K15" s="555"/>
      <c r="L15" s="574"/>
      <c r="M15" s="574"/>
      <c r="N15" s="557"/>
      <c r="O15" s="530"/>
      <c r="P15" s="703"/>
      <c r="Q15" s="558"/>
      <c r="R15" s="559"/>
      <c r="S15" s="592"/>
      <c r="T15" s="530"/>
      <c r="U15" s="530"/>
      <c r="V15" s="561">
        <f t="shared" si="0"/>
        <v>0</v>
      </c>
      <c r="W15" s="527"/>
      <c r="X15" s="526"/>
      <c r="Y15" s="528"/>
      <c r="Z15" s="526"/>
    </row>
    <row r="16" spans="1:32" x14ac:dyDescent="0.25">
      <c r="A16" s="565"/>
      <c r="B16" s="566"/>
      <c r="C16" s="567"/>
      <c r="D16" s="568"/>
      <c r="E16" s="528"/>
      <c r="F16" s="570"/>
      <c r="G16" s="554"/>
      <c r="H16" s="570"/>
      <c r="I16" s="570"/>
      <c r="J16" s="570"/>
      <c r="K16" s="555"/>
      <c r="L16" s="574"/>
      <c r="M16" s="574"/>
      <c r="N16" s="557"/>
      <c r="O16" s="530"/>
      <c r="P16" s="703"/>
      <c r="Q16" s="558"/>
      <c r="R16" s="559"/>
      <c r="S16" s="592"/>
      <c r="T16" s="530"/>
      <c r="U16" s="530"/>
      <c r="V16" s="561">
        <f t="shared" si="0"/>
        <v>0</v>
      </c>
      <c r="W16" s="527"/>
      <c r="X16" s="526"/>
      <c r="Y16" s="528"/>
      <c r="Z16" s="526"/>
    </row>
    <row r="17" spans="1:26" x14ac:dyDescent="0.25">
      <c r="A17" s="528"/>
      <c r="B17" s="528"/>
      <c r="C17" s="528"/>
      <c r="D17" s="528"/>
      <c r="E17" s="528"/>
      <c r="F17" s="526"/>
      <c r="G17" s="526"/>
      <c r="H17" s="526"/>
      <c r="I17" s="526"/>
      <c r="J17" s="528"/>
      <c r="K17" s="528"/>
      <c r="L17" s="528"/>
      <c r="M17" s="528"/>
      <c r="N17" s="529"/>
      <c r="O17" s="530"/>
      <c r="P17" s="703"/>
      <c r="Q17" s="531"/>
      <c r="R17" s="532"/>
      <c r="S17" s="532"/>
      <c r="T17" s="530"/>
      <c r="U17" s="530"/>
      <c r="V17" s="561">
        <f t="shared" si="0"/>
        <v>0</v>
      </c>
      <c r="W17" s="527"/>
      <c r="X17" s="528"/>
      <c r="Y17" s="528"/>
      <c r="Z17" s="528"/>
    </row>
    <row r="18" spans="1:26" x14ac:dyDescent="0.25">
      <c r="A18" s="528"/>
      <c r="B18" s="528"/>
      <c r="C18" s="528"/>
      <c r="D18" s="528"/>
      <c r="E18" s="528"/>
      <c r="F18" s="526"/>
      <c r="G18" s="526"/>
      <c r="H18" s="526"/>
      <c r="I18" s="526"/>
      <c r="J18" s="528"/>
      <c r="K18" s="528"/>
      <c r="L18" s="528"/>
      <c r="M18" s="528"/>
      <c r="N18" s="529"/>
      <c r="O18" s="530"/>
      <c r="P18" s="703"/>
      <c r="Q18" s="531"/>
      <c r="R18" s="532"/>
      <c r="S18" s="532"/>
      <c r="T18" s="530"/>
      <c r="U18" s="530"/>
      <c r="V18" s="561">
        <f t="shared" si="0"/>
        <v>0</v>
      </c>
      <c r="W18" s="527"/>
      <c r="X18" s="528"/>
      <c r="Y18" s="528"/>
      <c r="Z18" s="528"/>
    </row>
    <row r="19" spans="1:26" x14ac:dyDescent="0.25">
      <c r="A19" s="528"/>
      <c r="B19" s="528"/>
      <c r="C19" s="528"/>
      <c r="D19" s="528"/>
      <c r="E19" s="528"/>
      <c r="F19" s="526"/>
      <c r="G19" s="526"/>
      <c r="H19" s="526"/>
      <c r="I19" s="526"/>
      <c r="J19" s="528"/>
      <c r="K19" s="528"/>
      <c r="L19" s="528"/>
      <c r="M19" s="528"/>
      <c r="N19" s="529"/>
      <c r="O19" s="530"/>
      <c r="P19" s="703"/>
      <c r="Q19" s="531"/>
      <c r="R19" s="532"/>
      <c r="S19" s="532"/>
      <c r="T19" s="530"/>
      <c r="U19" s="530"/>
      <c r="V19" s="561">
        <f t="shared" si="0"/>
        <v>0</v>
      </c>
      <c r="W19" s="527"/>
      <c r="X19" s="528"/>
      <c r="Y19" s="528"/>
      <c r="Z19" s="528"/>
    </row>
    <row r="20" spans="1:26" x14ac:dyDescent="0.25">
      <c r="A20" s="528"/>
      <c r="B20" s="528"/>
      <c r="C20" s="528"/>
      <c r="D20" s="528"/>
      <c r="E20" s="528"/>
      <c r="F20" s="526"/>
      <c r="G20" s="526"/>
      <c r="H20" s="526"/>
      <c r="I20" s="526"/>
      <c r="J20" s="528"/>
      <c r="K20" s="528"/>
      <c r="L20" s="528"/>
      <c r="M20" s="528"/>
      <c r="N20" s="529"/>
      <c r="O20" s="530"/>
      <c r="P20" s="703"/>
      <c r="Q20" s="531"/>
      <c r="R20" s="532"/>
      <c r="S20" s="532"/>
      <c r="T20" s="530"/>
      <c r="U20" s="530"/>
      <c r="V20" s="561">
        <f t="shared" si="0"/>
        <v>0</v>
      </c>
      <c r="W20" s="527"/>
      <c r="X20" s="528"/>
      <c r="Y20" s="528"/>
      <c r="Z20" s="528"/>
    </row>
    <row r="21" spans="1:26" x14ac:dyDescent="0.25">
      <c r="A21" s="528"/>
      <c r="B21" s="528"/>
      <c r="C21" s="528"/>
      <c r="D21" s="528"/>
      <c r="E21" s="528"/>
      <c r="F21" s="526"/>
      <c r="G21" s="526"/>
      <c r="H21" s="526"/>
      <c r="I21" s="526"/>
      <c r="J21" s="528"/>
      <c r="K21" s="528"/>
      <c r="L21" s="528"/>
      <c r="M21" s="528"/>
      <c r="N21" s="529"/>
      <c r="O21" s="530"/>
      <c r="P21" s="703"/>
      <c r="Q21" s="531"/>
      <c r="R21" s="532"/>
      <c r="S21" s="532"/>
      <c r="T21" s="530"/>
      <c r="U21" s="530"/>
      <c r="V21" s="561">
        <f t="shared" si="0"/>
        <v>0</v>
      </c>
      <c r="W21" s="527"/>
      <c r="X21" s="528"/>
      <c r="Y21" s="528"/>
      <c r="Z21" s="528"/>
    </row>
    <row r="22" spans="1:26" x14ac:dyDescent="0.25">
      <c r="A22" s="528"/>
      <c r="B22" s="528"/>
      <c r="C22" s="528"/>
      <c r="D22" s="528"/>
      <c r="E22" s="526"/>
      <c r="F22" s="526"/>
      <c r="G22" s="526"/>
      <c r="H22" s="526"/>
      <c r="I22" s="526"/>
      <c r="J22" s="528"/>
      <c r="K22" s="528"/>
      <c r="L22" s="528"/>
      <c r="M22" s="528"/>
      <c r="N22" s="529"/>
      <c r="O22" s="530"/>
      <c r="P22" s="703"/>
      <c r="Q22" s="531"/>
      <c r="R22" s="532"/>
      <c r="S22" s="532"/>
      <c r="T22" s="530"/>
      <c r="U22" s="530"/>
      <c r="V22" s="561">
        <f t="shared" si="0"/>
        <v>0</v>
      </c>
      <c r="W22" s="527"/>
      <c r="X22" s="528"/>
      <c r="Y22" s="528"/>
      <c r="Z22" s="528"/>
    </row>
    <row r="23" spans="1:26" x14ac:dyDescent="0.25">
      <c r="A23" s="528"/>
      <c r="B23" s="528"/>
      <c r="C23" s="528"/>
      <c r="D23" s="528"/>
      <c r="E23" s="526"/>
      <c r="F23" s="526"/>
      <c r="G23" s="526"/>
      <c r="H23" s="526"/>
      <c r="I23" s="526"/>
      <c r="J23" s="528"/>
      <c r="K23" s="528"/>
      <c r="L23" s="528"/>
      <c r="M23" s="528"/>
      <c r="N23" s="529"/>
      <c r="O23" s="530"/>
      <c r="P23" s="703"/>
      <c r="Q23" s="531"/>
      <c r="R23" s="532"/>
      <c r="S23" s="532"/>
      <c r="T23" s="530"/>
      <c r="U23" s="530"/>
      <c r="V23" s="561">
        <f t="shared" si="0"/>
        <v>0</v>
      </c>
      <c r="W23" s="527"/>
      <c r="X23" s="528"/>
      <c r="Y23" s="528"/>
      <c r="Z23" s="528"/>
    </row>
    <row r="24" spans="1:26" x14ac:dyDescent="0.25">
      <c r="A24" s="528"/>
      <c r="B24" s="528"/>
      <c r="C24" s="528"/>
      <c r="D24" s="528"/>
      <c r="E24" s="526"/>
      <c r="F24" s="526"/>
      <c r="G24" s="526"/>
      <c r="H24" s="526"/>
      <c r="I24" s="526"/>
      <c r="J24" s="528"/>
      <c r="K24" s="528"/>
      <c r="L24" s="528"/>
      <c r="M24" s="528"/>
      <c r="N24" s="529"/>
      <c r="O24" s="530"/>
      <c r="P24" s="703"/>
      <c r="Q24" s="531"/>
      <c r="R24" s="532"/>
      <c r="S24" s="532"/>
      <c r="T24" s="530"/>
      <c r="U24" s="530"/>
      <c r="V24" s="561">
        <f t="shared" si="0"/>
        <v>0</v>
      </c>
      <c r="W24" s="527"/>
      <c r="X24" s="528"/>
      <c r="Y24" s="528"/>
      <c r="Z24" s="528"/>
    </row>
    <row r="25" spans="1:26" x14ac:dyDescent="0.25">
      <c r="A25" s="528"/>
      <c r="B25" s="528"/>
      <c r="C25" s="528"/>
      <c r="D25" s="528"/>
      <c r="E25" s="526"/>
      <c r="F25" s="526"/>
      <c r="G25" s="526"/>
      <c r="H25" s="526"/>
      <c r="I25" s="526"/>
      <c r="J25" s="528"/>
      <c r="K25" s="528"/>
      <c r="L25" s="528"/>
      <c r="M25" s="528"/>
      <c r="N25" s="529"/>
      <c r="O25" s="530"/>
      <c r="P25" s="703"/>
      <c r="Q25" s="531"/>
      <c r="R25" s="532"/>
      <c r="S25" s="532"/>
      <c r="T25" s="530"/>
      <c r="U25" s="530"/>
      <c r="V25" s="561">
        <f t="shared" si="0"/>
        <v>0</v>
      </c>
      <c r="W25" s="527"/>
      <c r="X25" s="528"/>
      <c r="Y25" s="528"/>
      <c r="Z25" s="528"/>
    </row>
    <row r="26" spans="1:26" x14ac:dyDescent="0.25">
      <c r="A26" s="528"/>
      <c r="B26" s="528"/>
      <c r="C26" s="528"/>
      <c r="D26" s="528"/>
      <c r="E26" s="526"/>
      <c r="F26" s="526"/>
      <c r="G26" s="526"/>
      <c r="H26" s="526"/>
      <c r="I26" s="526"/>
      <c r="J26" s="528"/>
      <c r="K26" s="528"/>
      <c r="L26" s="528"/>
      <c r="M26" s="528"/>
      <c r="N26" s="529"/>
      <c r="O26" s="530"/>
      <c r="P26" s="703"/>
      <c r="Q26" s="531"/>
      <c r="R26" s="532"/>
      <c r="S26" s="532"/>
      <c r="T26" s="530"/>
      <c r="U26" s="530"/>
      <c r="V26" s="561">
        <f t="shared" si="0"/>
        <v>0</v>
      </c>
      <c r="W26" s="527"/>
      <c r="X26" s="528"/>
      <c r="Y26" s="528"/>
      <c r="Z26" s="528"/>
    </row>
    <row r="27" spans="1:26" x14ac:dyDescent="0.25">
      <c r="A27" s="528"/>
      <c r="B27" s="528"/>
      <c r="C27" s="528"/>
      <c r="D27" s="528"/>
      <c r="E27" s="526"/>
      <c r="F27" s="526"/>
      <c r="G27" s="526"/>
      <c r="H27" s="526"/>
      <c r="I27" s="526"/>
      <c r="J27" s="528"/>
      <c r="K27" s="528"/>
      <c r="L27" s="528"/>
      <c r="M27" s="528"/>
      <c r="N27" s="529"/>
      <c r="O27" s="530"/>
      <c r="P27" s="703"/>
      <c r="Q27" s="531"/>
      <c r="R27" s="532"/>
      <c r="S27" s="532"/>
      <c r="T27" s="530"/>
      <c r="U27" s="530"/>
      <c r="V27" s="561">
        <f t="shared" si="0"/>
        <v>0</v>
      </c>
      <c r="W27" s="527"/>
      <c r="X27" s="528"/>
      <c r="Y27" s="528"/>
      <c r="Z27" s="528"/>
    </row>
    <row r="28" spans="1:26" x14ac:dyDescent="0.25">
      <c r="A28" s="528"/>
      <c r="B28" s="528"/>
      <c r="C28" s="528"/>
      <c r="D28" s="528"/>
      <c r="E28" s="526"/>
      <c r="F28" s="526"/>
      <c r="G28" s="526"/>
      <c r="H28" s="526"/>
      <c r="I28" s="526"/>
      <c r="J28" s="528"/>
      <c r="K28" s="528"/>
      <c r="L28" s="528"/>
      <c r="M28" s="528"/>
      <c r="N28" s="529"/>
      <c r="O28" s="530"/>
      <c r="P28" s="703"/>
      <c r="Q28" s="531"/>
      <c r="R28" s="532"/>
      <c r="S28" s="532"/>
      <c r="T28" s="530"/>
      <c r="U28" s="530"/>
      <c r="V28" s="561">
        <f t="shared" si="0"/>
        <v>0</v>
      </c>
      <c r="W28" s="527"/>
      <c r="X28" s="528"/>
      <c r="Y28" s="528"/>
      <c r="Z28" s="528"/>
    </row>
    <row r="29" spans="1:26" x14ac:dyDescent="0.25">
      <c r="A29" s="528"/>
      <c r="B29" s="528"/>
      <c r="C29" s="528"/>
      <c r="D29" s="528"/>
      <c r="E29" s="526"/>
      <c r="F29" s="526"/>
      <c r="G29" s="526"/>
      <c r="H29" s="526"/>
      <c r="I29" s="526"/>
      <c r="J29" s="528"/>
      <c r="K29" s="528"/>
      <c r="L29" s="528"/>
      <c r="M29" s="528"/>
      <c r="N29" s="529"/>
      <c r="O29" s="530"/>
      <c r="P29" s="703"/>
      <c r="Q29" s="531"/>
      <c r="R29" s="532"/>
      <c r="S29" s="532"/>
      <c r="T29" s="530"/>
      <c r="U29" s="530"/>
      <c r="V29" s="561">
        <f t="shared" si="0"/>
        <v>0</v>
      </c>
      <c r="W29" s="527"/>
      <c r="X29" s="528"/>
      <c r="Y29" s="528"/>
      <c r="Z29" s="528"/>
    </row>
    <row r="30" spans="1:26" x14ac:dyDescent="0.25">
      <c r="A30" s="528"/>
      <c r="B30" s="528"/>
      <c r="C30" s="528"/>
      <c r="D30" s="528"/>
      <c r="E30" s="526"/>
      <c r="F30" s="526"/>
      <c r="G30" s="526"/>
      <c r="H30" s="526"/>
      <c r="I30" s="526"/>
      <c r="J30" s="528"/>
      <c r="K30" s="528"/>
      <c r="L30" s="528"/>
      <c r="M30" s="528"/>
      <c r="N30" s="529"/>
      <c r="O30" s="530"/>
      <c r="P30" s="703"/>
      <c r="Q30" s="531"/>
      <c r="R30" s="532"/>
      <c r="S30" s="532"/>
      <c r="T30" s="530"/>
      <c r="U30" s="530"/>
      <c r="V30" s="561">
        <f t="shared" si="0"/>
        <v>0</v>
      </c>
      <c r="W30" s="527"/>
      <c r="X30" s="528"/>
      <c r="Y30" s="528"/>
      <c r="Z30" s="528"/>
    </row>
    <row r="31" spans="1:26" x14ac:dyDescent="0.25">
      <c r="A31" s="528"/>
      <c r="B31" s="528"/>
      <c r="C31" s="528"/>
      <c r="D31" s="528"/>
      <c r="E31" s="526"/>
      <c r="F31" s="526"/>
      <c r="G31" s="526"/>
      <c r="H31" s="526"/>
      <c r="I31" s="526"/>
      <c r="J31" s="528"/>
      <c r="K31" s="528"/>
      <c r="L31" s="528"/>
      <c r="M31" s="528"/>
      <c r="N31" s="529"/>
      <c r="O31" s="530"/>
      <c r="P31" s="703"/>
      <c r="Q31" s="531"/>
      <c r="R31" s="532"/>
      <c r="S31" s="532"/>
      <c r="T31" s="530"/>
      <c r="U31" s="530"/>
      <c r="V31" s="561">
        <f t="shared" si="0"/>
        <v>0</v>
      </c>
      <c r="W31" s="527"/>
      <c r="X31" s="528"/>
      <c r="Y31" s="528"/>
      <c r="Z31" s="528"/>
    </row>
    <row r="32" spans="1:26" x14ac:dyDescent="0.25">
      <c r="A32" s="528"/>
      <c r="B32" s="528"/>
      <c r="C32" s="528"/>
      <c r="D32" s="528"/>
      <c r="E32" s="526"/>
      <c r="F32" s="526"/>
      <c r="G32" s="526"/>
      <c r="H32" s="526"/>
      <c r="I32" s="526"/>
      <c r="J32" s="528"/>
      <c r="K32" s="528"/>
      <c r="L32" s="528"/>
      <c r="M32" s="528"/>
      <c r="N32" s="529"/>
      <c r="O32" s="530"/>
      <c r="P32" s="703"/>
      <c r="Q32" s="531"/>
      <c r="R32" s="532"/>
      <c r="S32" s="532"/>
      <c r="T32" s="530"/>
      <c r="U32" s="530"/>
      <c r="V32" s="561">
        <f t="shared" si="0"/>
        <v>0</v>
      </c>
      <c r="W32" s="527"/>
      <c r="X32" s="528"/>
      <c r="Y32" s="528"/>
      <c r="Z32" s="528"/>
    </row>
    <row r="33" spans="1:26" x14ac:dyDescent="0.25">
      <c r="A33" s="528"/>
      <c r="B33" s="528"/>
      <c r="C33" s="528"/>
      <c r="D33" s="528"/>
      <c r="E33" s="526"/>
      <c r="F33" s="526"/>
      <c r="G33" s="526"/>
      <c r="H33" s="526"/>
      <c r="I33" s="526"/>
      <c r="J33" s="528"/>
      <c r="K33" s="528"/>
      <c r="L33" s="528"/>
      <c r="M33" s="528"/>
      <c r="N33" s="529"/>
      <c r="O33" s="530"/>
      <c r="P33" s="703"/>
      <c r="Q33" s="531"/>
      <c r="R33" s="532"/>
      <c r="S33" s="532"/>
      <c r="T33" s="530"/>
      <c r="U33" s="530"/>
      <c r="V33" s="561">
        <f t="shared" si="0"/>
        <v>0</v>
      </c>
      <c r="W33" s="527"/>
      <c r="X33" s="528"/>
      <c r="Y33" s="528"/>
      <c r="Z33" s="528"/>
    </row>
    <row r="34" spans="1:26" x14ac:dyDescent="0.25">
      <c r="A34" s="528"/>
      <c r="B34" s="528"/>
      <c r="C34" s="528"/>
      <c r="D34" s="528"/>
      <c r="E34" s="526"/>
      <c r="F34" s="526"/>
      <c r="G34" s="526"/>
      <c r="H34" s="526"/>
      <c r="I34" s="526"/>
      <c r="J34" s="528"/>
      <c r="K34" s="528"/>
      <c r="L34" s="528"/>
      <c r="M34" s="528"/>
      <c r="N34" s="529"/>
      <c r="O34" s="530"/>
      <c r="P34" s="703"/>
      <c r="Q34" s="531"/>
      <c r="R34" s="532"/>
      <c r="S34" s="532"/>
      <c r="T34" s="530"/>
      <c r="U34" s="530"/>
      <c r="V34" s="561">
        <f t="shared" si="0"/>
        <v>0</v>
      </c>
      <c r="W34" s="527"/>
      <c r="X34" s="528"/>
      <c r="Y34" s="528"/>
      <c r="Z34" s="528"/>
    </row>
    <row r="35" spans="1:26" x14ac:dyDescent="0.25">
      <c r="A35" s="528"/>
      <c r="B35" s="528"/>
      <c r="C35" s="528"/>
      <c r="D35" s="528"/>
      <c r="E35" s="526"/>
      <c r="F35" s="526"/>
      <c r="G35" s="526"/>
      <c r="H35" s="526"/>
      <c r="I35" s="526"/>
      <c r="J35" s="528"/>
      <c r="K35" s="528"/>
      <c r="L35" s="528"/>
      <c r="M35" s="528"/>
      <c r="N35" s="529"/>
      <c r="O35" s="530"/>
      <c r="P35" s="703"/>
      <c r="Q35" s="531"/>
      <c r="R35" s="532"/>
      <c r="S35" s="532"/>
      <c r="T35" s="530"/>
      <c r="U35" s="530"/>
      <c r="V35" s="561">
        <f t="shared" si="0"/>
        <v>0</v>
      </c>
      <c r="W35" s="527"/>
      <c r="X35" s="528"/>
      <c r="Y35" s="528"/>
      <c r="Z35" s="528"/>
    </row>
    <row r="36" spans="1:26" x14ac:dyDescent="0.25">
      <c r="A36" s="528"/>
      <c r="B36" s="528"/>
      <c r="C36" s="528"/>
      <c r="D36" s="528"/>
      <c r="E36" s="526"/>
      <c r="F36" s="526"/>
      <c r="G36" s="526"/>
      <c r="H36" s="526"/>
      <c r="I36" s="526"/>
      <c r="J36" s="528"/>
      <c r="K36" s="528"/>
      <c r="L36" s="528"/>
      <c r="M36" s="528"/>
      <c r="N36" s="529"/>
      <c r="O36" s="530"/>
      <c r="P36" s="703"/>
      <c r="Q36" s="531"/>
      <c r="R36" s="532"/>
      <c r="S36" s="532"/>
      <c r="T36" s="530"/>
      <c r="U36" s="530"/>
      <c r="V36" s="561">
        <f t="shared" si="0"/>
        <v>0</v>
      </c>
      <c r="W36" s="527"/>
      <c r="X36" s="528"/>
      <c r="Y36" s="528"/>
      <c r="Z36" s="528"/>
    </row>
    <row r="37" spans="1:26" x14ac:dyDescent="0.25">
      <c r="A37" s="528"/>
      <c r="B37" s="528"/>
      <c r="C37" s="528"/>
      <c r="D37" s="528"/>
      <c r="E37" s="526"/>
      <c r="F37" s="526"/>
      <c r="G37" s="526"/>
      <c r="H37" s="526"/>
      <c r="I37" s="526"/>
      <c r="J37" s="528"/>
      <c r="K37" s="528"/>
      <c r="L37" s="528"/>
      <c r="M37" s="528"/>
      <c r="N37" s="529"/>
      <c r="O37" s="530"/>
      <c r="P37" s="703"/>
      <c r="Q37" s="531"/>
      <c r="R37" s="532"/>
      <c r="S37" s="532"/>
      <c r="T37" s="530"/>
      <c r="U37" s="530"/>
      <c r="V37" s="561">
        <f t="shared" ref="V37:V68" si="1">O37-T37-U37</f>
        <v>0</v>
      </c>
      <c r="W37" s="527"/>
      <c r="X37" s="528"/>
      <c r="Y37" s="528"/>
      <c r="Z37" s="528"/>
    </row>
    <row r="38" spans="1:26" x14ac:dyDescent="0.25">
      <c r="A38" s="528"/>
      <c r="B38" s="528"/>
      <c r="C38" s="528"/>
      <c r="D38" s="528"/>
      <c r="E38" s="526"/>
      <c r="F38" s="526"/>
      <c r="G38" s="526"/>
      <c r="H38" s="526"/>
      <c r="I38" s="526"/>
      <c r="J38" s="528"/>
      <c r="K38" s="528"/>
      <c r="L38" s="528"/>
      <c r="M38" s="528"/>
      <c r="N38" s="529"/>
      <c r="O38" s="530"/>
      <c r="P38" s="703"/>
      <c r="Q38" s="531"/>
      <c r="R38" s="532"/>
      <c r="S38" s="532"/>
      <c r="T38" s="530"/>
      <c r="U38" s="530"/>
      <c r="V38" s="561">
        <f t="shared" si="1"/>
        <v>0</v>
      </c>
      <c r="W38" s="527"/>
      <c r="X38" s="528"/>
      <c r="Y38" s="528"/>
      <c r="Z38" s="528"/>
    </row>
    <row r="39" spans="1:26" x14ac:dyDescent="0.25">
      <c r="A39" s="528"/>
      <c r="B39" s="528"/>
      <c r="C39" s="528"/>
      <c r="D39" s="528"/>
      <c r="E39" s="526"/>
      <c r="F39" s="526"/>
      <c r="G39" s="526"/>
      <c r="H39" s="526"/>
      <c r="I39" s="526"/>
      <c r="J39" s="528"/>
      <c r="K39" s="528"/>
      <c r="L39" s="528"/>
      <c r="M39" s="528"/>
      <c r="N39" s="529"/>
      <c r="O39" s="530"/>
      <c r="P39" s="703"/>
      <c r="Q39" s="531"/>
      <c r="R39" s="532"/>
      <c r="S39" s="532"/>
      <c r="T39" s="530"/>
      <c r="U39" s="530"/>
      <c r="V39" s="561">
        <f t="shared" si="1"/>
        <v>0</v>
      </c>
      <c r="W39" s="527"/>
      <c r="X39" s="528"/>
      <c r="Y39" s="528"/>
      <c r="Z39" s="528"/>
    </row>
    <row r="40" spans="1:26" x14ac:dyDescent="0.25">
      <c r="A40" s="528"/>
      <c r="B40" s="528"/>
      <c r="C40" s="528"/>
      <c r="D40" s="528"/>
      <c r="E40" s="526"/>
      <c r="F40" s="526"/>
      <c r="G40" s="526"/>
      <c r="H40" s="526"/>
      <c r="I40" s="526"/>
      <c r="J40" s="528"/>
      <c r="K40" s="528"/>
      <c r="L40" s="528"/>
      <c r="M40" s="528"/>
      <c r="N40" s="529"/>
      <c r="O40" s="530"/>
      <c r="P40" s="703"/>
      <c r="Q40" s="531"/>
      <c r="R40" s="532"/>
      <c r="S40" s="532"/>
      <c r="T40" s="530"/>
      <c r="U40" s="530"/>
      <c r="V40" s="561">
        <f t="shared" si="1"/>
        <v>0</v>
      </c>
      <c r="W40" s="527"/>
      <c r="X40" s="528"/>
      <c r="Y40" s="528"/>
      <c r="Z40" s="528"/>
    </row>
    <row r="41" spans="1:26" x14ac:dyDescent="0.25">
      <c r="A41" s="528"/>
      <c r="B41" s="528"/>
      <c r="C41" s="528"/>
      <c r="D41" s="528"/>
      <c r="E41" s="526"/>
      <c r="F41" s="526"/>
      <c r="G41" s="526"/>
      <c r="H41" s="526"/>
      <c r="I41" s="526"/>
      <c r="J41" s="528"/>
      <c r="K41" s="528"/>
      <c r="L41" s="528"/>
      <c r="M41" s="528"/>
      <c r="N41" s="529"/>
      <c r="O41" s="530"/>
      <c r="P41" s="703"/>
      <c r="Q41" s="531"/>
      <c r="R41" s="532"/>
      <c r="S41" s="532"/>
      <c r="T41" s="530"/>
      <c r="U41" s="530"/>
      <c r="V41" s="561">
        <f t="shared" si="1"/>
        <v>0</v>
      </c>
      <c r="W41" s="527"/>
      <c r="X41" s="528"/>
      <c r="Y41" s="528"/>
      <c r="Z41" s="528"/>
    </row>
    <row r="42" spans="1:26" x14ac:dyDescent="0.25">
      <c r="A42" s="528"/>
      <c r="B42" s="528"/>
      <c r="C42" s="528"/>
      <c r="D42" s="528"/>
      <c r="E42" s="526"/>
      <c r="F42" s="526"/>
      <c r="G42" s="526"/>
      <c r="H42" s="526"/>
      <c r="I42" s="526"/>
      <c r="J42" s="528"/>
      <c r="K42" s="528"/>
      <c r="L42" s="528"/>
      <c r="M42" s="528"/>
      <c r="N42" s="529"/>
      <c r="O42" s="530"/>
      <c r="P42" s="703"/>
      <c r="Q42" s="531"/>
      <c r="R42" s="532"/>
      <c r="S42" s="532"/>
      <c r="T42" s="530"/>
      <c r="U42" s="530"/>
      <c r="V42" s="561">
        <f t="shared" si="1"/>
        <v>0</v>
      </c>
      <c r="W42" s="527"/>
      <c r="X42" s="528"/>
      <c r="Y42" s="528"/>
      <c r="Z42" s="528"/>
    </row>
    <row r="43" spans="1:26" x14ac:dyDescent="0.25">
      <c r="A43" s="528"/>
      <c r="B43" s="528"/>
      <c r="C43" s="528"/>
      <c r="D43" s="528"/>
      <c r="E43" s="526"/>
      <c r="F43" s="526"/>
      <c r="G43" s="526"/>
      <c r="H43" s="526"/>
      <c r="I43" s="526"/>
      <c r="J43" s="528"/>
      <c r="K43" s="528"/>
      <c r="L43" s="528"/>
      <c r="M43" s="528"/>
      <c r="N43" s="529"/>
      <c r="O43" s="530"/>
      <c r="P43" s="703"/>
      <c r="Q43" s="531"/>
      <c r="R43" s="532"/>
      <c r="S43" s="532"/>
      <c r="T43" s="530"/>
      <c r="U43" s="530"/>
      <c r="V43" s="561">
        <f t="shared" si="1"/>
        <v>0</v>
      </c>
      <c r="W43" s="527"/>
      <c r="X43" s="528"/>
      <c r="Y43" s="528"/>
      <c r="Z43" s="528"/>
    </row>
    <row r="44" spans="1:26" x14ac:dyDescent="0.25">
      <c r="A44" s="528"/>
      <c r="B44" s="528"/>
      <c r="C44" s="528"/>
      <c r="D44" s="528"/>
      <c r="E44" s="526"/>
      <c r="F44" s="526"/>
      <c r="G44" s="526"/>
      <c r="H44" s="526"/>
      <c r="I44" s="526"/>
      <c r="J44" s="528"/>
      <c r="K44" s="528"/>
      <c r="L44" s="528"/>
      <c r="M44" s="528"/>
      <c r="N44" s="529"/>
      <c r="O44" s="530"/>
      <c r="P44" s="703"/>
      <c r="Q44" s="531"/>
      <c r="R44" s="532"/>
      <c r="S44" s="532"/>
      <c r="T44" s="530"/>
      <c r="U44" s="530"/>
      <c r="V44" s="561">
        <f t="shared" si="1"/>
        <v>0</v>
      </c>
      <c r="W44" s="527"/>
      <c r="X44" s="528"/>
      <c r="Y44" s="528"/>
      <c r="Z44" s="528"/>
    </row>
    <row r="45" spans="1:26" x14ac:dyDescent="0.25">
      <c r="A45" s="528"/>
      <c r="B45" s="528"/>
      <c r="C45" s="528"/>
      <c r="D45" s="528"/>
      <c r="E45" s="526"/>
      <c r="F45" s="526"/>
      <c r="G45" s="526"/>
      <c r="H45" s="526"/>
      <c r="I45" s="526"/>
      <c r="J45" s="528"/>
      <c r="K45" s="528"/>
      <c r="L45" s="528"/>
      <c r="M45" s="528"/>
      <c r="N45" s="529"/>
      <c r="O45" s="530"/>
      <c r="P45" s="703"/>
      <c r="Q45" s="531"/>
      <c r="R45" s="532"/>
      <c r="S45" s="532"/>
      <c r="T45" s="530"/>
      <c r="U45" s="530"/>
      <c r="V45" s="561">
        <f t="shared" si="1"/>
        <v>0</v>
      </c>
      <c r="W45" s="527"/>
      <c r="X45" s="528"/>
      <c r="Y45" s="528"/>
      <c r="Z45" s="528"/>
    </row>
    <row r="46" spans="1:26" x14ac:dyDescent="0.25">
      <c r="A46" s="528"/>
      <c r="B46" s="528"/>
      <c r="C46" s="528"/>
      <c r="D46" s="528"/>
      <c r="E46" s="526"/>
      <c r="F46" s="526"/>
      <c r="G46" s="526"/>
      <c r="H46" s="526"/>
      <c r="I46" s="526"/>
      <c r="J46" s="528"/>
      <c r="K46" s="528"/>
      <c r="L46" s="528"/>
      <c r="M46" s="528"/>
      <c r="N46" s="529"/>
      <c r="O46" s="530"/>
      <c r="P46" s="703"/>
      <c r="Q46" s="531"/>
      <c r="R46" s="532"/>
      <c r="S46" s="532"/>
      <c r="T46" s="530"/>
      <c r="U46" s="530"/>
      <c r="V46" s="561">
        <f t="shared" si="1"/>
        <v>0</v>
      </c>
      <c r="W46" s="527"/>
      <c r="X46" s="528"/>
      <c r="Y46" s="528"/>
      <c r="Z46" s="528"/>
    </row>
    <row r="47" spans="1:26" x14ac:dyDescent="0.25">
      <c r="A47" s="528"/>
      <c r="B47" s="528"/>
      <c r="C47" s="528"/>
      <c r="D47" s="528"/>
      <c r="E47" s="526"/>
      <c r="F47" s="526"/>
      <c r="G47" s="526"/>
      <c r="H47" s="526"/>
      <c r="I47" s="526"/>
      <c r="J47" s="528"/>
      <c r="K47" s="528"/>
      <c r="L47" s="528"/>
      <c r="M47" s="528"/>
      <c r="N47" s="529"/>
      <c r="O47" s="530"/>
      <c r="P47" s="703"/>
      <c r="Q47" s="531"/>
      <c r="R47" s="532"/>
      <c r="S47" s="532"/>
      <c r="T47" s="530"/>
      <c r="U47" s="530"/>
      <c r="V47" s="561">
        <f t="shared" si="1"/>
        <v>0</v>
      </c>
      <c r="W47" s="527"/>
      <c r="X47" s="528"/>
      <c r="Y47" s="528"/>
      <c r="Z47" s="528"/>
    </row>
    <row r="48" spans="1:26" x14ac:dyDescent="0.25">
      <c r="A48" s="528"/>
      <c r="B48" s="528"/>
      <c r="C48" s="528"/>
      <c r="D48" s="528"/>
      <c r="E48" s="526"/>
      <c r="F48" s="526"/>
      <c r="G48" s="526"/>
      <c r="H48" s="526"/>
      <c r="I48" s="526"/>
      <c r="J48" s="528"/>
      <c r="K48" s="528"/>
      <c r="L48" s="528"/>
      <c r="M48" s="528"/>
      <c r="N48" s="529"/>
      <c r="O48" s="530"/>
      <c r="P48" s="703"/>
      <c r="Q48" s="531"/>
      <c r="R48" s="532"/>
      <c r="S48" s="532"/>
      <c r="T48" s="530"/>
      <c r="U48" s="530"/>
      <c r="V48" s="561">
        <f t="shared" si="1"/>
        <v>0</v>
      </c>
      <c r="W48" s="527"/>
      <c r="X48" s="528"/>
      <c r="Y48" s="528"/>
      <c r="Z48" s="528"/>
    </row>
    <row r="49" spans="1:26" x14ac:dyDescent="0.25">
      <c r="A49" s="528"/>
      <c r="B49" s="528"/>
      <c r="C49" s="528"/>
      <c r="D49" s="528"/>
      <c r="E49" s="526"/>
      <c r="F49" s="526"/>
      <c r="G49" s="526"/>
      <c r="H49" s="526"/>
      <c r="I49" s="526"/>
      <c r="J49" s="528"/>
      <c r="K49" s="528"/>
      <c r="L49" s="528"/>
      <c r="M49" s="528"/>
      <c r="N49" s="529"/>
      <c r="O49" s="530"/>
      <c r="P49" s="703"/>
      <c r="Q49" s="531"/>
      <c r="R49" s="532"/>
      <c r="S49" s="532"/>
      <c r="T49" s="530"/>
      <c r="U49" s="530"/>
      <c r="V49" s="561">
        <f t="shared" si="1"/>
        <v>0</v>
      </c>
      <c r="W49" s="527"/>
      <c r="X49" s="528"/>
      <c r="Y49" s="528"/>
      <c r="Z49" s="528"/>
    </row>
    <row r="50" spans="1:26" x14ac:dyDescent="0.25">
      <c r="A50" s="528"/>
      <c r="B50" s="528"/>
      <c r="C50" s="528"/>
      <c r="D50" s="528"/>
      <c r="E50" s="526"/>
      <c r="F50" s="526"/>
      <c r="G50" s="526"/>
      <c r="H50" s="526"/>
      <c r="I50" s="526"/>
      <c r="J50" s="528"/>
      <c r="K50" s="528"/>
      <c r="L50" s="528"/>
      <c r="M50" s="528"/>
      <c r="N50" s="529"/>
      <c r="O50" s="530"/>
      <c r="P50" s="703"/>
      <c r="Q50" s="531"/>
      <c r="R50" s="532"/>
      <c r="S50" s="532"/>
      <c r="T50" s="530"/>
      <c r="U50" s="530"/>
      <c r="V50" s="561">
        <f t="shared" si="1"/>
        <v>0</v>
      </c>
      <c r="W50" s="527"/>
      <c r="X50" s="528"/>
      <c r="Y50" s="528"/>
      <c r="Z50" s="528"/>
    </row>
    <row r="51" spans="1:26" x14ac:dyDescent="0.25">
      <c r="A51" s="528"/>
      <c r="B51" s="528"/>
      <c r="C51" s="528"/>
      <c r="D51" s="528"/>
      <c r="E51" s="526"/>
      <c r="F51" s="526"/>
      <c r="G51" s="526"/>
      <c r="H51" s="526"/>
      <c r="I51" s="526"/>
      <c r="J51" s="528"/>
      <c r="K51" s="528"/>
      <c r="L51" s="528"/>
      <c r="M51" s="528"/>
      <c r="N51" s="529"/>
      <c r="O51" s="530"/>
      <c r="P51" s="703"/>
      <c r="Q51" s="531"/>
      <c r="R51" s="532"/>
      <c r="S51" s="532"/>
      <c r="T51" s="530"/>
      <c r="U51" s="530"/>
      <c r="V51" s="561">
        <f t="shared" si="1"/>
        <v>0</v>
      </c>
      <c r="W51" s="527"/>
      <c r="X51" s="528"/>
      <c r="Y51" s="528"/>
      <c r="Z51" s="528"/>
    </row>
    <row r="52" spans="1:26" x14ac:dyDescent="0.25">
      <c r="A52" s="528"/>
      <c r="B52" s="528"/>
      <c r="C52" s="528"/>
      <c r="D52" s="528"/>
      <c r="E52" s="526"/>
      <c r="F52" s="526"/>
      <c r="G52" s="526"/>
      <c r="H52" s="526"/>
      <c r="I52" s="526"/>
      <c r="J52" s="528"/>
      <c r="K52" s="528"/>
      <c r="L52" s="528"/>
      <c r="M52" s="528"/>
      <c r="N52" s="529"/>
      <c r="O52" s="530"/>
      <c r="P52" s="703"/>
      <c r="Q52" s="531"/>
      <c r="R52" s="532"/>
      <c r="S52" s="532"/>
      <c r="T52" s="530"/>
      <c r="U52" s="530"/>
      <c r="V52" s="561">
        <f t="shared" si="1"/>
        <v>0</v>
      </c>
      <c r="W52" s="527"/>
      <c r="X52" s="528"/>
      <c r="Y52" s="528"/>
      <c r="Z52" s="528"/>
    </row>
    <row r="53" spans="1:26" x14ac:dyDescent="0.25">
      <c r="A53" s="528"/>
      <c r="B53" s="528"/>
      <c r="C53" s="528"/>
      <c r="D53" s="528"/>
      <c r="E53" s="526"/>
      <c r="F53" s="526"/>
      <c r="G53" s="526"/>
      <c r="H53" s="526"/>
      <c r="I53" s="526"/>
      <c r="J53" s="528"/>
      <c r="K53" s="528"/>
      <c r="L53" s="528"/>
      <c r="M53" s="528"/>
      <c r="N53" s="529"/>
      <c r="O53" s="530"/>
      <c r="P53" s="703"/>
      <c r="Q53" s="531"/>
      <c r="R53" s="532"/>
      <c r="S53" s="532"/>
      <c r="T53" s="530"/>
      <c r="U53" s="530"/>
      <c r="V53" s="561">
        <f t="shared" si="1"/>
        <v>0</v>
      </c>
      <c r="W53" s="527"/>
      <c r="X53" s="528"/>
      <c r="Y53" s="528"/>
      <c r="Z53" s="528"/>
    </row>
    <row r="54" spans="1:26" x14ac:dyDescent="0.25">
      <c r="A54" s="528"/>
      <c r="B54" s="528"/>
      <c r="C54" s="528"/>
      <c r="D54" s="528"/>
      <c r="E54" s="526"/>
      <c r="F54" s="526"/>
      <c r="G54" s="526"/>
      <c r="H54" s="526"/>
      <c r="I54" s="526"/>
      <c r="J54" s="528"/>
      <c r="K54" s="528"/>
      <c r="L54" s="528"/>
      <c r="M54" s="528"/>
      <c r="N54" s="529"/>
      <c r="O54" s="530"/>
      <c r="P54" s="703"/>
      <c r="Q54" s="531"/>
      <c r="R54" s="532"/>
      <c r="S54" s="532"/>
      <c r="T54" s="530"/>
      <c r="U54" s="530"/>
      <c r="V54" s="561">
        <f t="shared" si="1"/>
        <v>0</v>
      </c>
      <c r="W54" s="527"/>
      <c r="X54" s="528"/>
      <c r="Y54" s="528"/>
      <c r="Z54" s="528"/>
    </row>
    <row r="55" spans="1:26" x14ac:dyDescent="0.25">
      <c r="A55" s="528"/>
      <c r="B55" s="528"/>
      <c r="C55" s="528"/>
      <c r="D55" s="528"/>
      <c r="E55" s="526"/>
      <c r="F55" s="526"/>
      <c r="G55" s="526"/>
      <c r="H55" s="526"/>
      <c r="I55" s="526"/>
      <c r="J55" s="528"/>
      <c r="K55" s="528"/>
      <c r="L55" s="528"/>
      <c r="M55" s="528"/>
      <c r="N55" s="529"/>
      <c r="O55" s="530"/>
      <c r="P55" s="703"/>
      <c r="Q55" s="531"/>
      <c r="R55" s="532"/>
      <c r="S55" s="532"/>
      <c r="T55" s="530"/>
      <c r="U55" s="530"/>
      <c r="V55" s="561">
        <f t="shared" si="1"/>
        <v>0</v>
      </c>
      <c r="W55" s="527"/>
      <c r="X55" s="528"/>
      <c r="Y55" s="528"/>
      <c r="Z55" s="528"/>
    </row>
    <row r="56" spans="1:26" x14ac:dyDescent="0.25">
      <c r="A56" s="528"/>
      <c r="B56" s="528"/>
      <c r="C56" s="528"/>
      <c r="D56" s="528"/>
      <c r="E56" s="526"/>
      <c r="F56" s="526"/>
      <c r="G56" s="526"/>
      <c r="H56" s="526"/>
      <c r="I56" s="526"/>
      <c r="J56" s="528"/>
      <c r="K56" s="528"/>
      <c r="L56" s="528"/>
      <c r="M56" s="528"/>
      <c r="N56" s="529"/>
      <c r="O56" s="530"/>
      <c r="P56" s="703"/>
      <c r="Q56" s="531"/>
      <c r="R56" s="532"/>
      <c r="S56" s="532"/>
      <c r="T56" s="530"/>
      <c r="U56" s="530"/>
      <c r="V56" s="561">
        <f t="shared" si="1"/>
        <v>0</v>
      </c>
      <c r="W56" s="527"/>
      <c r="X56" s="528"/>
      <c r="Y56" s="528"/>
      <c r="Z56" s="528"/>
    </row>
    <row r="57" spans="1:26" x14ac:dyDescent="0.25">
      <c r="A57" s="528"/>
      <c r="B57" s="528"/>
      <c r="C57" s="528"/>
      <c r="D57" s="528"/>
      <c r="E57" s="526"/>
      <c r="F57" s="526"/>
      <c r="G57" s="526"/>
      <c r="H57" s="526"/>
      <c r="I57" s="526"/>
      <c r="J57" s="528"/>
      <c r="K57" s="528"/>
      <c r="L57" s="528"/>
      <c r="M57" s="528"/>
      <c r="N57" s="529"/>
      <c r="O57" s="530"/>
      <c r="P57" s="703"/>
      <c r="Q57" s="531"/>
      <c r="R57" s="532"/>
      <c r="S57" s="532"/>
      <c r="T57" s="530"/>
      <c r="U57" s="530"/>
      <c r="V57" s="561">
        <f t="shared" si="1"/>
        <v>0</v>
      </c>
      <c r="W57" s="527"/>
      <c r="X57" s="528"/>
      <c r="Y57" s="528"/>
      <c r="Z57" s="528"/>
    </row>
    <row r="58" spans="1:26" x14ac:dyDescent="0.25">
      <c r="A58" s="528"/>
      <c r="B58" s="528"/>
      <c r="C58" s="528"/>
      <c r="D58" s="528"/>
      <c r="E58" s="526"/>
      <c r="F58" s="526"/>
      <c r="G58" s="526"/>
      <c r="H58" s="526"/>
      <c r="I58" s="526"/>
      <c r="J58" s="528"/>
      <c r="K58" s="528"/>
      <c r="L58" s="528"/>
      <c r="M58" s="528"/>
      <c r="N58" s="529"/>
      <c r="O58" s="530"/>
      <c r="P58" s="703"/>
      <c r="Q58" s="531"/>
      <c r="R58" s="532"/>
      <c r="S58" s="532"/>
      <c r="T58" s="530"/>
      <c r="U58" s="530"/>
      <c r="V58" s="561">
        <f t="shared" si="1"/>
        <v>0</v>
      </c>
      <c r="W58" s="527"/>
      <c r="X58" s="528"/>
      <c r="Y58" s="528"/>
      <c r="Z58" s="528"/>
    </row>
    <row r="59" spans="1:26" x14ac:dyDescent="0.25">
      <c r="A59" s="528"/>
      <c r="B59" s="528"/>
      <c r="C59" s="528"/>
      <c r="D59" s="528"/>
      <c r="E59" s="526"/>
      <c r="F59" s="526"/>
      <c r="G59" s="526"/>
      <c r="H59" s="526"/>
      <c r="I59" s="526"/>
      <c r="J59" s="528"/>
      <c r="K59" s="528"/>
      <c r="L59" s="528"/>
      <c r="M59" s="528"/>
      <c r="N59" s="529"/>
      <c r="O59" s="530"/>
      <c r="P59" s="703"/>
      <c r="Q59" s="531"/>
      <c r="R59" s="532"/>
      <c r="S59" s="532"/>
      <c r="T59" s="530"/>
      <c r="U59" s="530"/>
      <c r="V59" s="561">
        <f t="shared" si="1"/>
        <v>0</v>
      </c>
      <c r="W59" s="527"/>
      <c r="X59" s="528"/>
      <c r="Y59" s="528"/>
      <c r="Z59" s="528"/>
    </row>
    <row r="60" spans="1:26" x14ac:dyDescent="0.25">
      <c r="A60" s="528"/>
      <c r="B60" s="528"/>
      <c r="C60" s="528"/>
      <c r="D60" s="528"/>
      <c r="E60" s="526"/>
      <c r="F60" s="526"/>
      <c r="G60" s="526"/>
      <c r="H60" s="526"/>
      <c r="I60" s="526"/>
      <c r="J60" s="528"/>
      <c r="K60" s="528"/>
      <c r="L60" s="528"/>
      <c r="M60" s="528"/>
      <c r="N60" s="529"/>
      <c r="O60" s="530"/>
      <c r="P60" s="703"/>
      <c r="Q60" s="531"/>
      <c r="R60" s="532"/>
      <c r="S60" s="532"/>
      <c r="T60" s="530"/>
      <c r="U60" s="530"/>
      <c r="V60" s="561">
        <f t="shared" si="1"/>
        <v>0</v>
      </c>
      <c r="W60" s="527"/>
      <c r="X60" s="528"/>
      <c r="Y60" s="528"/>
      <c r="Z60" s="528"/>
    </row>
    <row r="61" spans="1:26" x14ac:dyDescent="0.25">
      <c r="A61" s="528"/>
      <c r="B61" s="528"/>
      <c r="C61" s="528"/>
      <c r="D61" s="528"/>
      <c r="E61" s="526"/>
      <c r="F61" s="526"/>
      <c r="G61" s="526"/>
      <c r="H61" s="526"/>
      <c r="I61" s="526"/>
      <c r="J61" s="528"/>
      <c r="K61" s="528"/>
      <c r="L61" s="528"/>
      <c r="M61" s="528"/>
      <c r="N61" s="529"/>
      <c r="O61" s="530"/>
      <c r="P61" s="703"/>
      <c r="Q61" s="531"/>
      <c r="R61" s="532"/>
      <c r="S61" s="532"/>
      <c r="T61" s="530"/>
      <c r="U61" s="530"/>
      <c r="V61" s="561">
        <f t="shared" si="1"/>
        <v>0</v>
      </c>
      <c r="W61" s="527"/>
      <c r="X61" s="528"/>
      <c r="Y61" s="528"/>
      <c r="Z61" s="528"/>
    </row>
    <row r="62" spans="1:26" x14ac:dyDescent="0.25">
      <c r="A62" s="528"/>
      <c r="B62" s="528"/>
      <c r="C62" s="528"/>
      <c r="D62" s="528"/>
      <c r="E62" s="526"/>
      <c r="F62" s="526"/>
      <c r="G62" s="526"/>
      <c r="H62" s="526"/>
      <c r="I62" s="526"/>
      <c r="J62" s="528"/>
      <c r="K62" s="528"/>
      <c r="L62" s="528"/>
      <c r="M62" s="528"/>
      <c r="N62" s="529"/>
      <c r="O62" s="530"/>
      <c r="P62" s="703"/>
      <c r="Q62" s="531"/>
      <c r="R62" s="532"/>
      <c r="S62" s="532"/>
      <c r="T62" s="530"/>
      <c r="U62" s="530"/>
      <c r="V62" s="561">
        <f t="shared" si="1"/>
        <v>0</v>
      </c>
      <c r="W62" s="527"/>
      <c r="X62" s="528"/>
      <c r="Y62" s="528"/>
      <c r="Z62" s="528"/>
    </row>
    <row r="63" spans="1:26" x14ac:dyDescent="0.25">
      <c r="A63" s="528"/>
      <c r="B63" s="528"/>
      <c r="C63" s="528"/>
      <c r="D63" s="528"/>
      <c r="E63" s="526"/>
      <c r="F63" s="526"/>
      <c r="G63" s="526"/>
      <c r="H63" s="526"/>
      <c r="I63" s="526"/>
      <c r="J63" s="528"/>
      <c r="K63" s="528"/>
      <c r="L63" s="528"/>
      <c r="M63" s="528"/>
      <c r="N63" s="529"/>
      <c r="O63" s="530"/>
      <c r="P63" s="703"/>
      <c r="Q63" s="531"/>
      <c r="R63" s="532"/>
      <c r="S63" s="532"/>
      <c r="T63" s="530"/>
      <c r="U63" s="530"/>
      <c r="V63" s="561">
        <f t="shared" si="1"/>
        <v>0</v>
      </c>
      <c r="W63" s="527"/>
      <c r="X63" s="528"/>
      <c r="Y63" s="528"/>
      <c r="Z63" s="528"/>
    </row>
    <row r="64" spans="1:26" x14ac:dyDescent="0.25">
      <c r="A64" s="528"/>
      <c r="B64" s="528"/>
      <c r="C64" s="528"/>
      <c r="D64" s="528"/>
      <c r="E64" s="526"/>
      <c r="F64" s="526"/>
      <c r="G64" s="526"/>
      <c r="H64" s="526"/>
      <c r="I64" s="526"/>
      <c r="J64" s="528"/>
      <c r="K64" s="528"/>
      <c r="L64" s="528"/>
      <c r="M64" s="528"/>
      <c r="N64" s="529"/>
      <c r="O64" s="530"/>
      <c r="P64" s="703"/>
      <c r="Q64" s="531"/>
      <c r="R64" s="532"/>
      <c r="S64" s="532"/>
      <c r="T64" s="530"/>
      <c r="U64" s="530"/>
      <c r="V64" s="561">
        <f t="shared" si="1"/>
        <v>0</v>
      </c>
      <c r="W64" s="527"/>
      <c r="X64" s="528"/>
      <c r="Y64" s="528"/>
      <c r="Z64" s="528"/>
    </row>
    <row r="65" spans="1:26" x14ac:dyDescent="0.25">
      <c r="A65" s="528"/>
      <c r="B65" s="528"/>
      <c r="C65" s="528"/>
      <c r="D65" s="528"/>
      <c r="E65" s="526"/>
      <c r="F65" s="526"/>
      <c r="G65" s="526"/>
      <c r="H65" s="526"/>
      <c r="I65" s="526"/>
      <c r="J65" s="528"/>
      <c r="K65" s="528"/>
      <c r="L65" s="528"/>
      <c r="M65" s="528"/>
      <c r="N65" s="529"/>
      <c r="O65" s="530"/>
      <c r="P65" s="703"/>
      <c r="Q65" s="531"/>
      <c r="R65" s="532"/>
      <c r="S65" s="532"/>
      <c r="T65" s="530"/>
      <c r="U65" s="530"/>
      <c r="V65" s="561">
        <f t="shared" si="1"/>
        <v>0</v>
      </c>
      <c r="W65" s="527"/>
      <c r="X65" s="528"/>
      <c r="Y65" s="528"/>
      <c r="Z65" s="528"/>
    </row>
    <row r="66" spans="1:26" x14ac:dyDescent="0.25">
      <c r="A66" s="528"/>
      <c r="B66" s="528"/>
      <c r="C66" s="528"/>
      <c r="D66" s="528"/>
      <c r="E66" s="526"/>
      <c r="F66" s="526"/>
      <c r="G66" s="526"/>
      <c r="H66" s="526"/>
      <c r="I66" s="526"/>
      <c r="J66" s="528"/>
      <c r="K66" s="528"/>
      <c r="L66" s="528"/>
      <c r="M66" s="528"/>
      <c r="N66" s="529"/>
      <c r="O66" s="530"/>
      <c r="P66" s="703"/>
      <c r="Q66" s="531"/>
      <c r="R66" s="532"/>
      <c r="S66" s="532"/>
      <c r="T66" s="530"/>
      <c r="U66" s="530"/>
      <c r="V66" s="561">
        <f t="shared" si="1"/>
        <v>0</v>
      </c>
      <c r="W66" s="527"/>
      <c r="X66" s="528"/>
      <c r="Y66" s="528"/>
      <c r="Z66" s="528"/>
    </row>
    <row r="67" spans="1:26" x14ac:dyDescent="0.25">
      <c r="A67" s="528"/>
      <c r="B67" s="528"/>
      <c r="C67" s="528"/>
      <c r="D67" s="528"/>
      <c r="E67" s="526"/>
      <c r="F67" s="526"/>
      <c r="G67" s="526"/>
      <c r="H67" s="526"/>
      <c r="I67" s="526"/>
      <c r="J67" s="528"/>
      <c r="K67" s="528"/>
      <c r="L67" s="528"/>
      <c r="M67" s="528"/>
      <c r="N67" s="529"/>
      <c r="O67" s="530"/>
      <c r="P67" s="703"/>
      <c r="Q67" s="531"/>
      <c r="R67" s="532"/>
      <c r="S67" s="532"/>
      <c r="T67" s="530"/>
      <c r="U67" s="530"/>
      <c r="V67" s="561">
        <f t="shared" si="1"/>
        <v>0</v>
      </c>
      <c r="W67" s="527"/>
      <c r="X67" s="528"/>
      <c r="Y67" s="528"/>
      <c r="Z67" s="528"/>
    </row>
    <row r="68" spans="1:26" x14ac:dyDescent="0.25">
      <c r="A68" s="528"/>
      <c r="B68" s="528"/>
      <c r="C68" s="528"/>
      <c r="D68" s="528"/>
      <c r="E68" s="526"/>
      <c r="F68" s="526"/>
      <c r="G68" s="526"/>
      <c r="H68" s="526"/>
      <c r="I68" s="526"/>
      <c r="J68" s="528"/>
      <c r="K68" s="528"/>
      <c r="L68" s="528"/>
      <c r="M68" s="528"/>
      <c r="N68" s="529"/>
      <c r="O68" s="530"/>
      <c r="P68" s="703"/>
      <c r="Q68" s="531"/>
      <c r="R68" s="532"/>
      <c r="S68" s="532"/>
      <c r="T68" s="530"/>
      <c r="U68" s="530"/>
      <c r="V68" s="561">
        <f t="shared" si="1"/>
        <v>0</v>
      </c>
      <c r="W68" s="527"/>
      <c r="X68" s="528"/>
      <c r="Y68" s="528"/>
      <c r="Z68" s="528"/>
    </row>
    <row r="69" spans="1:26" x14ac:dyDescent="0.25">
      <c r="A69" s="528"/>
      <c r="B69" s="528"/>
      <c r="C69" s="528"/>
      <c r="D69" s="528"/>
      <c r="E69" s="526"/>
      <c r="F69" s="526"/>
      <c r="G69" s="526"/>
      <c r="H69" s="526"/>
      <c r="I69" s="526"/>
      <c r="J69" s="528"/>
      <c r="K69" s="528"/>
      <c r="L69" s="528"/>
      <c r="M69" s="528"/>
      <c r="N69" s="529"/>
      <c r="O69" s="530"/>
      <c r="P69" s="703"/>
      <c r="Q69" s="531"/>
      <c r="R69" s="532"/>
      <c r="S69" s="532"/>
      <c r="T69" s="530"/>
      <c r="U69" s="530"/>
      <c r="V69" s="561">
        <f t="shared" ref="V69:V100" si="2">O69-T69-U69</f>
        <v>0</v>
      </c>
      <c r="W69" s="527"/>
      <c r="X69" s="528"/>
      <c r="Y69" s="528"/>
      <c r="Z69" s="528"/>
    </row>
    <row r="70" spans="1:26" x14ac:dyDescent="0.25">
      <c r="A70" s="528"/>
      <c r="B70" s="528"/>
      <c r="C70" s="528"/>
      <c r="D70" s="528"/>
      <c r="E70" s="526"/>
      <c r="F70" s="526"/>
      <c r="G70" s="526"/>
      <c r="H70" s="526"/>
      <c r="I70" s="526"/>
      <c r="J70" s="528"/>
      <c r="K70" s="528"/>
      <c r="L70" s="528"/>
      <c r="M70" s="528"/>
      <c r="N70" s="529"/>
      <c r="O70" s="530"/>
      <c r="P70" s="703"/>
      <c r="Q70" s="531"/>
      <c r="R70" s="532"/>
      <c r="S70" s="532"/>
      <c r="T70" s="530"/>
      <c r="U70" s="530"/>
      <c r="V70" s="561">
        <f t="shared" si="2"/>
        <v>0</v>
      </c>
      <c r="W70" s="527"/>
      <c r="X70" s="528"/>
      <c r="Y70" s="528"/>
      <c r="Z70" s="528"/>
    </row>
    <row r="71" spans="1:26" x14ac:dyDescent="0.25">
      <c r="A71" s="528"/>
      <c r="B71" s="528"/>
      <c r="C71" s="528"/>
      <c r="D71" s="528"/>
      <c r="E71" s="526"/>
      <c r="F71" s="526"/>
      <c r="G71" s="526"/>
      <c r="H71" s="526"/>
      <c r="I71" s="526"/>
      <c r="J71" s="528"/>
      <c r="K71" s="528"/>
      <c r="L71" s="528"/>
      <c r="M71" s="528"/>
      <c r="N71" s="529"/>
      <c r="O71" s="530"/>
      <c r="P71" s="703"/>
      <c r="Q71" s="531"/>
      <c r="R71" s="532"/>
      <c r="S71" s="532"/>
      <c r="T71" s="530"/>
      <c r="U71" s="530"/>
      <c r="V71" s="561">
        <f t="shared" si="2"/>
        <v>0</v>
      </c>
      <c r="W71" s="527"/>
      <c r="X71" s="528"/>
      <c r="Y71" s="528"/>
      <c r="Z71" s="528"/>
    </row>
    <row r="72" spans="1:26" x14ac:dyDescent="0.25">
      <c r="A72" s="528"/>
      <c r="B72" s="528"/>
      <c r="C72" s="528"/>
      <c r="D72" s="528"/>
      <c r="E72" s="526"/>
      <c r="F72" s="526"/>
      <c r="G72" s="526"/>
      <c r="H72" s="526"/>
      <c r="I72" s="526"/>
      <c r="J72" s="528"/>
      <c r="K72" s="528"/>
      <c r="L72" s="528"/>
      <c r="M72" s="528"/>
      <c r="N72" s="529"/>
      <c r="O72" s="530"/>
      <c r="P72" s="703"/>
      <c r="Q72" s="531"/>
      <c r="R72" s="532"/>
      <c r="S72" s="532"/>
      <c r="T72" s="530"/>
      <c r="U72" s="530"/>
      <c r="V72" s="561">
        <f t="shared" si="2"/>
        <v>0</v>
      </c>
      <c r="W72" s="527"/>
      <c r="X72" s="528"/>
      <c r="Y72" s="528"/>
      <c r="Z72" s="528"/>
    </row>
    <row r="73" spans="1:26" x14ac:dyDescent="0.25">
      <c r="A73" s="528"/>
      <c r="B73" s="528"/>
      <c r="C73" s="528"/>
      <c r="D73" s="528"/>
      <c r="E73" s="526"/>
      <c r="F73" s="526"/>
      <c r="G73" s="526"/>
      <c r="H73" s="526"/>
      <c r="I73" s="526"/>
      <c r="J73" s="528"/>
      <c r="K73" s="528"/>
      <c r="L73" s="528"/>
      <c r="M73" s="528"/>
      <c r="N73" s="529"/>
      <c r="O73" s="530"/>
      <c r="P73" s="703"/>
      <c r="Q73" s="531"/>
      <c r="R73" s="532"/>
      <c r="S73" s="532"/>
      <c r="T73" s="530"/>
      <c r="U73" s="530"/>
      <c r="V73" s="561">
        <f t="shared" si="2"/>
        <v>0</v>
      </c>
      <c r="W73" s="527"/>
      <c r="X73" s="528"/>
      <c r="Y73" s="528"/>
      <c r="Z73" s="528"/>
    </row>
    <row r="74" spans="1:26" x14ac:dyDescent="0.25">
      <c r="A74" s="528"/>
      <c r="B74" s="528"/>
      <c r="C74" s="528"/>
      <c r="D74" s="528"/>
      <c r="E74" s="526"/>
      <c r="F74" s="526"/>
      <c r="G74" s="526"/>
      <c r="H74" s="526"/>
      <c r="I74" s="526"/>
      <c r="J74" s="528"/>
      <c r="K74" s="528"/>
      <c r="L74" s="528"/>
      <c r="M74" s="528"/>
      <c r="N74" s="529"/>
      <c r="O74" s="530"/>
      <c r="P74" s="703"/>
      <c r="Q74" s="531"/>
      <c r="R74" s="532"/>
      <c r="S74" s="532"/>
      <c r="T74" s="530"/>
      <c r="U74" s="530"/>
      <c r="V74" s="561">
        <f t="shared" si="2"/>
        <v>0</v>
      </c>
      <c r="W74" s="527"/>
      <c r="X74" s="528"/>
      <c r="Y74" s="528"/>
      <c r="Z74" s="528"/>
    </row>
    <row r="75" spans="1:26" x14ac:dyDescent="0.25">
      <c r="A75" s="528"/>
      <c r="B75" s="528"/>
      <c r="C75" s="528"/>
      <c r="D75" s="528"/>
      <c r="E75" s="526"/>
      <c r="F75" s="526"/>
      <c r="G75" s="526"/>
      <c r="H75" s="526"/>
      <c r="I75" s="526"/>
      <c r="J75" s="528"/>
      <c r="K75" s="528"/>
      <c r="L75" s="528"/>
      <c r="M75" s="528"/>
      <c r="N75" s="529"/>
      <c r="O75" s="530"/>
      <c r="P75" s="703"/>
      <c r="Q75" s="531"/>
      <c r="R75" s="532"/>
      <c r="S75" s="532"/>
      <c r="T75" s="530"/>
      <c r="U75" s="530"/>
      <c r="V75" s="561">
        <f t="shared" si="2"/>
        <v>0</v>
      </c>
      <c r="W75" s="527"/>
      <c r="X75" s="528"/>
      <c r="Y75" s="528"/>
      <c r="Z75" s="528"/>
    </row>
    <row r="76" spans="1:26" x14ac:dyDescent="0.25">
      <c r="A76" s="528"/>
      <c r="B76" s="528"/>
      <c r="C76" s="528"/>
      <c r="D76" s="528"/>
      <c r="E76" s="526"/>
      <c r="F76" s="526"/>
      <c r="G76" s="526"/>
      <c r="H76" s="526"/>
      <c r="I76" s="526"/>
      <c r="J76" s="528"/>
      <c r="K76" s="528"/>
      <c r="L76" s="528"/>
      <c r="M76" s="528"/>
      <c r="N76" s="529"/>
      <c r="O76" s="530"/>
      <c r="P76" s="703"/>
      <c r="Q76" s="531"/>
      <c r="R76" s="532"/>
      <c r="S76" s="532"/>
      <c r="T76" s="530"/>
      <c r="U76" s="530"/>
      <c r="V76" s="561">
        <f t="shared" si="2"/>
        <v>0</v>
      </c>
      <c r="W76" s="527"/>
      <c r="X76" s="528"/>
      <c r="Y76" s="528"/>
      <c r="Z76" s="528"/>
    </row>
    <row r="77" spans="1:26" x14ac:dyDescent="0.25">
      <c r="A77" s="528"/>
      <c r="B77" s="528"/>
      <c r="C77" s="528"/>
      <c r="D77" s="528"/>
      <c r="E77" s="526"/>
      <c r="F77" s="526"/>
      <c r="G77" s="526"/>
      <c r="H77" s="526"/>
      <c r="I77" s="526"/>
      <c r="J77" s="528"/>
      <c r="K77" s="528"/>
      <c r="L77" s="528"/>
      <c r="M77" s="528"/>
      <c r="N77" s="529"/>
      <c r="O77" s="530"/>
      <c r="P77" s="703"/>
      <c r="Q77" s="531"/>
      <c r="R77" s="532"/>
      <c r="S77" s="532"/>
      <c r="T77" s="530"/>
      <c r="U77" s="530"/>
      <c r="V77" s="561">
        <f t="shared" si="2"/>
        <v>0</v>
      </c>
      <c r="W77" s="527"/>
      <c r="X77" s="528"/>
      <c r="Y77" s="528"/>
      <c r="Z77" s="528"/>
    </row>
    <row r="78" spans="1:26" x14ac:dyDescent="0.25">
      <c r="A78" s="528"/>
      <c r="B78" s="528"/>
      <c r="C78" s="528"/>
      <c r="D78" s="528"/>
      <c r="E78" s="526"/>
      <c r="F78" s="526"/>
      <c r="G78" s="526"/>
      <c r="H78" s="526"/>
      <c r="I78" s="526"/>
      <c r="J78" s="528"/>
      <c r="K78" s="528"/>
      <c r="L78" s="528"/>
      <c r="M78" s="528"/>
      <c r="N78" s="529"/>
      <c r="O78" s="530"/>
      <c r="P78" s="703"/>
      <c r="Q78" s="531"/>
      <c r="R78" s="532"/>
      <c r="S78" s="532"/>
      <c r="T78" s="530"/>
      <c r="U78" s="530"/>
      <c r="V78" s="561">
        <f t="shared" si="2"/>
        <v>0</v>
      </c>
      <c r="W78" s="527"/>
      <c r="X78" s="528"/>
      <c r="Y78" s="528"/>
      <c r="Z78" s="528"/>
    </row>
    <row r="79" spans="1:26" x14ac:dyDescent="0.25">
      <c r="A79" s="528"/>
      <c r="B79" s="528"/>
      <c r="C79" s="528"/>
      <c r="D79" s="528"/>
      <c r="E79" s="526"/>
      <c r="F79" s="526"/>
      <c r="G79" s="526"/>
      <c r="H79" s="526"/>
      <c r="I79" s="526"/>
      <c r="J79" s="528"/>
      <c r="K79" s="528"/>
      <c r="L79" s="528"/>
      <c r="M79" s="528"/>
      <c r="N79" s="529"/>
      <c r="O79" s="530"/>
      <c r="P79" s="703"/>
      <c r="Q79" s="531"/>
      <c r="R79" s="532"/>
      <c r="S79" s="532"/>
      <c r="T79" s="530"/>
      <c r="U79" s="530"/>
      <c r="V79" s="561">
        <f t="shared" si="2"/>
        <v>0</v>
      </c>
      <c r="W79" s="527"/>
      <c r="X79" s="528"/>
      <c r="Y79" s="528"/>
      <c r="Z79" s="528"/>
    </row>
    <row r="80" spans="1:26" x14ac:dyDescent="0.25">
      <c r="A80" s="528"/>
      <c r="B80" s="528"/>
      <c r="C80" s="528"/>
      <c r="D80" s="528"/>
      <c r="E80" s="526"/>
      <c r="F80" s="526"/>
      <c r="G80" s="526"/>
      <c r="H80" s="526"/>
      <c r="I80" s="526"/>
      <c r="J80" s="528"/>
      <c r="K80" s="528"/>
      <c r="L80" s="528"/>
      <c r="M80" s="528"/>
      <c r="N80" s="529"/>
      <c r="O80" s="530"/>
      <c r="P80" s="703"/>
      <c r="Q80" s="531"/>
      <c r="R80" s="532"/>
      <c r="S80" s="532"/>
      <c r="T80" s="530"/>
      <c r="U80" s="530"/>
      <c r="V80" s="561">
        <f t="shared" si="2"/>
        <v>0</v>
      </c>
      <c r="W80" s="527"/>
      <c r="X80" s="528"/>
      <c r="Y80" s="528"/>
      <c r="Z80" s="528"/>
    </row>
    <row r="81" spans="1:26" x14ac:dyDescent="0.25">
      <c r="A81" s="528"/>
      <c r="B81" s="528"/>
      <c r="C81" s="528"/>
      <c r="D81" s="528"/>
      <c r="E81" s="526"/>
      <c r="F81" s="526"/>
      <c r="G81" s="526"/>
      <c r="H81" s="526"/>
      <c r="I81" s="526"/>
      <c r="J81" s="528"/>
      <c r="K81" s="528"/>
      <c r="L81" s="528"/>
      <c r="M81" s="528"/>
      <c r="N81" s="529"/>
      <c r="O81" s="530"/>
      <c r="P81" s="703"/>
      <c r="Q81" s="531"/>
      <c r="R81" s="532"/>
      <c r="S81" s="532"/>
      <c r="T81" s="530"/>
      <c r="U81" s="530"/>
      <c r="V81" s="561">
        <f t="shared" si="2"/>
        <v>0</v>
      </c>
      <c r="W81" s="527"/>
      <c r="X81" s="528"/>
      <c r="Y81" s="528"/>
      <c r="Z81" s="528"/>
    </row>
    <row r="82" spans="1:26" x14ac:dyDescent="0.25">
      <c r="A82" s="528"/>
      <c r="B82" s="528"/>
      <c r="C82" s="528"/>
      <c r="D82" s="528"/>
      <c r="E82" s="526"/>
      <c r="F82" s="526"/>
      <c r="G82" s="526"/>
      <c r="H82" s="526"/>
      <c r="I82" s="526"/>
      <c r="J82" s="528"/>
      <c r="K82" s="528"/>
      <c r="L82" s="528"/>
      <c r="M82" s="528"/>
      <c r="N82" s="529"/>
      <c r="O82" s="530"/>
      <c r="P82" s="703"/>
      <c r="Q82" s="531"/>
      <c r="R82" s="532"/>
      <c r="S82" s="532"/>
      <c r="T82" s="530"/>
      <c r="U82" s="530"/>
      <c r="V82" s="561">
        <f t="shared" si="2"/>
        <v>0</v>
      </c>
      <c r="W82" s="527"/>
      <c r="X82" s="528"/>
      <c r="Y82" s="528"/>
      <c r="Z82" s="528"/>
    </row>
    <row r="83" spans="1:26" x14ac:dyDescent="0.25">
      <c r="A83" s="528"/>
      <c r="B83" s="528"/>
      <c r="C83" s="528"/>
      <c r="D83" s="528"/>
      <c r="E83" s="526"/>
      <c r="F83" s="526"/>
      <c r="G83" s="526"/>
      <c r="H83" s="526"/>
      <c r="I83" s="526"/>
      <c r="J83" s="528"/>
      <c r="K83" s="528"/>
      <c r="L83" s="528"/>
      <c r="M83" s="528"/>
      <c r="N83" s="529"/>
      <c r="O83" s="530"/>
      <c r="P83" s="703"/>
      <c r="Q83" s="531"/>
      <c r="R83" s="532"/>
      <c r="S83" s="532"/>
      <c r="T83" s="530"/>
      <c r="U83" s="530"/>
      <c r="V83" s="561">
        <f t="shared" si="2"/>
        <v>0</v>
      </c>
      <c r="W83" s="527"/>
      <c r="X83" s="528"/>
      <c r="Y83" s="528"/>
      <c r="Z83" s="528"/>
    </row>
    <row r="84" spans="1:26" x14ac:dyDescent="0.25">
      <c r="A84" s="528"/>
      <c r="B84" s="528"/>
      <c r="C84" s="528"/>
      <c r="D84" s="528"/>
      <c r="E84" s="526"/>
      <c r="F84" s="526"/>
      <c r="G84" s="526"/>
      <c r="H84" s="526"/>
      <c r="I84" s="526"/>
      <c r="J84" s="528"/>
      <c r="K84" s="528"/>
      <c r="L84" s="528"/>
      <c r="M84" s="528"/>
      <c r="N84" s="529"/>
      <c r="O84" s="530"/>
      <c r="P84" s="703"/>
      <c r="Q84" s="531"/>
      <c r="R84" s="532"/>
      <c r="S84" s="532"/>
      <c r="T84" s="530"/>
      <c r="U84" s="530"/>
      <c r="V84" s="561">
        <f t="shared" si="2"/>
        <v>0</v>
      </c>
      <c r="W84" s="527"/>
      <c r="X84" s="528"/>
      <c r="Y84" s="528"/>
      <c r="Z84" s="528"/>
    </row>
    <row r="85" spans="1:26" x14ac:dyDescent="0.25">
      <c r="A85" s="528"/>
      <c r="B85" s="528"/>
      <c r="C85" s="528"/>
      <c r="D85" s="528"/>
      <c r="E85" s="526"/>
      <c r="F85" s="526"/>
      <c r="G85" s="526"/>
      <c r="H85" s="526"/>
      <c r="I85" s="526"/>
      <c r="J85" s="528"/>
      <c r="K85" s="528"/>
      <c r="L85" s="528"/>
      <c r="M85" s="528"/>
      <c r="N85" s="529"/>
      <c r="O85" s="530"/>
      <c r="P85" s="703"/>
      <c r="Q85" s="531"/>
      <c r="R85" s="532"/>
      <c r="S85" s="532"/>
      <c r="T85" s="530"/>
      <c r="U85" s="530"/>
      <c r="V85" s="561">
        <f t="shared" si="2"/>
        <v>0</v>
      </c>
      <c r="W85" s="527"/>
      <c r="X85" s="528"/>
      <c r="Y85" s="528"/>
      <c r="Z85" s="528"/>
    </row>
    <row r="86" spans="1:26" x14ac:dyDescent="0.25">
      <c r="A86" s="528"/>
      <c r="B86" s="528"/>
      <c r="C86" s="528"/>
      <c r="D86" s="528"/>
      <c r="E86" s="526"/>
      <c r="F86" s="526"/>
      <c r="G86" s="526"/>
      <c r="H86" s="526"/>
      <c r="I86" s="526"/>
      <c r="J86" s="528"/>
      <c r="K86" s="528"/>
      <c r="L86" s="528"/>
      <c r="M86" s="528"/>
      <c r="N86" s="529"/>
      <c r="O86" s="530"/>
      <c r="P86" s="703"/>
      <c r="Q86" s="531"/>
      <c r="R86" s="532"/>
      <c r="S86" s="532"/>
      <c r="T86" s="530"/>
      <c r="U86" s="530"/>
      <c r="V86" s="561">
        <f t="shared" si="2"/>
        <v>0</v>
      </c>
      <c r="W86" s="527"/>
      <c r="X86" s="528"/>
      <c r="Y86" s="528"/>
      <c r="Z86" s="528"/>
    </row>
    <row r="87" spans="1:26" x14ac:dyDescent="0.25">
      <c r="A87" s="528"/>
      <c r="B87" s="528"/>
      <c r="C87" s="528"/>
      <c r="D87" s="528"/>
      <c r="E87" s="526"/>
      <c r="F87" s="526"/>
      <c r="G87" s="526"/>
      <c r="H87" s="526"/>
      <c r="I87" s="526"/>
      <c r="J87" s="528"/>
      <c r="K87" s="528"/>
      <c r="L87" s="528"/>
      <c r="M87" s="528"/>
      <c r="N87" s="529"/>
      <c r="O87" s="530"/>
      <c r="P87" s="703"/>
      <c r="Q87" s="531"/>
      <c r="R87" s="532"/>
      <c r="S87" s="532"/>
      <c r="T87" s="530"/>
      <c r="U87" s="530"/>
      <c r="V87" s="561">
        <f t="shared" si="2"/>
        <v>0</v>
      </c>
      <c r="W87" s="527"/>
      <c r="X87" s="528"/>
      <c r="Y87" s="528"/>
      <c r="Z87" s="528"/>
    </row>
    <row r="88" spans="1:26" x14ac:dyDescent="0.25">
      <c r="A88" s="528"/>
      <c r="B88" s="528"/>
      <c r="C88" s="528"/>
      <c r="D88" s="528"/>
      <c r="E88" s="526"/>
      <c r="F88" s="526"/>
      <c r="G88" s="526"/>
      <c r="H88" s="526"/>
      <c r="I88" s="526"/>
      <c r="J88" s="528"/>
      <c r="K88" s="528"/>
      <c r="L88" s="528"/>
      <c r="M88" s="528"/>
      <c r="N88" s="529"/>
      <c r="O88" s="530"/>
      <c r="P88" s="703"/>
      <c r="Q88" s="531"/>
      <c r="R88" s="532"/>
      <c r="S88" s="532"/>
      <c r="T88" s="530"/>
      <c r="U88" s="530"/>
      <c r="V88" s="561">
        <f t="shared" si="2"/>
        <v>0</v>
      </c>
      <c r="W88" s="527"/>
      <c r="X88" s="528"/>
      <c r="Y88" s="528"/>
      <c r="Z88" s="528"/>
    </row>
    <row r="89" spans="1:26" x14ac:dyDescent="0.25">
      <c r="A89" s="528"/>
      <c r="B89" s="528"/>
      <c r="C89" s="528"/>
      <c r="D89" s="528"/>
      <c r="E89" s="526"/>
      <c r="F89" s="526"/>
      <c r="G89" s="526"/>
      <c r="H89" s="526"/>
      <c r="I89" s="526"/>
      <c r="J89" s="528"/>
      <c r="K89" s="528"/>
      <c r="L89" s="528"/>
      <c r="M89" s="528"/>
      <c r="N89" s="529"/>
      <c r="O89" s="530"/>
      <c r="P89" s="703"/>
      <c r="Q89" s="531"/>
      <c r="R89" s="532"/>
      <c r="S89" s="532"/>
      <c r="T89" s="530"/>
      <c r="U89" s="530"/>
      <c r="V89" s="561">
        <f t="shared" si="2"/>
        <v>0</v>
      </c>
      <c r="W89" s="527"/>
      <c r="X89" s="528"/>
      <c r="Y89" s="528"/>
      <c r="Z89" s="528"/>
    </row>
    <row r="90" spans="1:26" x14ac:dyDescent="0.25">
      <c r="A90" s="528"/>
      <c r="B90" s="528"/>
      <c r="C90" s="528"/>
      <c r="D90" s="528"/>
      <c r="E90" s="526"/>
      <c r="F90" s="526"/>
      <c r="G90" s="526"/>
      <c r="H90" s="526"/>
      <c r="I90" s="526"/>
      <c r="J90" s="528"/>
      <c r="K90" s="528"/>
      <c r="L90" s="528"/>
      <c r="M90" s="528"/>
      <c r="N90" s="529"/>
      <c r="O90" s="530"/>
      <c r="P90" s="703"/>
      <c r="Q90" s="531"/>
      <c r="R90" s="532"/>
      <c r="S90" s="532"/>
      <c r="T90" s="530"/>
      <c r="U90" s="530"/>
      <c r="V90" s="561">
        <f t="shared" si="2"/>
        <v>0</v>
      </c>
      <c r="W90" s="527"/>
      <c r="X90" s="528"/>
      <c r="Y90" s="528"/>
      <c r="Z90" s="528"/>
    </row>
    <row r="91" spans="1:26" x14ac:dyDescent="0.25">
      <c r="A91" s="528"/>
      <c r="B91" s="528"/>
      <c r="C91" s="528"/>
      <c r="D91" s="528"/>
      <c r="E91" s="526"/>
      <c r="F91" s="526"/>
      <c r="G91" s="526"/>
      <c r="H91" s="526"/>
      <c r="I91" s="526"/>
      <c r="J91" s="528"/>
      <c r="K91" s="528"/>
      <c r="L91" s="528"/>
      <c r="M91" s="528"/>
      <c r="N91" s="529"/>
      <c r="O91" s="530"/>
      <c r="P91" s="703"/>
      <c r="Q91" s="531"/>
      <c r="R91" s="532"/>
      <c r="S91" s="532"/>
      <c r="T91" s="530"/>
      <c r="U91" s="530"/>
      <c r="V91" s="561">
        <f t="shared" si="2"/>
        <v>0</v>
      </c>
      <c r="W91" s="527"/>
      <c r="X91" s="528"/>
      <c r="Y91" s="528"/>
      <c r="Z91" s="528"/>
    </row>
    <row r="92" spans="1:26" x14ac:dyDescent="0.25">
      <c r="A92" s="528"/>
      <c r="B92" s="528"/>
      <c r="C92" s="528"/>
      <c r="D92" s="528"/>
      <c r="E92" s="526"/>
      <c r="F92" s="526"/>
      <c r="G92" s="526"/>
      <c r="H92" s="526"/>
      <c r="I92" s="526"/>
      <c r="J92" s="528"/>
      <c r="K92" s="528"/>
      <c r="L92" s="528"/>
      <c r="M92" s="528"/>
      <c r="N92" s="529"/>
      <c r="O92" s="530"/>
      <c r="P92" s="703"/>
      <c r="Q92" s="531"/>
      <c r="R92" s="532"/>
      <c r="S92" s="532"/>
      <c r="T92" s="530"/>
      <c r="U92" s="530"/>
      <c r="V92" s="561">
        <f t="shared" si="2"/>
        <v>0</v>
      </c>
      <c r="W92" s="527"/>
      <c r="X92" s="528"/>
      <c r="Y92" s="528"/>
      <c r="Z92" s="528"/>
    </row>
    <row r="93" spans="1:26" x14ac:dyDescent="0.25">
      <c r="A93" s="528"/>
      <c r="B93" s="528"/>
      <c r="C93" s="528"/>
      <c r="D93" s="528"/>
      <c r="E93" s="526"/>
      <c r="F93" s="526"/>
      <c r="G93" s="526"/>
      <c r="H93" s="526"/>
      <c r="I93" s="526"/>
      <c r="J93" s="528"/>
      <c r="K93" s="528"/>
      <c r="L93" s="528"/>
      <c r="M93" s="528"/>
      <c r="N93" s="529"/>
      <c r="O93" s="530"/>
      <c r="P93" s="703"/>
      <c r="Q93" s="531"/>
      <c r="R93" s="532"/>
      <c r="S93" s="532"/>
      <c r="T93" s="530"/>
      <c r="U93" s="530"/>
      <c r="V93" s="561">
        <f t="shared" si="2"/>
        <v>0</v>
      </c>
      <c r="W93" s="527"/>
      <c r="X93" s="528"/>
      <c r="Y93" s="528"/>
      <c r="Z93" s="528"/>
    </row>
    <row r="94" spans="1:26" x14ac:dyDescent="0.25">
      <c r="A94" s="528"/>
      <c r="B94" s="528"/>
      <c r="C94" s="528"/>
      <c r="D94" s="528"/>
      <c r="E94" s="526"/>
      <c r="F94" s="526"/>
      <c r="G94" s="526"/>
      <c r="H94" s="526"/>
      <c r="I94" s="526"/>
      <c r="J94" s="528"/>
      <c r="K94" s="528"/>
      <c r="L94" s="528"/>
      <c r="M94" s="528"/>
      <c r="N94" s="529"/>
      <c r="O94" s="530"/>
      <c r="P94" s="703"/>
      <c r="Q94" s="531"/>
      <c r="R94" s="532"/>
      <c r="S94" s="532"/>
      <c r="T94" s="530"/>
      <c r="U94" s="530"/>
      <c r="V94" s="561">
        <f t="shared" si="2"/>
        <v>0</v>
      </c>
      <c r="W94" s="527"/>
      <c r="X94" s="528"/>
      <c r="Y94" s="528"/>
      <c r="Z94" s="528"/>
    </row>
    <row r="95" spans="1:26" x14ac:dyDescent="0.25">
      <c r="A95" s="528"/>
      <c r="B95" s="528"/>
      <c r="C95" s="528"/>
      <c r="D95" s="528"/>
      <c r="E95" s="526"/>
      <c r="F95" s="526"/>
      <c r="G95" s="526"/>
      <c r="H95" s="526"/>
      <c r="I95" s="526"/>
      <c r="J95" s="528"/>
      <c r="K95" s="528"/>
      <c r="L95" s="528"/>
      <c r="M95" s="528"/>
      <c r="N95" s="529"/>
      <c r="O95" s="530"/>
      <c r="P95" s="703"/>
      <c r="Q95" s="531"/>
      <c r="R95" s="532"/>
      <c r="S95" s="532"/>
      <c r="T95" s="530"/>
      <c r="U95" s="530"/>
      <c r="V95" s="561">
        <f t="shared" si="2"/>
        <v>0</v>
      </c>
      <c r="W95" s="527"/>
      <c r="X95" s="528"/>
      <c r="Y95" s="528"/>
      <c r="Z95" s="528"/>
    </row>
    <row r="96" spans="1:26" x14ac:dyDescent="0.25">
      <c r="A96" s="528"/>
      <c r="B96" s="528"/>
      <c r="C96" s="528"/>
      <c r="D96" s="528"/>
      <c r="E96" s="526"/>
      <c r="F96" s="526"/>
      <c r="G96" s="526"/>
      <c r="H96" s="526"/>
      <c r="I96" s="526"/>
      <c r="J96" s="528"/>
      <c r="K96" s="528"/>
      <c r="L96" s="528"/>
      <c r="M96" s="528"/>
      <c r="N96" s="529"/>
      <c r="O96" s="530"/>
      <c r="P96" s="703"/>
      <c r="Q96" s="531"/>
      <c r="R96" s="532"/>
      <c r="S96" s="532"/>
      <c r="T96" s="530"/>
      <c r="U96" s="530"/>
      <c r="V96" s="561">
        <f t="shared" si="2"/>
        <v>0</v>
      </c>
      <c r="W96" s="527"/>
      <c r="X96" s="528"/>
      <c r="Y96" s="528"/>
      <c r="Z96" s="528"/>
    </row>
    <row r="97" spans="1:26" x14ac:dyDescent="0.25">
      <c r="A97" s="528"/>
      <c r="B97" s="528"/>
      <c r="C97" s="528"/>
      <c r="D97" s="528"/>
      <c r="E97" s="526"/>
      <c r="F97" s="526"/>
      <c r="G97" s="526"/>
      <c r="H97" s="526"/>
      <c r="I97" s="526"/>
      <c r="J97" s="528"/>
      <c r="K97" s="528"/>
      <c r="L97" s="528"/>
      <c r="M97" s="528"/>
      <c r="N97" s="529"/>
      <c r="O97" s="530"/>
      <c r="P97" s="703"/>
      <c r="Q97" s="531"/>
      <c r="R97" s="532"/>
      <c r="S97" s="532"/>
      <c r="T97" s="530"/>
      <c r="U97" s="530"/>
      <c r="V97" s="561">
        <f t="shared" si="2"/>
        <v>0</v>
      </c>
      <c r="W97" s="527"/>
      <c r="X97" s="528"/>
      <c r="Y97" s="528"/>
      <c r="Z97" s="528"/>
    </row>
    <row r="98" spans="1:26" x14ac:dyDescent="0.25">
      <c r="A98" s="528"/>
      <c r="B98" s="528"/>
      <c r="C98" s="528"/>
      <c r="D98" s="528"/>
      <c r="E98" s="526"/>
      <c r="F98" s="526"/>
      <c r="G98" s="526"/>
      <c r="H98" s="526"/>
      <c r="I98" s="526"/>
      <c r="J98" s="528"/>
      <c r="K98" s="528"/>
      <c r="L98" s="528"/>
      <c r="M98" s="528"/>
      <c r="N98" s="529"/>
      <c r="O98" s="530"/>
      <c r="P98" s="703"/>
      <c r="Q98" s="531"/>
      <c r="R98" s="532"/>
      <c r="S98" s="532"/>
      <c r="T98" s="530"/>
      <c r="U98" s="530"/>
      <c r="V98" s="561">
        <f t="shared" si="2"/>
        <v>0</v>
      </c>
      <c r="W98" s="527"/>
      <c r="X98" s="528"/>
      <c r="Y98" s="528"/>
      <c r="Z98" s="528"/>
    </row>
    <row r="99" spans="1:26" x14ac:dyDescent="0.25">
      <c r="A99" s="528"/>
      <c r="B99" s="528"/>
      <c r="C99" s="528"/>
      <c r="D99" s="528"/>
      <c r="E99" s="526"/>
      <c r="F99" s="526"/>
      <c r="G99" s="526"/>
      <c r="H99" s="526"/>
      <c r="I99" s="526"/>
      <c r="J99" s="528"/>
      <c r="K99" s="528"/>
      <c r="L99" s="528"/>
      <c r="M99" s="528"/>
      <c r="N99" s="529"/>
      <c r="O99" s="530"/>
      <c r="P99" s="703"/>
      <c r="Q99" s="531"/>
      <c r="R99" s="532"/>
      <c r="S99" s="532"/>
      <c r="T99" s="530"/>
      <c r="U99" s="530"/>
      <c r="V99" s="561">
        <f t="shared" si="2"/>
        <v>0</v>
      </c>
      <c r="W99" s="527"/>
      <c r="X99" s="528"/>
      <c r="Y99" s="528"/>
      <c r="Z99" s="528"/>
    </row>
    <row r="100" spans="1:26" x14ac:dyDescent="0.25">
      <c r="A100" s="528"/>
      <c r="B100" s="528"/>
      <c r="C100" s="528"/>
      <c r="D100" s="528"/>
      <c r="E100" s="526"/>
      <c r="F100" s="526"/>
      <c r="G100" s="526"/>
      <c r="H100" s="526"/>
      <c r="I100" s="526"/>
      <c r="J100" s="528"/>
      <c r="K100" s="528"/>
      <c r="L100" s="528"/>
      <c r="M100" s="528"/>
      <c r="N100" s="46"/>
      <c r="O100" s="530"/>
      <c r="P100" s="703"/>
      <c r="Q100" s="528"/>
      <c r="R100" s="533"/>
      <c r="S100" s="533"/>
      <c r="T100" s="530"/>
      <c r="U100" s="530"/>
      <c r="V100" s="561">
        <f t="shared" si="2"/>
        <v>0</v>
      </c>
      <c r="W100" s="527"/>
      <c r="X100" s="528"/>
      <c r="Y100" s="528"/>
      <c r="Z100" s="528"/>
    </row>
    <row r="101" spans="1:26" x14ac:dyDescent="0.25">
      <c r="I101" s="534"/>
      <c r="N101" s="525"/>
      <c r="O101" s="45"/>
      <c r="P101" s="525"/>
      <c r="Q101" s="535"/>
      <c r="T101" s="525"/>
      <c r="U101" s="536"/>
      <c r="W101" s="537"/>
      <c r="X101" s="537"/>
      <c r="Y101" s="537"/>
      <c r="Z101" s="537"/>
    </row>
    <row r="102" spans="1:26" x14ac:dyDescent="0.25">
      <c r="O102" s="538"/>
      <c r="P102" s="539"/>
      <c r="Q102" s="538"/>
      <c r="W102" s="537"/>
      <c r="X102" s="537"/>
      <c r="Y102" s="537"/>
      <c r="Z102" s="537"/>
    </row>
    <row r="103" spans="1:26" x14ac:dyDescent="0.25">
      <c r="O103" s="538"/>
      <c r="P103" s="539"/>
      <c r="Q103" s="538"/>
      <c r="W103" s="537"/>
      <c r="X103" s="537"/>
      <c r="Y103" s="537"/>
      <c r="Z103" s="537"/>
    </row>
    <row r="104" spans="1:26" x14ac:dyDescent="0.25">
      <c r="O104" s="538"/>
      <c r="P104" s="539"/>
      <c r="Q104" s="538"/>
      <c r="W104" s="537"/>
      <c r="X104" s="537"/>
      <c r="Y104" s="537"/>
      <c r="Z104" s="537"/>
    </row>
    <row r="105" spans="1:26" x14ac:dyDescent="0.25">
      <c r="O105" s="538"/>
      <c r="P105" s="539"/>
      <c r="Q105" s="538"/>
      <c r="W105" s="537"/>
      <c r="X105" s="537"/>
      <c r="Y105" s="537"/>
      <c r="Z105" s="537"/>
    </row>
    <row r="106" spans="1:26" x14ac:dyDescent="0.25">
      <c r="O106" s="538"/>
      <c r="P106" s="539"/>
      <c r="Q106" s="538"/>
    </row>
    <row r="107" spans="1:26" x14ac:dyDescent="0.25">
      <c r="O107" s="538"/>
      <c r="P107" s="540"/>
      <c r="Q107" s="538"/>
    </row>
    <row r="108" spans="1:26" x14ac:dyDescent="0.25">
      <c r="O108" s="538"/>
      <c r="P108" s="540"/>
      <c r="Q108" s="538"/>
    </row>
    <row r="109" spans="1:26" x14ac:dyDescent="0.25">
      <c r="O109" s="538"/>
      <c r="P109" s="540"/>
      <c r="Q109" s="538"/>
    </row>
    <row r="110" spans="1:26" x14ac:dyDescent="0.25">
      <c r="O110" s="538"/>
      <c r="P110" s="540"/>
      <c r="Q110" s="538"/>
    </row>
  </sheetData>
  <autoFilter ref="A4:Z4" xr:uid="{00000000-0009-0000-0000-000009000000}"/>
  <mergeCells count="3">
    <mergeCell ref="P5:P100"/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10"/>
  <sheetViews>
    <sheetView topLeftCell="L1" zoomScale="70" zoomScaleNormal="70" workbookViewId="0">
      <selection activeCell="P5" sqref="P5"/>
    </sheetView>
  </sheetViews>
  <sheetFormatPr defaultColWidth="9.28515625" defaultRowHeight="15" x14ac:dyDescent="0.25"/>
  <cols>
    <col min="1" max="1" width="36.7109375" style="115" bestFit="1" customWidth="1"/>
    <col min="2" max="2" width="22.28515625" style="115" bestFit="1" customWidth="1"/>
    <col min="3" max="3" width="22.28515625" style="115" customWidth="1"/>
    <col min="4" max="4" width="20.28515625" style="115" bestFit="1" customWidth="1"/>
    <col min="5" max="5" width="30.140625" style="115" customWidth="1"/>
    <col min="6" max="6" width="26.7109375" style="115" bestFit="1" customWidth="1"/>
    <col min="7" max="7" width="40.7109375" style="115" bestFit="1" customWidth="1"/>
    <col min="8" max="8" width="34.42578125" style="115" bestFit="1" customWidth="1"/>
    <col min="9" max="9" width="22.5703125" style="115" bestFit="1" customWidth="1"/>
    <col min="10" max="10" width="28.7109375" style="115" bestFit="1" customWidth="1"/>
    <col min="11" max="11" width="26.7109375" style="115" bestFit="1" customWidth="1"/>
    <col min="12" max="12" width="24.42578125" style="121" bestFit="1" customWidth="1"/>
    <col min="13" max="13" width="25.42578125" style="127" bestFit="1" customWidth="1"/>
    <col min="14" max="14" width="23.85546875" style="115" customWidth="1"/>
    <col min="15" max="15" width="24.28515625" style="103" customWidth="1"/>
    <col min="16" max="16" width="25.28515625" style="115" customWidth="1"/>
    <col min="17" max="17" width="45.42578125" style="115" customWidth="1"/>
    <col min="18" max="18" width="58.140625" style="115" customWidth="1"/>
    <col min="19" max="19" width="30" style="115" bestFit="1" customWidth="1"/>
    <col min="20" max="20" width="26" style="115" bestFit="1" customWidth="1"/>
    <col min="21" max="21" width="23" style="115" bestFit="1" customWidth="1"/>
    <col min="22" max="22" width="39.28515625" style="115" bestFit="1" customWidth="1"/>
    <col min="23" max="23" width="21" style="115" customWidth="1"/>
    <col min="24" max="24" width="12.28515625" style="115" bestFit="1" customWidth="1"/>
    <col min="25" max="25" width="13.5703125" style="115" bestFit="1" customWidth="1"/>
    <col min="26" max="26" width="12.7109375" style="115" bestFit="1" customWidth="1"/>
    <col min="27" max="27" width="13.5703125" style="115" bestFit="1" customWidth="1"/>
    <col min="28" max="16384" width="9.28515625" style="115"/>
  </cols>
  <sheetData>
    <row r="1" spans="1:30" s="4" customFormat="1" ht="15.75" thickBot="1" x14ac:dyDescent="0.3">
      <c r="A1" s="224" t="str">
        <f>CONCATENATE(tekst!A2,tekst!B10)</f>
        <v>Bilagsliste for 9.  Modvirkning af og tilpasning til klimaforandringer</v>
      </c>
      <c r="B1" s="1"/>
      <c r="C1" s="1"/>
      <c r="D1" s="1"/>
      <c r="E1" s="1"/>
      <c r="F1" s="1"/>
      <c r="G1" s="1"/>
      <c r="H1" s="1"/>
      <c r="I1" s="1"/>
      <c r="J1" s="1"/>
      <c r="K1" s="1"/>
      <c r="L1" s="122"/>
      <c r="M1" s="124"/>
      <c r="N1" s="1"/>
      <c r="O1" s="23"/>
      <c r="P1" s="24"/>
      <c r="Q1" s="22"/>
      <c r="R1" s="22"/>
      <c r="S1" s="22"/>
      <c r="T1" s="116"/>
      <c r="U1" s="116"/>
      <c r="V1" s="116"/>
      <c r="W1" s="297"/>
      <c r="X1" s="255"/>
      <c r="Y1" s="255"/>
      <c r="Z1" s="255"/>
      <c r="AA1" s="255"/>
      <c r="AB1" s="255"/>
      <c r="AC1" s="255"/>
      <c r="AD1" s="255"/>
    </row>
    <row r="2" spans="1:30" s="4" customFormat="1" ht="45.75" customHeight="1" thickBot="1" x14ac:dyDescent="0.3">
      <c r="A2" s="706" t="str">
        <f>tekst!B10</f>
        <v>9.  Modvirkning af og tilpasning til klimaforandringer</v>
      </c>
      <c r="B2" s="707"/>
      <c r="C2" s="263" t="s">
        <v>34</v>
      </c>
      <c r="D2" s="264">
        <f>Grunddata!C43</f>
        <v>0</v>
      </c>
      <c r="E2" s="263" t="s">
        <v>21</v>
      </c>
      <c r="F2" s="264">
        <f>SUM(L$5:L$1048576)</f>
        <v>0</v>
      </c>
      <c r="G2" s="263" t="s">
        <v>20</v>
      </c>
      <c r="H2" s="264">
        <f>SUM(M$5:M$1048576)</f>
        <v>0</v>
      </c>
      <c r="I2" s="263" t="s">
        <v>104</v>
      </c>
      <c r="J2" s="264">
        <f>SUM(O$5:O$1048576)</f>
        <v>0</v>
      </c>
      <c r="K2" s="265" t="s">
        <v>31</v>
      </c>
      <c r="L2" s="266">
        <f>SUM(V$4:V$1048576)</f>
        <v>0</v>
      </c>
      <c r="M2" s="254" t="s">
        <v>32</v>
      </c>
      <c r="N2" s="266">
        <f>SUM(T:T)</f>
        <v>0</v>
      </c>
      <c r="O2" s="254" t="s">
        <v>33</v>
      </c>
      <c r="P2" s="266">
        <f>SUM(U:U)</f>
        <v>0</v>
      </c>
      <c r="Q2" s="324" t="s">
        <v>113</v>
      </c>
      <c r="R2" s="258"/>
      <c r="S2" s="258"/>
      <c r="T2" s="258"/>
      <c r="U2" s="258"/>
      <c r="V2" s="259"/>
      <c r="W2" s="708" t="s">
        <v>51</v>
      </c>
      <c r="X2" s="709"/>
      <c r="Y2" s="709"/>
      <c r="Z2" s="710"/>
      <c r="AA2" s="253"/>
      <c r="AB2" s="253"/>
      <c r="AC2" s="253"/>
      <c r="AD2" s="253"/>
    </row>
    <row r="3" spans="1:30" s="255" customFormat="1" ht="18" customHeight="1" thickBot="1" x14ac:dyDescent="0.3">
      <c r="A3" s="288"/>
      <c r="B3" s="288"/>
      <c r="C3" s="288"/>
      <c r="D3" s="288"/>
      <c r="F3" s="289"/>
      <c r="G3" s="289"/>
      <c r="H3" s="289"/>
      <c r="I3" s="289"/>
      <c r="J3" s="289"/>
      <c r="K3" s="289"/>
      <c r="L3" s="289"/>
      <c r="Q3" s="282"/>
      <c r="R3" s="282"/>
      <c r="S3" s="280"/>
      <c r="T3" s="291"/>
      <c r="U3" s="292"/>
      <c r="W3" s="292"/>
      <c r="X3" s="292"/>
      <c r="Y3" s="292"/>
      <c r="Z3" s="292"/>
    </row>
    <row r="4" spans="1:30" s="4" customFormat="1" ht="43.5" customHeight="1" thickBot="1" x14ac:dyDescent="0.3">
      <c r="A4" s="271" t="s">
        <v>105</v>
      </c>
      <c r="B4" s="271" t="s">
        <v>0</v>
      </c>
      <c r="C4" s="271" t="s">
        <v>107</v>
      </c>
      <c r="D4" s="271" t="s">
        <v>106</v>
      </c>
      <c r="E4" s="47" t="s">
        <v>11</v>
      </c>
      <c r="F4" s="3" t="s">
        <v>10</v>
      </c>
      <c r="G4" s="3" t="s">
        <v>12</v>
      </c>
      <c r="H4" s="3" t="s">
        <v>8</v>
      </c>
      <c r="I4" s="3" t="s">
        <v>3</v>
      </c>
      <c r="J4" s="3" t="s">
        <v>4</v>
      </c>
      <c r="K4" s="3" t="s">
        <v>9</v>
      </c>
      <c r="L4" s="3" t="s">
        <v>1</v>
      </c>
      <c r="M4" s="271" t="s">
        <v>19</v>
      </c>
      <c r="N4" s="41" t="s">
        <v>116</v>
      </c>
      <c r="O4" s="271" t="s">
        <v>109</v>
      </c>
      <c r="P4" s="260"/>
      <c r="Q4" s="98" t="s">
        <v>67</v>
      </c>
      <c r="R4" s="98" t="s">
        <v>121</v>
      </c>
      <c r="S4" s="32" t="s">
        <v>120</v>
      </c>
      <c r="T4" s="112" t="s">
        <v>32</v>
      </c>
      <c r="U4" s="105" t="s">
        <v>56</v>
      </c>
      <c r="V4" s="30" t="s">
        <v>122</v>
      </c>
      <c r="W4" s="105" t="s">
        <v>57</v>
      </c>
      <c r="X4" s="105" t="s">
        <v>27</v>
      </c>
      <c r="Y4" s="105" t="s">
        <v>28</v>
      </c>
      <c r="Z4" s="30" t="s">
        <v>27</v>
      </c>
    </row>
    <row r="5" spans="1:30" x14ac:dyDescent="0.25">
      <c r="A5" s="273"/>
      <c r="B5" s="273"/>
      <c r="C5" s="273"/>
      <c r="D5" s="273"/>
      <c r="E5" s="138"/>
      <c r="F5" s="273"/>
      <c r="G5" s="273"/>
      <c r="H5" s="273"/>
      <c r="I5" s="273"/>
      <c r="J5" s="273"/>
      <c r="K5" s="273"/>
      <c r="L5" s="275"/>
      <c r="M5" s="275"/>
      <c r="N5" s="298"/>
      <c r="O5" s="270">
        <f>(M5*N5)</f>
        <v>0</v>
      </c>
      <c r="P5" s="299"/>
      <c r="Q5" s="138"/>
      <c r="R5" s="138"/>
      <c r="S5" s="138"/>
      <c r="T5" s="267"/>
      <c r="U5" s="267"/>
      <c r="V5" s="267">
        <f>O5-T5-U5</f>
        <v>0</v>
      </c>
      <c r="W5" s="138"/>
      <c r="X5" s="138"/>
      <c r="Y5" s="138"/>
      <c r="Z5" s="138"/>
    </row>
    <row r="6" spans="1:30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47"/>
      <c r="M6" s="247"/>
      <c r="N6" s="244"/>
      <c r="O6" s="149">
        <f t="shared" ref="O6:O37" si="0">(L6*N6)</f>
        <v>0</v>
      </c>
      <c r="P6" s="299"/>
      <c r="Q6" s="138"/>
      <c r="R6" s="138"/>
      <c r="S6" s="138"/>
      <c r="T6" s="267"/>
      <c r="U6" s="267"/>
      <c r="V6" s="267"/>
      <c r="W6" s="138"/>
      <c r="X6" s="138"/>
      <c r="Y6" s="138"/>
      <c r="Z6" s="138"/>
    </row>
    <row r="7" spans="1:30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47"/>
      <c r="M7" s="247"/>
      <c r="N7" s="244"/>
      <c r="O7" s="149">
        <f t="shared" si="0"/>
        <v>0</v>
      </c>
      <c r="P7" s="299"/>
      <c r="Q7" s="138"/>
      <c r="R7" s="138"/>
      <c r="S7" s="138"/>
      <c r="T7" s="267"/>
      <c r="U7" s="267"/>
      <c r="V7" s="267"/>
      <c r="W7" s="138"/>
      <c r="X7" s="138"/>
      <c r="Y7" s="138"/>
      <c r="Z7" s="138"/>
    </row>
    <row r="8" spans="1:30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247"/>
      <c r="M8" s="247"/>
      <c r="N8" s="244"/>
      <c r="O8" s="149">
        <f t="shared" si="0"/>
        <v>0</v>
      </c>
      <c r="P8" s="299"/>
      <c r="Q8" s="138"/>
      <c r="R8" s="138"/>
      <c r="S8" s="138"/>
      <c r="T8" s="267"/>
      <c r="U8" s="267"/>
      <c r="V8" s="267"/>
      <c r="W8" s="138"/>
      <c r="X8" s="138"/>
      <c r="Y8" s="138"/>
      <c r="Z8" s="138"/>
    </row>
    <row r="9" spans="1:30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247"/>
      <c r="M9" s="247"/>
      <c r="N9" s="244"/>
      <c r="O9" s="149">
        <f t="shared" si="0"/>
        <v>0</v>
      </c>
      <c r="P9" s="299"/>
      <c r="Q9" s="138"/>
      <c r="R9" s="138"/>
      <c r="S9" s="138"/>
      <c r="T9" s="267"/>
      <c r="U9" s="267"/>
      <c r="V9" s="267"/>
      <c r="W9" s="138"/>
      <c r="X9" s="138"/>
      <c r="Y9" s="138"/>
      <c r="Z9" s="138"/>
    </row>
    <row r="10" spans="1:30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247"/>
      <c r="M10" s="247"/>
      <c r="N10" s="244"/>
      <c r="O10" s="149">
        <f t="shared" si="0"/>
        <v>0</v>
      </c>
      <c r="P10" s="299"/>
      <c r="Q10" s="138"/>
      <c r="R10" s="138"/>
      <c r="S10" s="138"/>
      <c r="T10" s="267"/>
      <c r="U10" s="267"/>
      <c r="V10" s="267"/>
      <c r="W10" s="138"/>
      <c r="X10" s="138"/>
      <c r="Y10" s="138"/>
      <c r="Z10" s="138"/>
    </row>
    <row r="11" spans="1:30" x14ac:dyDescent="0.2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247"/>
      <c r="M11" s="247"/>
      <c r="N11" s="244"/>
      <c r="O11" s="149">
        <f t="shared" si="0"/>
        <v>0</v>
      </c>
      <c r="P11" s="299"/>
      <c r="Q11" s="138"/>
      <c r="R11" s="138"/>
      <c r="S11" s="138"/>
      <c r="T11" s="267"/>
      <c r="U11" s="267"/>
      <c r="V11" s="267"/>
      <c r="W11" s="138"/>
      <c r="X11" s="138"/>
      <c r="Y11" s="138"/>
      <c r="Z11" s="138"/>
    </row>
    <row r="12" spans="1:30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247"/>
      <c r="M12" s="247"/>
      <c r="N12" s="244"/>
      <c r="O12" s="149">
        <f t="shared" si="0"/>
        <v>0</v>
      </c>
      <c r="P12" s="299"/>
      <c r="Q12" s="138"/>
      <c r="R12" s="138"/>
      <c r="S12" s="138"/>
      <c r="T12" s="267"/>
      <c r="U12" s="267"/>
      <c r="V12" s="267"/>
      <c r="W12" s="138"/>
      <c r="X12" s="138"/>
      <c r="Y12" s="138"/>
      <c r="Z12" s="138"/>
    </row>
    <row r="13" spans="1:30" x14ac:dyDescent="0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247"/>
      <c r="M13" s="247"/>
      <c r="N13" s="244"/>
      <c r="O13" s="149">
        <f t="shared" si="0"/>
        <v>0</v>
      </c>
      <c r="P13" s="299"/>
      <c r="Q13" s="138"/>
      <c r="R13" s="138"/>
      <c r="S13" s="138"/>
      <c r="T13" s="267"/>
      <c r="U13" s="267"/>
      <c r="V13" s="267"/>
      <c r="W13" s="138"/>
      <c r="X13" s="138"/>
      <c r="Y13" s="138"/>
      <c r="Z13" s="138"/>
    </row>
    <row r="14" spans="1:30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247"/>
      <c r="M14" s="247"/>
      <c r="N14" s="244"/>
      <c r="O14" s="149">
        <f t="shared" si="0"/>
        <v>0</v>
      </c>
      <c r="P14" s="299"/>
      <c r="Q14" s="138"/>
      <c r="R14" s="138"/>
      <c r="S14" s="138"/>
      <c r="T14" s="267"/>
      <c r="U14" s="267"/>
      <c r="V14" s="267"/>
      <c r="W14" s="138"/>
      <c r="X14" s="138"/>
      <c r="Y14" s="138"/>
      <c r="Z14" s="138"/>
    </row>
    <row r="15" spans="1:30" x14ac:dyDescent="0.2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247"/>
      <c r="M15" s="247"/>
      <c r="N15" s="244"/>
      <c r="O15" s="149">
        <f t="shared" si="0"/>
        <v>0</v>
      </c>
      <c r="P15" s="299"/>
      <c r="Q15" s="138"/>
      <c r="R15" s="138"/>
      <c r="S15" s="138"/>
      <c r="T15" s="267"/>
      <c r="U15" s="267"/>
      <c r="V15" s="267"/>
      <c r="W15" s="138"/>
      <c r="X15" s="138"/>
      <c r="Y15" s="138"/>
      <c r="Z15" s="138"/>
    </row>
    <row r="16" spans="1:30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247"/>
      <c r="M16" s="247"/>
      <c r="N16" s="244"/>
      <c r="O16" s="149">
        <f t="shared" si="0"/>
        <v>0</v>
      </c>
      <c r="P16" s="299"/>
      <c r="Q16" s="138"/>
      <c r="R16" s="138"/>
      <c r="S16" s="138"/>
      <c r="T16" s="267"/>
      <c r="U16" s="267"/>
      <c r="V16" s="267"/>
      <c r="W16" s="138"/>
      <c r="X16" s="138"/>
      <c r="Y16" s="138"/>
      <c r="Z16" s="138"/>
    </row>
    <row r="17" spans="1:26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247"/>
      <c r="M17" s="247"/>
      <c r="N17" s="244"/>
      <c r="O17" s="149">
        <f t="shared" si="0"/>
        <v>0</v>
      </c>
      <c r="P17" s="299"/>
      <c r="Q17" s="138"/>
      <c r="R17" s="138"/>
      <c r="S17" s="138"/>
      <c r="T17" s="267"/>
      <c r="U17" s="267"/>
      <c r="V17" s="267"/>
      <c r="W17" s="138"/>
      <c r="X17" s="138"/>
      <c r="Y17" s="138"/>
      <c r="Z17" s="138"/>
    </row>
    <row r="18" spans="1:26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247"/>
      <c r="M18" s="247"/>
      <c r="N18" s="244"/>
      <c r="O18" s="149">
        <f t="shared" si="0"/>
        <v>0</v>
      </c>
      <c r="P18" s="299"/>
      <c r="Q18" s="138"/>
      <c r="R18" s="138"/>
      <c r="S18" s="138"/>
      <c r="T18" s="267"/>
      <c r="U18" s="267"/>
      <c r="V18" s="267"/>
      <c r="W18" s="138"/>
      <c r="X18" s="138"/>
      <c r="Y18" s="138"/>
      <c r="Z18" s="138"/>
    </row>
    <row r="19" spans="1:26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247"/>
      <c r="M19" s="247"/>
      <c r="N19" s="244"/>
      <c r="O19" s="149">
        <f t="shared" si="0"/>
        <v>0</v>
      </c>
      <c r="P19" s="299"/>
      <c r="Q19" s="138"/>
      <c r="R19" s="138"/>
      <c r="S19" s="138"/>
      <c r="T19" s="267"/>
      <c r="U19" s="267"/>
      <c r="V19" s="267"/>
      <c r="W19" s="138"/>
      <c r="X19" s="138"/>
      <c r="Y19" s="138"/>
      <c r="Z19" s="138"/>
    </row>
    <row r="20" spans="1:26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247"/>
      <c r="M20" s="247"/>
      <c r="N20" s="244"/>
      <c r="O20" s="149">
        <f t="shared" si="0"/>
        <v>0</v>
      </c>
      <c r="P20" s="299"/>
      <c r="Q20" s="138"/>
      <c r="R20" s="138"/>
      <c r="S20" s="138"/>
      <c r="T20" s="267"/>
      <c r="U20" s="267"/>
      <c r="V20" s="267"/>
      <c r="W20" s="138"/>
      <c r="X20" s="138"/>
      <c r="Y20" s="138"/>
      <c r="Z20" s="138"/>
    </row>
    <row r="21" spans="1:26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247"/>
      <c r="M21" s="247"/>
      <c r="N21" s="244"/>
      <c r="O21" s="149">
        <f t="shared" si="0"/>
        <v>0</v>
      </c>
      <c r="P21" s="299"/>
      <c r="Q21" s="138"/>
      <c r="R21" s="138"/>
      <c r="S21" s="138"/>
      <c r="T21" s="267"/>
      <c r="U21" s="267"/>
      <c r="V21" s="267"/>
      <c r="W21" s="138"/>
      <c r="X21" s="138"/>
      <c r="Y21" s="138"/>
      <c r="Z21" s="138"/>
    </row>
    <row r="22" spans="1:26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247"/>
      <c r="M22" s="247"/>
      <c r="N22" s="244"/>
      <c r="O22" s="149">
        <f t="shared" si="0"/>
        <v>0</v>
      </c>
      <c r="P22" s="299"/>
      <c r="Q22" s="138"/>
      <c r="R22" s="138"/>
      <c r="S22" s="138"/>
      <c r="T22" s="267"/>
      <c r="U22" s="267"/>
      <c r="V22" s="267"/>
      <c r="W22" s="138"/>
      <c r="X22" s="138"/>
      <c r="Y22" s="138"/>
      <c r="Z22" s="138"/>
    </row>
    <row r="23" spans="1:26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247"/>
      <c r="M23" s="247"/>
      <c r="N23" s="244"/>
      <c r="O23" s="149">
        <f t="shared" si="0"/>
        <v>0</v>
      </c>
      <c r="P23" s="299"/>
      <c r="Q23" s="138"/>
      <c r="R23" s="138"/>
      <c r="S23" s="138"/>
      <c r="T23" s="267"/>
      <c r="U23" s="267"/>
      <c r="V23" s="267"/>
      <c r="W23" s="138"/>
      <c r="X23" s="138"/>
      <c r="Y23" s="138"/>
      <c r="Z23" s="138"/>
    </row>
    <row r="24" spans="1:26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247"/>
      <c r="M24" s="247"/>
      <c r="N24" s="244"/>
      <c r="O24" s="149">
        <f t="shared" si="0"/>
        <v>0</v>
      </c>
      <c r="P24" s="299"/>
      <c r="Q24" s="138"/>
      <c r="R24" s="138"/>
      <c r="S24" s="138"/>
      <c r="T24" s="267"/>
      <c r="U24" s="267"/>
      <c r="V24" s="267"/>
      <c r="W24" s="138"/>
      <c r="X24" s="138"/>
      <c r="Y24" s="138"/>
      <c r="Z24" s="138"/>
    </row>
    <row r="25" spans="1:26" x14ac:dyDescent="0.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247"/>
      <c r="M25" s="247"/>
      <c r="N25" s="244"/>
      <c r="O25" s="149">
        <f t="shared" si="0"/>
        <v>0</v>
      </c>
      <c r="P25" s="299"/>
      <c r="Q25" s="138"/>
      <c r="R25" s="138"/>
      <c r="S25" s="138"/>
      <c r="T25" s="267"/>
      <c r="U25" s="267"/>
      <c r="V25" s="267"/>
      <c r="W25" s="138"/>
      <c r="X25" s="138"/>
      <c r="Y25" s="138"/>
      <c r="Z25" s="138"/>
    </row>
    <row r="26" spans="1:26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247"/>
      <c r="M26" s="247"/>
      <c r="N26" s="244"/>
      <c r="O26" s="149">
        <f t="shared" si="0"/>
        <v>0</v>
      </c>
      <c r="P26" s="299"/>
      <c r="Q26" s="138"/>
      <c r="R26" s="138"/>
      <c r="S26" s="138"/>
      <c r="T26" s="267"/>
      <c r="U26" s="267"/>
      <c r="V26" s="267"/>
      <c r="W26" s="138"/>
      <c r="X26" s="138"/>
      <c r="Y26" s="138"/>
      <c r="Z26" s="138"/>
    </row>
    <row r="27" spans="1:26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247"/>
      <c r="M27" s="247"/>
      <c r="N27" s="244"/>
      <c r="O27" s="149">
        <f t="shared" si="0"/>
        <v>0</v>
      </c>
      <c r="P27" s="299"/>
      <c r="Q27" s="138"/>
      <c r="R27" s="138"/>
      <c r="S27" s="138"/>
      <c r="T27" s="267"/>
      <c r="U27" s="267"/>
      <c r="V27" s="267"/>
      <c r="W27" s="138"/>
      <c r="X27" s="138"/>
      <c r="Y27" s="138"/>
      <c r="Z27" s="138"/>
    </row>
    <row r="28" spans="1:26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247"/>
      <c r="M28" s="247"/>
      <c r="N28" s="244"/>
      <c r="O28" s="149">
        <f t="shared" si="0"/>
        <v>0</v>
      </c>
      <c r="P28" s="299"/>
      <c r="Q28" s="138"/>
      <c r="R28" s="138"/>
      <c r="S28" s="138"/>
      <c r="T28" s="267"/>
      <c r="U28" s="267"/>
      <c r="V28" s="267"/>
      <c r="W28" s="138"/>
      <c r="X28" s="138"/>
      <c r="Y28" s="138"/>
      <c r="Z28" s="138"/>
    </row>
    <row r="29" spans="1:26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247"/>
      <c r="M29" s="247"/>
      <c r="N29" s="244"/>
      <c r="O29" s="149">
        <f t="shared" si="0"/>
        <v>0</v>
      </c>
      <c r="P29" s="299"/>
      <c r="Q29" s="138"/>
      <c r="R29" s="138"/>
      <c r="S29" s="138"/>
      <c r="T29" s="267"/>
      <c r="U29" s="267"/>
      <c r="V29" s="267"/>
      <c r="W29" s="138"/>
      <c r="X29" s="138"/>
      <c r="Y29" s="138"/>
      <c r="Z29" s="138"/>
    </row>
    <row r="30" spans="1:26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247"/>
      <c r="M30" s="247"/>
      <c r="N30" s="244"/>
      <c r="O30" s="149">
        <f t="shared" si="0"/>
        <v>0</v>
      </c>
      <c r="P30" s="299"/>
      <c r="Q30" s="138"/>
      <c r="R30" s="138"/>
      <c r="S30" s="138"/>
      <c r="T30" s="267"/>
      <c r="U30" s="267"/>
      <c r="V30" s="267"/>
      <c r="W30" s="138"/>
      <c r="X30" s="138"/>
      <c r="Y30" s="138"/>
      <c r="Z30" s="138"/>
    </row>
    <row r="31" spans="1:26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247"/>
      <c r="M31" s="247"/>
      <c r="N31" s="244"/>
      <c r="O31" s="149">
        <f t="shared" si="0"/>
        <v>0</v>
      </c>
      <c r="P31" s="299"/>
      <c r="Q31" s="138"/>
      <c r="R31" s="138"/>
      <c r="S31" s="138"/>
      <c r="T31" s="267"/>
      <c r="U31" s="267"/>
      <c r="V31" s="267"/>
      <c r="W31" s="138"/>
      <c r="X31" s="138"/>
      <c r="Y31" s="138"/>
      <c r="Z31" s="138"/>
    </row>
    <row r="32" spans="1:26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247"/>
      <c r="M32" s="247"/>
      <c r="N32" s="244"/>
      <c r="O32" s="149">
        <f t="shared" si="0"/>
        <v>0</v>
      </c>
      <c r="P32" s="299"/>
      <c r="Q32" s="138"/>
      <c r="R32" s="138"/>
      <c r="S32" s="138"/>
      <c r="T32" s="267"/>
      <c r="U32" s="267"/>
      <c r="V32" s="267"/>
      <c r="W32" s="138"/>
      <c r="X32" s="138"/>
      <c r="Y32" s="138"/>
      <c r="Z32" s="138"/>
    </row>
    <row r="33" spans="1:26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267"/>
      <c r="M33" s="267"/>
      <c r="N33" s="245"/>
      <c r="O33" s="149">
        <f t="shared" si="0"/>
        <v>0</v>
      </c>
      <c r="P33" s="299"/>
      <c r="Q33" s="138"/>
      <c r="R33" s="138"/>
      <c r="S33" s="138"/>
      <c r="T33" s="267"/>
      <c r="U33" s="267"/>
      <c r="V33" s="267"/>
      <c r="W33" s="138"/>
      <c r="X33" s="138"/>
      <c r="Y33" s="138"/>
      <c r="Z33" s="138"/>
    </row>
    <row r="34" spans="1:26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267"/>
      <c r="M34" s="267"/>
      <c r="N34" s="245"/>
      <c r="O34" s="149">
        <f t="shared" si="0"/>
        <v>0</v>
      </c>
      <c r="P34" s="299"/>
      <c r="Q34" s="138"/>
      <c r="R34" s="227"/>
      <c r="S34" s="138"/>
      <c r="T34" s="267"/>
      <c r="U34" s="267"/>
      <c r="V34" s="267"/>
      <c r="W34" s="138"/>
      <c r="X34" s="138"/>
      <c r="Y34" s="138"/>
      <c r="Z34" s="138"/>
    </row>
    <row r="35" spans="1:26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267"/>
      <c r="M35" s="267"/>
      <c r="N35" s="245"/>
      <c r="O35" s="149">
        <f t="shared" si="0"/>
        <v>0</v>
      </c>
      <c r="P35" s="299"/>
      <c r="Q35" s="138"/>
      <c r="R35" s="227"/>
      <c r="S35" s="138"/>
      <c r="T35" s="267"/>
      <c r="U35" s="267"/>
      <c r="V35" s="267"/>
      <c r="W35" s="138"/>
      <c r="X35" s="138"/>
      <c r="Y35" s="138"/>
      <c r="Z35" s="138"/>
    </row>
    <row r="36" spans="1:26" x14ac:dyDescent="0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267"/>
      <c r="M36" s="267"/>
      <c r="N36" s="245"/>
      <c r="O36" s="149">
        <f t="shared" si="0"/>
        <v>0</v>
      </c>
      <c r="P36" s="299"/>
      <c r="Q36" s="138"/>
      <c r="R36" s="227"/>
      <c r="S36" s="138"/>
      <c r="T36" s="267"/>
      <c r="U36" s="267"/>
      <c r="V36" s="267"/>
      <c r="W36" s="138"/>
      <c r="X36" s="138"/>
      <c r="Y36" s="138"/>
      <c r="Z36" s="138"/>
    </row>
    <row r="37" spans="1:26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267"/>
      <c r="M37" s="267"/>
      <c r="N37" s="245"/>
      <c r="O37" s="149">
        <f t="shared" si="0"/>
        <v>0</v>
      </c>
      <c r="P37" s="299"/>
      <c r="Q37" s="138"/>
      <c r="R37" s="227"/>
      <c r="S37" s="138"/>
      <c r="T37" s="267"/>
      <c r="U37" s="267"/>
      <c r="V37" s="267"/>
      <c r="W37" s="138"/>
      <c r="X37" s="138"/>
      <c r="Y37" s="138"/>
      <c r="Z37" s="138"/>
    </row>
    <row r="38" spans="1:26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267"/>
      <c r="M38" s="267"/>
      <c r="N38" s="245"/>
      <c r="O38" s="149">
        <f t="shared" ref="O38:O69" si="1">(L38*N38)</f>
        <v>0</v>
      </c>
      <c r="P38" s="299"/>
      <c r="Q38" s="138"/>
      <c r="R38" s="227"/>
      <c r="S38" s="138"/>
      <c r="T38" s="267"/>
      <c r="U38" s="267"/>
      <c r="V38" s="267"/>
      <c r="W38" s="138"/>
      <c r="X38" s="138"/>
      <c r="Y38" s="138"/>
      <c r="Z38" s="138"/>
    </row>
    <row r="39" spans="1:26" x14ac:dyDescent="0.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267"/>
      <c r="M39" s="267"/>
      <c r="N39" s="245"/>
      <c r="O39" s="149">
        <f t="shared" si="1"/>
        <v>0</v>
      </c>
      <c r="P39" s="299"/>
      <c r="Q39" s="138"/>
      <c r="R39" s="227"/>
      <c r="S39" s="138"/>
      <c r="T39" s="267"/>
      <c r="U39" s="267"/>
      <c r="V39" s="267"/>
      <c r="W39" s="138"/>
      <c r="X39" s="138"/>
      <c r="Y39" s="138"/>
      <c r="Z39" s="138"/>
    </row>
    <row r="40" spans="1:26" x14ac:dyDescent="0.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267"/>
      <c r="M40" s="267"/>
      <c r="N40" s="245"/>
      <c r="O40" s="149">
        <f t="shared" si="1"/>
        <v>0</v>
      </c>
      <c r="P40" s="299"/>
      <c r="Q40" s="138"/>
      <c r="R40" s="227"/>
      <c r="S40" s="138"/>
      <c r="T40" s="267"/>
      <c r="U40" s="267"/>
      <c r="V40" s="267"/>
      <c r="W40" s="138"/>
      <c r="X40" s="138"/>
      <c r="Y40" s="138"/>
      <c r="Z40" s="138"/>
    </row>
    <row r="41" spans="1:26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267"/>
      <c r="M41" s="267"/>
      <c r="N41" s="245"/>
      <c r="O41" s="149">
        <f t="shared" si="1"/>
        <v>0</v>
      </c>
      <c r="P41" s="299"/>
      <c r="Q41" s="138"/>
      <c r="R41" s="227"/>
      <c r="S41" s="138"/>
      <c r="T41" s="267"/>
      <c r="U41" s="267"/>
      <c r="V41" s="267"/>
      <c r="W41" s="138"/>
      <c r="X41" s="138"/>
      <c r="Y41" s="138"/>
      <c r="Z41" s="138"/>
    </row>
    <row r="42" spans="1:26" x14ac:dyDescent="0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267"/>
      <c r="M42" s="267"/>
      <c r="N42" s="245"/>
      <c r="O42" s="149">
        <f t="shared" si="1"/>
        <v>0</v>
      </c>
      <c r="P42" s="299"/>
      <c r="Q42" s="138"/>
      <c r="R42" s="227"/>
      <c r="S42" s="138"/>
      <c r="T42" s="267"/>
      <c r="U42" s="267"/>
      <c r="V42" s="267"/>
      <c r="W42" s="138"/>
      <c r="X42" s="138"/>
      <c r="Y42" s="138"/>
      <c r="Z42" s="138"/>
    </row>
    <row r="43" spans="1:26" x14ac:dyDescent="0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267"/>
      <c r="M43" s="267"/>
      <c r="N43" s="245"/>
      <c r="O43" s="149">
        <f t="shared" si="1"/>
        <v>0</v>
      </c>
      <c r="P43" s="299"/>
      <c r="Q43" s="138"/>
      <c r="R43" s="227"/>
      <c r="S43" s="138"/>
      <c r="T43" s="267"/>
      <c r="U43" s="267"/>
      <c r="V43" s="267"/>
      <c r="W43" s="138"/>
      <c r="X43" s="138"/>
      <c r="Y43" s="138"/>
      <c r="Z43" s="138"/>
    </row>
    <row r="44" spans="1:26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267"/>
      <c r="M44" s="267"/>
      <c r="N44" s="245"/>
      <c r="O44" s="149">
        <f t="shared" si="1"/>
        <v>0</v>
      </c>
      <c r="P44" s="299"/>
      <c r="Q44" s="138"/>
      <c r="R44" s="227"/>
      <c r="S44" s="138"/>
      <c r="T44" s="267"/>
      <c r="U44" s="267"/>
      <c r="V44" s="267"/>
      <c r="W44" s="138"/>
      <c r="X44" s="138"/>
      <c r="Y44" s="138"/>
      <c r="Z44" s="138"/>
    </row>
    <row r="45" spans="1:26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267"/>
      <c r="M45" s="267"/>
      <c r="N45" s="245"/>
      <c r="O45" s="149">
        <f t="shared" si="1"/>
        <v>0</v>
      </c>
      <c r="P45" s="299"/>
      <c r="Q45" s="138"/>
      <c r="R45" s="227"/>
      <c r="S45" s="138"/>
      <c r="T45" s="267"/>
      <c r="U45" s="267"/>
      <c r="V45" s="267"/>
      <c r="W45" s="138"/>
      <c r="X45" s="138"/>
      <c r="Y45" s="138"/>
      <c r="Z45" s="138"/>
    </row>
    <row r="46" spans="1:26" x14ac:dyDescent="0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267"/>
      <c r="M46" s="267"/>
      <c r="N46" s="245"/>
      <c r="O46" s="149">
        <f t="shared" si="1"/>
        <v>0</v>
      </c>
      <c r="P46" s="299"/>
      <c r="Q46" s="138"/>
      <c r="R46" s="227"/>
      <c r="S46" s="138"/>
      <c r="T46" s="267"/>
      <c r="U46" s="267"/>
      <c r="V46" s="267"/>
      <c r="W46" s="138"/>
      <c r="X46" s="138"/>
      <c r="Y46" s="138"/>
      <c r="Z46" s="138"/>
    </row>
    <row r="47" spans="1:26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267"/>
      <c r="M47" s="267"/>
      <c r="N47" s="245"/>
      <c r="O47" s="149">
        <f t="shared" si="1"/>
        <v>0</v>
      </c>
      <c r="P47" s="299"/>
      <c r="Q47" s="138"/>
      <c r="R47" s="227"/>
      <c r="S47" s="138"/>
      <c r="T47" s="267"/>
      <c r="U47" s="267"/>
      <c r="V47" s="267"/>
      <c r="W47" s="138"/>
      <c r="X47" s="138"/>
      <c r="Y47" s="138"/>
      <c r="Z47" s="138"/>
    </row>
    <row r="48" spans="1:26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267"/>
      <c r="M48" s="267"/>
      <c r="N48" s="245"/>
      <c r="O48" s="149">
        <f t="shared" si="1"/>
        <v>0</v>
      </c>
      <c r="P48" s="299"/>
      <c r="Q48" s="138"/>
      <c r="R48" s="227"/>
      <c r="S48" s="138"/>
      <c r="T48" s="267"/>
      <c r="U48" s="267"/>
      <c r="V48" s="267"/>
      <c r="W48" s="138"/>
      <c r="X48" s="138"/>
      <c r="Y48" s="138"/>
      <c r="Z48" s="138"/>
    </row>
    <row r="49" spans="1:26" x14ac:dyDescent="0.2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267"/>
      <c r="M49" s="267"/>
      <c r="N49" s="245"/>
      <c r="O49" s="149">
        <f t="shared" si="1"/>
        <v>0</v>
      </c>
      <c r="P49" s="299"/>
      <c r="Q49" s="138"/>
      <c r="R49" s="227"/>
      <c r="S49" s="138"/>
      <c r="T49" s="267"/>
      <c r="U49" s="267"/>
      <c r="V49" s="267"/>
      <c r="W49" s="138"/>
      <c r="X49" s="138"/>
      <c r="Y49" s="138"/>
      <c r="Z49" s="138"/>
    </row>
    <row r="50" spans="1:26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267"/>
      <c r="M50" s="267"/>
      <c r="N50" s="245"/>
      <c r="O50" s="149">
        <f t="shared" si="1"/>
        <v>0</v>
      </c>
      <c r="P50" s="299"/>
      <c r="Q50" s="138"/>
      <c r="R50" s="227"/>
      <c r="S50" s="138"/>
      <c r="T50" s="267"/>
      <c r="U50" s="267"/>
      <c r="V50" s="267"/>
      <c r="W50" s="138"/>
      <c r="X50" s="138"/>
      <c r="Y50" s="138"/>
      <c r="Z50" s="138"/>
    </row>
    <row r="51" spans="1:26" x14ac:dyDescent="0.2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267"/>
      <c r="M51" s="267"/>
      <c r="N51" s="245"/>
      <c r="O51" s="149">
        <f t="shared" si="1"/>
        <v>0</v>
      </c>
      <c r="P51" s="299"/>
      <c r="Q51" s="138"/>
      <c r="R51" s="227"/>
      <c r="S51" s="138"/>
      <c r="T51" s="267"/>
      <c r="U51" s="267"/>
      <c r="V51" s="267"/>
      <c r="W51" s="138"/>
      <c r="X51" s="138"/>
      <c r="Y51" s="138"/>
      <c r="Z51" s="138"/>
    </row>
    <row r="52" spans="1:26" x14ac:dyDescent="0.2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267"/>
      <c r="M52" s="267"/>
      <c r="N52" s="245"/>
      <c r="O52" s="149">
        <f t="shared" si="1"/>
        <v>0</v>
      </c>
      <c r="P52" s="299"/>
      <c r="Q52" s="138"/>
      <c r="R52" s="227"/>
      <c r="S52" s="138"/>
      <c r="T52" s="267"/>
      <c r="U52" s="267"/>
      <c r="V52" s="267"/>
      <c r="W52" s="138"/>
      <c r="X52" s="138"/>
      <c r="Y52" s="138"/>
      <c r="Z52" s="138"/>
    </row>
    <row r="53" spans="1:26" x14ac:dyDescent="0.2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267"/>
      <c r="M53" s="267"/>
      <c r="N53" s="245"/>
      <c r="O53" s="149">
        <f t="shared" si="1"/>
        <v>0</v>
      </c>
      <c r="P53" s="299"/>
      <c r="Q53" s="138"/>
      <c r="R53" s="227"/>
      <c r="S53" s="138"/>
      <c r="T53" s="267"/>
      <c r="U53" s="267"/>
      <c r="V53" s="267"/>
      <c r="W53" s="138"/>
      <c r="X53" s="138"/>
      <c r="Y53" s="138"/>
      <c r="Z53" s="138"/>
    </row>
    <row r="54" spans="1:26" x14ac:dyDescent="0.2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267"/>
      <c r="M54" s="267"/>
      <c r="N54" s="245"/>
      <c r="O54" s="149">
        <f t="shared" si="1"/>
        <v>0</v>
      </c>
      <c r="P54" s="299"/>
      <c r="Q54" s="138"/>
      <c r="R54" s="227"/>
      <c r="S54" s="138"/>
      <c r="T54" s="267"/>
      <c r="U54" s="267"/>
      <c r="V54" s="267"/>
      <c r="W54" s="138"/>
      <c r="X54" s="138"/>
      <c r="Y54" s="138"/>
      <c r="Z54" s="138"/>
    </row>
    <row r="55" spans="1:26" x14ac:dyDescent="0.2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267"/>
      <c r="M55" s="267"/>
      <c r="N55" s="245"/>
      <c r="O55" s="149">
        <f t="shared" si="1"/>
        <v>0</v>
      </c>
      <c r="P55" s="299"/>
      <c r="Q55" s="138"/>
      <c r="R55" s="227"/>
      <c r="S55" s="138"/>
      <c r="T55" s="267"/>
      <c r="U55" s="267"/>
      <c r="V55" s="267"/>
      <c r="W55" s="138"/>
      <c r="X55" s="138"/>
      <c r="Y55" s="138"/>
      <c r="Z55" s="138"/>
    </row>
    <row r="56" spans="1:26" x14ac:dyDescent="0.2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267"/>
      <c r="M56" s="267"/>
      <c r="N56" s="245"/>
      <c r="O56" s="149">
        <f t="shared" si="1"/>
        <v>0</v>
      </c>
      <c r="P56" s="299"/>
      <c r="Q56" s="138"/>
      <c r="R56" s="227"/>
      <c r="S56" s="138"/>
      <c r="T56" s="267"/>
      <c r="U56" s="267"/>
      <c r="V56" s="267"/>
      <c r="W56" s="138"/>
      <c r="X56" s="138"/>
      <c r="Y56" s="138"/>
      <c r="Z56" s="138"/>
    </row>
    <row r="57" spans="1:26" x14ac:dyDescent="0.2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267"/>
      <c r="M57" s="267"/>
      <c r="N57" s="245"/>
      <c r="O57" s="149">
        <f t="shared" si="1"/>
        <v>0</v>
      </c>
      <c r="P57" s="299"/>
      <c r="Q57" s="138"/>
      <c r="R57" s="227"/>
      <c r="S57" s="138"/>
      <c r="T57" s="267"/>
      <c r="U57" s="267"/>
      <c r="V57" s="267"/>
      <c r="W57" s="138"/>
      <c r="X57" s="138"/>
      <c r="Y57" s="138"/>
      <c r="Z57" s="138"/>
    </row>
    <row r="58" spans="1:26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267"/>
      <c r="M58" s="267"/>
      <c r="N58" s="245"/>
      <c r="O58" s="149">
        <f t="shared" si="1"/>
        <v>0</v>
      </c>
      <c r="P58" s="299"/>
      <c r="Q58" s="138"/>
      <c r="R58" s="227"/>
      <c r="S58" s="138"/>
      <c r="T58" s="267"/>
      <c r="U58" s="267"/>
      <c r="V58" s="267"/>
      <c r="W58" s="138"/>
      <c r="X58" s="138"/>
      <c r="Y58" s="138"/>
      <c r="Z58" s="138"/>
    </row>
    <row r="59" spans="1:26" x14ac:dyDescent="0.2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267"/>
      <c r="M59" s="267"/>
      <c r="N59" s="245"/>
      <c r="O59" s="149">
        <f t="shared" si="1"/>
        <v>0</v>
      </c>
      <c r="P59" s="299"/>
      <c r="Q59" s="138"/>
      <c r="R59" s="227"/>
      <c r="S59" s="138"/>
      <c r="T59" s="267"/>
      <c r="U59" s="267"/>
      <c r="V59" s="267"/>
      <c r="W59" s="138"/>
      <c r="X59" s="138"/>
      <c r="Y59" s="138"/>
      <c r="Z59" s="138"/>
    </row>
    <row r="60" spans="1:26" x14ac:dyDescent="0.2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267"/>
      <c r="M60" s="267"/>
      <c r="N60" s="245"/>
      <c r="O60" s="149">
        <f t="shared" si="1"/>
        <v>0</v>
      </c>
      <c r="P60" s="299"/>
      <c r="Q60" s="138"/>
      <c r="R60" s="227"/>
      <c r="S60" s="138"/>
      <c r="T60" s="267"/>
      <c r="U60" s="267"/>
      <c r="V60" s="267"/>
      <c r="W60" s="138"/>
      <c r="X60" s="138"/>
      <c r="Y60" s="138"/>
      <c r="Z60" s="138"/>
    </row>
    <row r="61" spans="1:26" x14ac:dyDescent="0.2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267"/>
      <c r="M61" s="267"/>
      <c r="N61" s="245"/>
      <c r="O61" s="149">
        <f t="shared" si="1"/>
        <v>0</v>
      </c>
      <c r="P61" s="299"/>
      <c r="Q61" s="138"/>
      <c r="R61" s="227"/>
      <c r="S61" s="138"/>
      <c r="T61" s="267"/>
      <c r="U61" s="267"/>
      <c r="V61" s="267"/>
      <c r="W61" s="138"/>
      <c r="X61" s="138"/>
      <c r="Y61" s="138"/>
      <c r="Z61" s="138"/>
    </row>
    <row r="62" spans="1:26" x14ac:dyDescent="0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267"/>
      <c r="M62" s="267"/>
      <c r="N62" s="245"/>
      <c r="O62" s="149">
        <f t="shared" si="1"/>
        <v>0</v>
      </c>
      <c r="P62" s="299"/>
      <c r="Q62" s="138"/>
      <c r="R62" s="227"/>
      <c r="S62" s="138"/>
      <c r="T62" s="267"/>
      <c r="U62" s="267"/>
      <c r="V62" s="267"/>
      <c r="W62" s="138"/>
      <c r="X62" s="138"/>
      <c r="Y62" s="138"/>
      <c r="Z62" s="138"/>
    </row>
    <row r="63" spans="1:26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267"/>
      <c r="M63" s="267"/>
      <c r="N63" s="245"/>
      <c r="O63" s="149">
        <f t="shared" si="1"/>
        <v>0</v>
      </c>
      <c r="P63" s="299"/>
      <c r="Q63" s="138"/>
      <c r="R63" s="227"/>
      <c r="S63" s="138"/>
      <c r="T63" s="267"/>
      <c r="U63" s="267"/>
      <c r="V63" s="267"/>
      <c r="W63" s="138"/>
      <c r="X63" s="138"/>
      <c r="Y63" s="138"/>
      <c r="Z63" s="138"/>
    </row>
    <row r="64" spans="1:26" x14ac:dyDescent="0.2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267"/>
      <c r="M64" s="267"/>
      <c r="N64" s="245"/>
      <c r="O64" s="149">
        <f t="shared" si="1"/>
        <v>0</v>
      </c>
      <c r="P64" s="299"/>
      <c r="Q64" s="138"/>
      <c r="R64" s="227"/>
      <c r="S64" s="138"/>
      <c r="T64" s="267"/>
      <c r="U64" s="267"/>
      <c r="V64" s="267"/>
      <c r="W64" s="138"/>
      <c r="X64" s="138"/>
      <c r="Y64" s="138"/>
      <c r="Z64" s="138"/>
    </row>
    <row r="65" spans="1:26" x14ac:dyDescent="0.2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267"/>
      <c r="M65" s="267"/>
      <c r="N65" s="245"/>
      <c r="O65" s="149">
        <f t="shared" si="1"/>
        <v>0</v>
      </c>
      <c r="P65" s="299"/>
      <c r="Q65" s="138"/>
      <c r="R65" s="227"/>
      <c r="S65" s="138"/>
      <c r="T65" s="267"/>
      <c r="U65" s="267"/>
      <c r="V65" s="267"/>
      <c r="W65" s="138"/>
      <c r="X65" s="138"/>
      <c r="Y65" s="138"/>
      <c r="Z65" s="138"/>
    </row>
    <row r="66" spans="1:26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267"/>
      <c r="M66" s="267"/>
      <c r="N66" s="245"/>
      <c r="O66" s="149">
        <f t="shared" si="1"/>
        <v>0</v>
      </c>
      <c r="P66" s="299"/>
      <c r="Q66" s="138"/>
      <c r="R66" s="227"/>
      <c r="S66" s="138"/>
      <c r="T66" s="267"/>
      <c r="U66" s="267"/>
      <c r="V66" s="267"/>
      <c r="W66" s="138"/>
      <c r="X66" s="138"/>
      <c r="Y66" s="138"/>
      <c r="Z66" s="138"/>
    </row>
    <row r="67" spans="1:26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267"/>
      <c r="M67" s="267"/>
      <c r="N67" s="245"/>
      <c r="O67" s="149">
        <f t="shared" si="1"/>
        <v>0</v>
      </c>
      <c r="P67" s="299"/>
      <c r="Q67" s="138"/>
      <c r="R67" s="227"/>
      <c r="S67" s="138"/>
      <c r="T67" s="267"/>
      <c r="U67" s="267"/>
      <c r="V67" s="267"/>
      <c r="W67" s="138"/>
      <c r="X67" s="138"/>
      <c r="Y67" s="138"/>
      <c r="Z67" s="138"/>
    </row>
    <row r="68" spans="1:26" x14ac:dyDescent="0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267"/>
      <c r="M68" s="267"/>
      <c r="N68" s="245"/>
      <c r="O68" s="149">
        <f t="shared" si="1"/>
        <v>0</v>
      </c>
      <c r="P68" s="299"/>
      <c r="Q68" s="138"/>
      <c r="R68" s="227"/>
      <c r="S68" s="138"/>
      <c r="T68" s="267"/>
      <c r="U68" s="267"/>
      <c r="V68" s="267"/>
      <c r="W68" s="138"/>
      <c r="X68" s="138"/>
      <c r="Y68" s="138"/>
      <c r="Z68" s="138"/>
    </row>
    <row r="69" spans="1:26" x14ac:dyDescent="0.2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267"/>
      <c r="M69" s="267"/>
      <c r="N69" s="245"/>
      <c r="O69" s="149">
        <f t="shared" si="1"/>
        <v>0</v>
      </c>
      <c r="P69" s="299"/>
      <c r="Q69" s="138"/>
      <c r="R69" s="227"/>
      <c r="S69" s="138"/>
      <c r="T69" s="267"/>
      <c r="U69" s="267"/>
      <c r="V69" s="267"/>
      <c r="W69" s="138"/>
      <c r="X69" s="138"/>
      <c r="Y69" s="138"/>
      <c r="Z69" s="138"/>
    </row>
    <row r="70" spans="1:26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267"/>
      <c r="M70" s="267"/>
      <c r="N70" s="245"/>
      <c r="O70" s="149">
        <f t="shared" ref="O70:O100" si="2">(L70*N70)</f>
        <v>0</v>
      </c>
      <c r="P70" s="299"/>
      <c r="Q70" s="138"/>
      <c r="R70" s="227"/>
      <c r="S70" s="138"/>
      <c r="T70" s="267"/>
      <c r="U70" s="267"/>
      <c r="V70" s="267"/>
      <c r="W70" s="138"/>
      <c r="X70" s="138"/>
      <c r="Y70" s="138"/>
      <c r="Z70" s="138"/>
    </row>
    <row r="71" spans="1:26" x14ac:dyDescent="0.2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267"/>
      <c r="M71" s="267"/>
      <c r="N71" s="245"/>
      <c r="O71" s="149">
        <f t="shared" si="2"/>
        <v>0</v>
      </c>
      <c r="P71" s="299"/>
      <c r="Q71" s="138"/>
      <c r="R71" s="227"/>
      <c r="S71" s="138"/>
      <c r="T71" s="267"/>
      <c r="U71" s="267"/>
      <c r="V71" s="267"/>
      <c r="W71" s="138"/>
      <c r="X71" s="138"/>
      <c r="Y71" s="138"/>
      <c r="Z71" s="138"/>
    </row>
    <row r="72" spans="1:26" x14ac:dyDescent="0.2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267"/>
      <c r="M72" s="267"/>
      <c r="N72" s="245"/>
      <c r="O72" s="149">
        <f t="shared" si="2"/>
        <v>0</v>
      </c>
      <c r="P72" s="299"/>
      <c r="Q72" s="138"/>
      <c r="R72" s="227"/>
      <c r="S72" s="138"/>
      <c r="T72" s="267"/>
      <c r="U72" s="267"/>
      <c r="V72" s="267"/>
      <c r="W72" s="138"/>
      <c r="X72" s="138"/>
      <c r="Y72" s="138"/>
      <c r="Z72" s="138"/>
    </row>
    <row r="73" spans="1:26" x14ac:dyDescent="0.2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267"/>
      <c r="M73" s="267"/>
      <c r="N73" s="245"/>
      <c r="O73" s="149">
        <f t="shared" si="2"/>
        <v>0</v>
      </c>
      <c r="P73" s="299"/>
      <c r="Q73" s="138"/>
      <c r="R73" s="227"/>
      <c r="S73" s="138"/>
      <c r="T73" s="267"/>
      <c r="U73" s="267"/>
      <c r="V73" s="267"/>
      <c r="W73" s="138"/>
      <c r="X73" s="138"/>
      <c r="Y73" s="138"/>
      <c r="Z73" s="138"/>
    </row>
    <row r="74" spans="1:26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267"/>
      <c r="M74" s="267"/>
      <c r="N74" s="245"/>
      <c r="O74" s="149">
        <f t="shared" si="2"/>
        <v>0</v>
      </c>
      <c r="P74" s="299"/>
      <c r="Q74" s="138"/>
      <c r="R74" s="227"/>
      <c r="S74" s="138"/>
      <c r="T74" s="267"/>
      <c r="U74" s="267"/>
      <c r="V74" s="267"/>
      <c r="W74" s="138"/>
      <c r="X74" s="138"/>
      <c r="Y74" s="138"/>
      <c r="Z74" s="138"/>
    </row>
    <row r="75" spans="1:26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267"/>
      <c r="M75" s="267"/>
      <c r="N75" s="245"/>
      <c r="O75" s="149">
        <f t="shared" si="2"/>
        <v>0</v>
      </c>
      <c r="P75" s="299"/>
      <c r="Q75" s="138"/>
      <c r="R75" s="227"/>
      <c r="S75" s="138"/>
      <c r="T75" s="267"/>
      <c r="U75" s="267"/>
      <c r="V75" s="267"/>
      <c r="W75" s="138"/>
      <c r="X75" s="138"/>
      <c r="Y75" s="138"/>
      <c r="Z75" s="138"/>
    </row>
    <row r="76" spans="1:26" x14ac:dyDescent="0.2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267"/>
      <c r="M76" s="267"/>
      <c r="N76" s="245"/>
      <c r="O76" s="149">
        <f t="shared" si="2"/>
        <v>0</v>
      </c>
      <c r="P76" s="299"/>
      <c r="Q76" s="138"/>
      <c r="R76" s="227"/>
      <c r="S76" s="138"/>
      <c r="T76" s="267"/>
      <c r="U76" s="267"/>
      <c r="V76" s="267"/>
      <c r="W76" s="138"/>
      <c r="X76" s="138"/>
      <c r="Y76" s="138"/>
      <c r="Z76" s="138"/>
    </row>
    <row r="77" spans="1:26" x14ac:dyDescent="0.2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267"/>
      <c r="M77" s="267"/>
      <c r="N77" s="245"/>
      <c r="O77" s="149">
        <f t="shared" si="2"/>
        <v>0</v>
      </c>
      <c r="P77" s="299"/>
      <c r="Q77" s="138"/>
      <c r="R77" s="227"/>
      <c r="S77" s="138"/>
      <c r="T77" s="267"/>
      <c r="U77" s="267"/>
      <c r="V77" s="267"/>
      <c r="W77" s="138"/>
      <c r="X77" s="138"/>
      <c r="Y77" s="138"/>
      <c r="Z77" s="138"/>
    </row>
    <row r="78" spans="1:26" x14ac:dyDescent="0.2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267"/>
      <c r="M78" s="267"/>
      <c r="N78" s="245"/>
      <c r="O78" s="149">
        <f t="shared" si="2"/>
        <v>0</v>
      </c>
      <c r="P78" s="299"/>
      <c r="Q78" s="138"/>
      <c r="R78" s="227"/>
      <c r="S78" s="138"/>
      <c r="T78" s="267"/>
      <c r="U78" s="267"/>
      <c r="V78" s="267"/>
      <c r="W78" s="138"/>
      <c r="X78" s="138"/>
      <c r="Y78" s="138"/>
      <c r="Z78" s="138"/>
    </row>
    <row r="79" spans="1:26" x14ac:dyDescent="0.2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267"/>
      <c r="M79" s="267"/>
      <c r="N79" s="245"/>
      <c r="O79" s="149">
        <f t="shared" si="2"/>
        <v>0</v>
      </c>
      <c r="P79" s="299"/>
      <c r="Q79" s="138"/>
      <c r="R79" s="227"/>
      <c r="S79" s="138"/>
      <c r="T79" s="267"/>
      <c r="U79" s="267"/>
      <c r="V79" s="267"/>
      <c r="W79" s="138"/>
      <c r="X79" s="138"/>
      <c r="Y79" s="138"/>
      <c r="Z79" s="138"/>
    </row>
    <row r="80" spans="1:26" x14ac:dyDescent="0.2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267"/>
      <c r="M80" s="267"/>
      <c r="N80" s="245"/>
      <c r="O80" s="149">
        <f t="shared" si="2"/>
        <v>0</v>
      </c>
      <c r="P80" s="299"/>
      <c r="Q80" s="138"/>
      <c r="R80" s="227"/>
      <c r="S80" s="138"/>
      <c r="T80" s="267"/>
      <c r="U80" s="267"/>
      <c r="V80" s="267"/>
      <c r="W80" s="138"/>
      <c r="X80" s="138"/>
      <c r="Y80" s="138"/>
      <c r="Z80" s="138"/>
    </row>
    <row r="81" spans="1:26" x14ac:dyDescent="0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267"/>
      <c r="M81" s="267"/>
      <c r="N81" s="245"/>
      <c r="O81" s="149">
        <f t="shared" si="2"/>
        <v>0</v>
      </c>
      <c r="P81" s="299"/>
      <c r="Q81" s="138"/>
      <c r="R81" s="227"/>
      <c r="S81" s="138"/>
      <c r="T81" s="267"/>
      <c r="U81" s="267"/>
      <c r="V81" s="267"/>
      <c r="W81" s="138"/>
      <c r="X81" s="138"/>
      <c r="Y81" s="138"/>
      <c r="Z81" s="138"/>
    </row>
    <row r="82" spans="1:26" x14ac:dyDescent="0.2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267"/>
      <c r="M82" s="267"/>
      <c r="N82" s="245"/>
      <c r="O82" s="149">
        <f t="shared" si="2"/>
        <v>0</v>
      </c>
      <c r="P82" s="299"/>
      <c r="Q82" s="138"/>
      <c r="R82" s="227"/>
      <c r="S82" s="138"/>
      <c r="T82" s="267"/>
      <c r="U82" s="267"/>
      <c r="V82" s="267"/>
      <c r="W82" s="138"/>
      <c r="X82" s="138"/>
      <c r="Y82" s="138"/>
      <c r="Z82" s="138"/>
    </row>
    <row r="83" spans="1:26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267"/>
      <c r="M83" s="267"/>
      <c r="N83" s="245"/>
      <c r="O83" s="149">
        <f t="shared" si="2"/>
        <v>0</v>
      </c>
      <c r="P83" s="299"/>
      <c r="Q83" s="138"/>
      <c r="R83" s="227"/>
      <c r="S83" s="138"/>
      <c r="T83" s="267"/>
      <c r="U83" s="267"/>
      <c r="V83" s="267"/>
      <c r="W83" s="138"/>
      <c r="X83" s="138"/>
      <c r="Y83" s="138"/>
      <c r="Z83" s="138"/>
    </row>
    <row r="84" spans="1:26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267"/>
      <c r="M84" s="267"/>
      <c r="N84" s="245"/>
      <c r="O84" s="149">
        <f t="shared" si="2"/>
        <v>0</v>
      </c>
      <c r="P84" s="299"/>
      <c r="Q84" s="138"/>
      <c r="R84" s="227"/>
      <c r="S84" s="138"/>
      <c r="T84" s="267"/>
      <c r="U84" s="267"/>
      <c r="V84" s="267"/>
      <c r="W84" s="138"/>
      <c r="X84" s="138"/>
      <c r="Y84" s="138"/>
      <c r="Z84" s="138"/>
    </row>
    <row r="85" spans="1:26" x14ac:dyDescent="0.2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267"/>
      <c r="M85" s="267"/>
      <c r="N85" s="245"/>
      <c r="O85" s="149">
        <f t="shared" si="2"/>
        <v>0</v>
      </c>
      <c r="P85" s="299"/>
      <c r="Q85" s="138"/>
      <c r="R85" s="227"/>
      <c r="S85" s="138"/>
      <c r="T85" s="267"/>
      <c r="U85" s="267"/>
      <c r="V85" s="267"/>
      <c r="W85" s="138"/>
      <c r="X85" s="138"/>
      <c r="Y85" s="138"/>
      <c r="Z85" s="138"/>
    </row>
    <row r="86" spans="1:26" x14ac:dyDescent="0.2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267"/>
      <c r="M86" s="267"/>
      <c r="N86" s="245"/>
      <c r="O86" s="149">
        <f t="shared" si="2"/>
        <v>0</v>
      </c>
      <c r="P86" s="299"/>
      <c r="Q86" s="138"/>
      <c r="R86" s="227"/>
      <c r="S86" s="138"/>
      <c r="T86" s="267"/>
      <c r="U86" s="267"/>
      <c r="V86" s="267"/>
      <c r="W86" s="138"/>
      <c r="X86" s="138"/>
      <c r="Y86" s="138"/>
      <c r="Z86" s="138"/>
    </row>
    <row r="87" spans="1:26" x14ac:dyDescent="0.2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267"/>
      <c r="M87" s="267"/>
      <c r="N87" s="245"/>
      <c r="O87" s="149">
        <f t="shared" si="2"/>
        <v>0</v>
      </c>
      <c r="P87" s="299"/>
      <c r="Q87" s="138"/>
      <c r="R87" s="227"/>
      <c r="S87" s="138"/>
      <c r="T87" s="267"/>
      <c r="U87" s="267"/>
      <c r="V87" s="267"/>
      <c r="W87" s="138"/>
      <c r="X87" s="138"/>
      <c r="Y87" s="138"/>
      <c r="Z87" s="138"/>
    </row>
    <row r="88" spans="1:26" x14ac:dyDescent="0.2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267"/>
      <c r="M88" s="267"/>
      <c r="N88" s="245"/>
      <c r="O88" s="149">
        <f t="shared" si="2"/>
        <v>0</v>
      </c>
      <c r="P88" s="299"/>
      <c r="Q88" s="138"/>
      <c r="R88" s="227"/>
      <c r="S88" s="138"/>
      <c r="T88" s="267"/>
      <c r="U88" s="267"/>
      <c r="V88" s="267"/>
      <c r="W88" s="138"/>
      <c r="X88" s="138"/>
      <c r="Y88" s="138"/>
      <c r="Z88" s="138"/>
    </row>
    <row r="89" spans="1:26" x14ac:dyDescent="0.2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267"/>
      <c r="M89" s="267"/>
      <c r="N89" s="245"/>
      <c r="O89" s="149">
        <f t="shared" si="2"/>
        <v>0</v>
      </c>
      <c r="P89" s="299"/>
      <c r="Q89" s="138"/>
      <c r="R89" s="227"/>
      <c r="S89" s="138"/>
      <c r="T89" s="267"/>
      <c r="U89" s="267"/>
      <c r="V89" s="267"/>
      <c r="W89" s="138"/>
      <c r="X89" s="138"/>
      <c r="Y89" s="138"/>
      <c r="Z89" s="138"/>
    </row>
    <row r="90" spans="1:26" x14ac:dyDescent="0.2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267"/>
      <c r="M90" s="267"/>
      <c r="N90" s="245"/>
      <c r="O90" s="149">
        <f t="shared" si="2"/>
        <v>0</v>
      </c>
      <c r="P90" s="299"/>
      <c r="Q90" s="138"/>
      <c r="R90" s="227"/>
      <c r="S90" s="138"/>
      <c r="T90" s="267"/>
      <c r="U90" s="267"/>
      <c r="V90" s="267"/>
      <c r="W90" s="138"/>
      <c r="X90" s="138"/>
      <c r="Y90" s="138"/>
      <c r="Z90" s="138"/>
    </row>
    <row r="91" spans="1:26" x14ac:dyDescent="0.2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267"/>
      <c r="M91" s="267"/>
      <c r="N91" s="245"/>
      <c r="O91" s="149">
        <f t="shared" si="2"/>
        <v>0</v>
      </c>
      <c r="P91" s="299"/>
      <c r="Q91" s="138"/>
      <c r="R91" s="227"/>
      <c r="S91" s="138"/>
      <c r="T91" s="267"/>
      <c r="U91" s="267"/>
      <c r="V91" s="267"/>
      <c r="W91" s="138"/>
      <c r="X91" s="138"/>
      <c r="Y91" s="138"/>
      <c r="Z91" s="138"/>
    </row>
    <row r="92" spans="1:26" x14ac:dyDescent="0.2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267"/>
      <c r="M92" s="267"/>
      <c r="N92" s="245"/>
      <c r="O92" s="149">
        <f t="shared" si="2"/>
        <v>0</v>
      </c>
      <c r="P92" s="299"/>
      <c r="Q92" s="138"/>
      <c r="R92" s="227"/>
      <c r="S92" s="138"/>
      <c r="T92" s="267"/>
      <c r="U92" s="267"/>
      <c r="V92" s="267"/>
      <c r="W92" s="138"/>
      <c r="X92" s="138"/>
      <c r="Y92" s="138"/>
      <c r="Z92" s="138"/>
    </row>
    <row r="93" spans="1:26" x14ac:dyDescent="0.2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267"/>
      <c r="M93" s="267"/>
      <c r="N93" s="245"/>
      <c r="O93" s="149">
        <f t="shared" si="2"/>
        <v>0</v>
      </c>
      <c r="P93" s="299"/>
      <c r="Q93" s="138"/>
      <c r="R93" s="227"/>
      <c r="S93" s="138"/>
      <c r="T93" s="267"/>
      <c r="U93" s="267"/>
      <c r="V93" s="267"/>
      <c r="W93" s="138"/>
      <c r="X93" s="138"/>
      <c r="Y93" s="138"/>
      <c r="Z93" s="138"/>
    </row>
    <row r="94" spans="1:26" x14ac:dyDescent="0.2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267"/>
      <c r="M94" s="267"/>
      <c r="N94" s="245"/>
      <c r="O94" s="149">
        <f t="shared" si="2"/>
        <v>0</v>
      </c>
      <c r="P94" s="299"/>
      <c r="Q94" s="138"/>
      <c r="R94" s="227"/>
      <c r="S94" s="138"/>
      <c r="T94" s="267"/>
      <c r="U94" s="267"/>
      <c r="V94" s="267"/>
      <c r="W94" s="138"/>
      <c r="X94" s="138"/>
      <c r="Y94" s="138"/>
      <c r="Z94" s="138"/>
    </row>
    <row r="95" spans="1:26" x14ac:dyDescent="0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267"/>
      <c r="M95" s="267"/>
      <c r="N95" s="245"/>
      <c r="O95" s="149">
        <f t="shared" si="2"/>
        <v>0</v>
      </c>
      <c r="P95" s="299"/>
      <c r="Q95" s="138"/>
      <c r="R95" s="227"/>
      <c r="S95" s="138"/>
      <c r="T95" s="267"/>
      <c r="U95" s="267"/>
      <c r="V95" s="267"/>
      <c r="W95" s="138"/>
      <c r="X95" s="138"/>
      <c r="Y95" s="138"/>
      <c r="Z95" s="138"/>
    </row>
    <row r="96" spans="1:26" x14ac:dyDescent="0.2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267"/>
      <c r="M96" s="267"/>
      <c r="N96" s="245"/>
      <c r="O96" s="149">
        <f t="shared" si="2"/>
        <v>0</v>
      </c>
      <c r="P96" s="299"/>
      <c r="Q96" s="138"/>
      <c r="R96" s="227"/>
      <c r="S96" s="138"/>
      <c r="T96" s="267"/>
      <c r="U96" s="267"/>
      <c r="V96" s="267"/>
      <c r="W96" s="138"/>
      <c r="X96" s="138"/>
      <c r="Y96" s="138"/>
      <c r="Z96" s="138"/>
    </row>
    <row r="97" spans="1:26" x14ac:dyDescent="0.2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267"/>
      <c r="M97" s="267"/>
      <c r="N97" s="245"/>
      <c r="O97" s="149">
        <f t="shared" si="2"/>
        <v>0</v>
      </c>
      <c r="P97" s="299"/>
      <c r="Q97" s="138"/>
      <c r="R97" s="227"/>
      <c r="S97" s="138"/>
      <c r="T97" s="267"/>
      <c r="U97" s="267"/>
      <c r="V97" s="267"/>
      <c r="W97" s="138"/>
      <c r="X97" s="138"/>
      <c r="Y97" s="138"/>
      <c r="Z97" s="138"/>
    </row>
    <row r="98" spans="1:26" x14ac:dyDescent="0.2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267"/>
      <c r="M98" s="267"/>
      <c r="N98" s="245"/>
      <c r="O98" s="149">
        <f t="shared" si="2"/>
        <v>0</v>
      </c>
      <c r="P98" s="299"/>
      <c r="Q98" s="138"/>
      <c r="R98" s="227"/>
      <c r="S98" s="138"/>
      <c r="T98" s="267"/>
      <c r="U98" s="267"/>
      <c r="V98" s="267"/>
      <c r="W98" s="138"/>
      <c r="X98" s="138"/>
      <c r="Y98" s="138"/>
      <c r="Z98" s="138"/>
    </row>
    <row r="99" spans="1:26" x14ac:dyDescent="0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267"/>
      <c r="M99" s="267"/>
      <c r="N99" s="245"/>
      <c r="O99" s="149">
        <f t="shared" si="2"/>
        <v>0</v>
      </c>
      <c r="P99" s="299"/>
      <c r="Q99" s="138"/>
      <c r="R99" s="227"/>
      <c r="S99" s="138"/>
      <c r="T99" s="267"/>
      <c r="U99" s="267"/>
      <c r="V99" s="267"/>
      <c r="W99" s="138"/>
      <c r="X99" s="138"/>
      <c r="Y99" s="138"/>
      <c r="Z99" s="138"/>
    </row>
    <row r="100" spans="1:26" x14ac:dyDescent="0.2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267"/>
      <c r="M100" s="300"/>
      <c r="N100" s="301"/>
      <c r="O100" s="302">
        <f t="shared" si="2"/>
        <v>0</v>
      </c>
      <c r="P100" s="299"/>
      <c r="Q100" s="138"/>
      <c r="R100" s="227"/>
      <c r="S100" s="138"/>
      <c r="T100" s="267"/>
      <c r="U100" s="267"/>
      <c r="V100" s="267"/>
      <c r="W100" s="138"/>
      <c r="X100" s="138"/>
      <c r="Y100" s="138"/>
      <c r="Z100" s="138"/>
    </row>
    <row r="101" spans="1:26" x14ac:dyDescent="0.25">
      <c r="M101" s="307"/>
      <c r="N101" s="308"/>
      <c r="O101" s="309"/>
      <c r="P101" s="229"/>
    </row>
    <row r="102" spans="1:26" x14ac:dyDescent="0.25">
      <c r="M102" s="303"/>
      <c r="N102" s="304"/>
      <c r="O102" s="305"/>
      <c r="P102" s="229"/>
    </row>
    <row r="103" spans="1:26" x14ac:dyDescent="0.25">
      <c r="M103" s="303"/>
      <c r="N103" s="304"/>
      <c r="O103" s="305"/>
      <c r="P103" s="229"/>
    </row>
    <row r="104" spans="1:26" x14ac:dyDescent="0.25">
      <c r="M104" s="303"/>
      <c r="N104" s="304"/>
      <c r="O104" s="305"/>
      <c r="P104" s="229"/>
    </row>
    <row r="105" spans="1:26" x14ac:dyDescent="0.25">
      <c r="M105" s="303"/>
      <c r="N105" s="304"/>
      <c r="O105" s="305"/>
      <c r="P105" s="229"/>
    </row>
    <row r="106" spans="1:26" x14ac:dyDescent="0.25">
      <c r="M106" s="303"/>
      <c r="N106" s="305"/>
      <c r="O106" s="306"/>
    </row>
    <row r="107" spans="1:26" x14ac:dyDescent="0.25">
      <c r="M107" s="303"/>
      <c r="N107" s="305"/>
      <c r="O107" s="262"/>
    </row>
    <row r="108" spans="1:26" x14ac:dyDescent="0.25">
      <c r="O108" s="29"/>
    </row>
    <row r="109" spans="1:26" x14ac:dyDescent="0.25">
      <c r="O109" s="29"/>
    </row>
    <row r="110" spans="1:26" x14ac:dyDescent="0.25">
      <c r="O110" s="29"/>
    </row>
  </sheetData>
  <autoFilter ref="A4:AA4" xr:uid="{00000000-0009-0000-0000-00000A000000}"/>
  <mergeCells count="2">
    <mergeCell ref="A2:B2"/>
    <mergeCell ref="W2:Z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106"/>
  <sheetViews>
    <sheetView topLeftCell="N1" zoomScale="70" zoomScaleNormal="70" workbookViewId="0">
      <selection activeCell="T5" sqref="T5"/>
    </sheetView>
  </sheetViews>
  <sheetFormatPr defaultColWidth="9.28515625" defaultRowHeight="15" x14ac:dyDescent="0.25"/>
  <cols>
    <col min="1" max="1" width="36.7109375" style="331" bestFit="1" customWidth="1"/>
    <col min="2" max="2" width="22.28515625" style="331" bestFit="1" customWidth="1"/>
    <col min="3" max="3" width="22.28515625" style="331" customWidth="1"/>
    <col min="4" max="4" width="20.28515625" style="331" bestFit="1" customWidth="1"/>
    <col min="5" max="5" width="43.5703125" style="331" bestFit="1" customWidth="1"/>
    <col min="6" max="6" width="22.28515625" style="355" bestFit="1" customWidth="1"/>
    <col min="7" max="7" width="29.5703125" style="355" bestFit="1" customWidth="1"/>
    <col min="8" max="8" width="19.28515625" style="355" bestFit="1" customWidth="1"/>
    <col min="9" max="9" width="20.5703125" style="355" bestFit="1" customWidth="1"/>
    <col min="10" max="10" width="24.28515625" style="331" bestFit="1" customWidth="1"/>
    <col min="11" max="11" width="22.5703125" style="331" bestFit="1" customWidth="1"/>
    <col min="12" max="12" width="25" style="331" customWidth="1"/>
    <col min="13" max="13" width="29.28515625" style="331" bestFit="1" customWidth="1"/>
    <col min="14" max="14" width="29.28515625" style="331" customWidth="1"/>
    <col min="15" max="15" width="30" style="356" bestFit="1" customWidth="1"/>
    <col min="16" max="16" width="25" style="157" bestFit="1" customWidth="1"/>
    <col min="17" max="17" width="27.7109375" style="357" bestFit="1" customWidth="1"/>
    <col min="18" max="18" width="45" style="358" bestFit="1" customWidth="1"/>
    <col min="19" max="19" width="45.5703125" style="331" customWidth="1"/>
    <col min="20" max="20" width="29.7109375" style="331" customWidth="1"/>
    <col min="21" max="21" width="23.28515625" style="331" customWidth="1"/>
    <col min="22" max="22" width="18.5703125" style="357" bestFit="1" customWidth="1"/>
    <col min="23" max="23" width="23" style="357" bestFit="1" customWidth="1"/>
    <col min="24" max="24" width="20" style="357" bestFit="1" customWidth="1"/>
    <col min="25" max="25" width="12.28515625" style="331" bestFit="1" customWidth="1"/>
    <col min="26" max="26" width="13.5703125" style="331" bestFit="1" customWidth="1"/>
    <col min="27" max="27" width="12.28515625" style="331" bestFit="1" customWidth="1"/>
    <col min="28" max="28" width="13.5703125" style="331" bestFit="1" customWidth="1"/>
    <col min="29" max="16384" width="9.28515625" style="331"/>
  </cols>
  <sheetData>
    <row r="1" spans="1:34" ht="15.75" thickBot="1" x14ac:dyDescent="0.3">
      <c r="A1" s="375" t="str">
        <f>CONCATENATE(tekst!A2,tekst!B11)</f>
        <v>Bilagsliste for 10.  Høstforsikring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421"/>
      <c r="R1" s="421"/>
      <c r="S1" s="422"/>
      <c r="T1" s="421"/>
      <c r="U1" s="421"/>
      <c r="V1" s="410"/>
      <c r="W1" s="410"/>
      <c r="X1" s="410"/>
      <c r="AB1" s="411"/>
    </row>
    <row r="2" spans="1:34" ht="30.75" thickBot="1" x14ac:dyDescent="0.3">
      <c r="A2" s="704" t="str">
        <f>tekst!B11</f>
        <v>10.  Høstforsikring</v>
      </c>
      <c r="B2" s="711"/>
      <c r="C2" s="404" t="s">
        <v>34</v>
      </c>
      <c r="D2" s="611">
        <f>Grunddata!C44</f>
        <v>0</v>
      </c>
      <c r="E2" s="404" t="s">
        <v>21</v>
      </c>
      <c r="F2" s="611">
        <f>SUM(L$5:L$1048576)</f>
        <v>0</v>
      </c>
      <c r="G2" s="404" t="s">
        <v>20</v>
      </c>
      <c r="H2" s="611">
        <f>SUM(M$5:M$1048576)</f>
        <v>0</v>
      </c>
      <c r="I2" s="404" t="s">
        <v>104</v>
      </c>
      <c r="J2" s="611">
        <f>SUM(O:O)</f>
        <v>0</v>
      </c>
      <c r="K2" s="406" t="s">
        <v>31</v>
      </c>
      <c r="L2" s="409">
        <f>SUM(V:V)</f>
        <v>0</v>
      </c>
      <c r="M2" s="408" t="s">
        <v>32</v>
      </c>
      <c r="N2" s="409">
        <f>SUM(T:T)</f>
        <v>0</v>
      </c>
      <c r="O2" s="408" t="s">
        <v>33</v>
      </c>
      <c r="P2" s="409">
        <f>SUM(U:U)</f>
        <v>0</v>
      </c>
      <c r="Q2" s="663" t="s">
        <v>113</v>
      </c>
      <c r="R2" s="664"/>
      <c r="S2" s="664"/>
      <c r="T2" s="664"/>
      <c r="U2" s="664"/>
      <c r="V2" s="665"/>
      <c r="W2" s="712" t="s">
        <v>51</v>
      </c>
      <c r="X2" s="713"/>
      <c r="Y2" s="713"/>
      <c r="Z2" s="714"/>
      <c r="AA2" s="619"/>
      <c r="AB2" s="619"/>
      <c r="AC2" s="373"/>
      <c r="AD2" s="373"/>
      <c r="AE2" s="373"/>
      <c r="AF2" s="373"/>
      <c r="AG2" s="373"/>
      <c r="AH2" s="373"/>
    </row>
    <row r="3" spans="1:34" s="373" customFormat="1" ht="18" customHeight="1" thickBot="1" x14ac:dyDescent="0.3">
      <c r="A3" s="383"/>
      <c r="B3" s="383"/>
      <c r="C3" s="383"/>
      <c r="D3" s="383"/>
      <c r="E3" s="383"/>
      <c r="F3" s="545"/>
      <c r="G3" s="545"/>
      <c r="H3" s="545"/>
      <c r="I3" s="545"/>
      <c r="J3" s="545"/>
      <c r="K3" s="545"/>
      <c r="L3" s="545"/>
      <c r="M3" s="383"/>
      <c r="N3" s="666"/>
      <c r="O3" s="383"/>
      <c r="Q3" s="384"/>
      <c r="R3" s="384"/>
      <c r="S3" s="380"/>
      <c r="T3" s="546"/>
      <c r="V3" s="385"/>
      <c r="W3" s="385"/>
      <c r="X3" s="385"/>
      <c r="Y3" s="385"/>
      <c r="Z3" s="385"/>
    </row>
    <row r="4" spans="1:34" ht="135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</v>
      </c>
      <c r="F4" s="386" t="s">
        <v>10</v>
      </c>
      <c r="G4" s="386" t="s">
        <v>12</v>
      </c>
      <c r="H4" s="386" t="s">
        <v>8</v>
      </c>
      <c r="I4" s="386" t="s">
        <v>3</v>
      </c>
      <c r="J4" s="386" t="s">
        <v>4</v>
      </c>
      <c r="K4" s="386" t="s">
        <v>9</v>
      </c>
      <c r="L4" s="386" t="s">
        <v>1</v>
      </c>
      <c r="M4" s="386" t="s">
        <v>19</v>
      </c>
      <c r="N4" s="386" t="s">
        <v>116</v>
      </c>
      <c r="O4" s="386" t="s">
        <v>109</v>
      </c>
      <c r="P4" s="412"/>
      <c r="Q4" s="388" t="s">
        <v>67</v>
      </c>
      <c r="R4" s="388" t="s">
        <v>121</v>
      </c>
      <c r="S4" s="389" t="s">
        <v>120</v>
      </c>
      <c r="T4" s="390" t="s">
        <v>32</v>
      </c>
      <c r="U4" s="391" t="s">
        <v>56</v>
      </c>
      <c r="V4" s="391" t="s">
        <v>31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34" x14ac:dyDescent="0.25">
      <c r="A5" s="425"/>
      <c r="B5" s="425"/>
      <c r="C5" s="425"/>
      <c r="D5" s="326"/>
      <c r="E5" s="426"/>
      <c r="F5" s="427"/>
      <c r="G5" s="428"/>
      <c r="H5" s="326"/>
      <c r="I5" s="325"/>
      <c r="J5" s="325"/>
      <c r="K5" s="429"/>
      <c r="L5" s="430"/>
      <c r="M5" s="361"/>
      <c r="N5" s="168"/>
      <c r="O5" s="329">
        <f>(M5*N5)</f>
        <v>0</v>
      </c>
      <c r="P5" s="374"/>
      <c r="Q5" s="330"/>
      <c r="R5" s="330"/>
      <c r="S5" s="197"/>
      <c r="T5" s="211"/>
      <c r="U5" s="431"/>
      <c r="V5" s="362">
        <f t="shared" ref="V5:V36" si="0">O5-T5-U5</f>
        <v>0</v>
      </c>
      <c r="W5" s="295"/>
      <c r="X5" s="296"/>
      <c r="Y5" s="295"/>
      <c r="Z5" s="296"/>
    </row>
    <row r="6" spans="1:34" x14ac:dyDescent="0.25">
      <c r="A6" s="415"/>
      <c r="B6" s="415"/>
      <c r="C6" s="415"/>
      <c r="D6" s="333"/>
      <c r="E6" s="334"/>
      <c r="F6" s="413"/>
      <c r="G6" s="417"/>
      <c r="H6" s="333"/>
      <c r="I6" s="341"/>
      <c r="J6" s="341"/>
      <c r="K6" s="429"/>
      <c r="L6" s="432"/>
      <c r="M6" s="363"/>
      <c r="N6" s="168"/>
      <c r="O6" s="337">
        <f t="shared" ref="O6:O69" si="1">(M6*N6)</f>
        <v>0</v>
      </c>
      <c r="P6" s="374"/>
      <c r="Q6" s="330"/>
      <c r="R6" s="338"/>
      <c r="S6" s="339"/>
      <c r="T6" s="340"/>
      <c r="U6" s="416"/>
      <c r="V6" s="362">
        <f t="shared" si="0"/>
        <v>0</v>
      </c>
      <c r="W6" s="200"/>
      <c r="X6" s="201"/>
      <c r="Y6" s="200"/>
      <c r="Z6" s="201"/>
    </row>
    <row r="7" spans="1:34" x14ac:dyDescent="0.25">
      <c r="A7" s="332"/>
      <c r="B7" s="333"/>
      <c r="C7" s="333"/>
      <c r="D7" s="333"/>
      <c r="E7" s="334"/>
      <c r="F7" s="413"/>
      <c r="G7" s="417"/>
      <c r="H7" s="333"/>
      <c r="I7" s="341"/>
      <c r="J7" s="341"/>
      <c r="K7" s="335"/>
      <c r="L7" s="432"/>
      <c r="M7" s="363"/>
      <c r="N7" s="168"/>
      <c r="O7" s="337">
        <f t="shared" si="1"/>
        <v>0</v>
      </c>
      <c r="P7" s="374"/>
      <c r="Q7" s="330"/>
      <c r="R7" s="338"/>
      <c r="S7" s="339"/>
      <c r="T7" s="340"/>
      <c r="U7" s="416"/>
      <c r="V7" s="362">
        <f t="shared" si="0"/>
        <v>0</v>
      </c>
      <c r="W7" s="200"/>
      <c r="X7" s="201"/>
      <c r="Y7" s="200"/>
      <c r="Z7" s="201"/>
    </row>
    <row r="8" spans="1:34" x14ac:dyDescent="0.25">
      <c r="A8" s="415"/>
      <c r="B8" s="415"/>
      <c r="C8" s="415"/>
      <c r="D8" s="333"/>
      <c r="E8" s="334"/>
      <c r="F8" s="413"/>
      <c r="G8" s="417"/>
      <c r="H8" s="333"/>
      <c r="I8" s="341"/>
      <c r="J8" s="341"/>
      <c r="K8" s="335"/>
      <c r="L8" s="432"/>
      <c r="M8" s="363"/>
      <c r="N8" s="168"/>
      <c r="O8" s="337">
        <f t="shared" si="1"/>
        <v>0</v>
      </c>
      <c r="P8" s="374"/>
      <c r="Q8" s="330"/>
      <c r="R8" s="338"/>
      <c r="S8" s="339"/>
      <c r="T8" s="340"/>
      <c r="U8" s="416"/>
      <c r="V8" s="362">
        <f t="shared" si="0"/>
        <v>0</v>
      </c>
      <c r="W8" s="200"/>
      <c r="X8" s="201"/>
      <c r="Y8" s="200"/>
      <c r="Z8" s="201"/>
    </row>
    <row r="9" spans="1:34" x14ac:dyDescent="0.25">
      <c r="A9" s="332"/>
      <c r="B9" s="333"/>
      <c r="C9" s="333"/>
      <c r="D9" s="333"/>
      <c r="E9" s="334"/>
      <c r="F9" s="413"/>
      <c r="G9" s="417"/>
      <c r="H9" s="333"/>
      <c r="I9" s="341"/>
      <c r="J9" s="341"/>
      <c r="K9" s="335"/>
      <c r="L9" s="432"/>
      <c r="M9" s="363"/>
      <c r="N9" s="168"/>
      <c r="O9" s="337">
        <f t="shared" si="1"/>
        <v>0</v>
      </c>
      <c r="P9" s="374"/>
      <c r="Q9" s="330"/>
      <c r="R9" s="338"/>
      <c r="S9" s="339"/>
      <c r="T9" s="340"/>
      <c r="U9" s="416"/>
      <c r="V9" s="362">
        <f t="shared" si="0"/>
        <v>0</v>
      </c>
      <c r="W9" s="200"/>
      <c r="X9" s="201"/>
      <c r="Y9" s="200"/>
      <c r="Z9" s="201"/>
    </row>
    <row r="10" spans="1:34" x14ac:dyDescent="0.25">
      <c r="A10" s="415"/>
      <c r="B10" s="415"/>
      <c r="C10" s="415"/>
      <c r="D10" s="333"/>
      <c r="E10" s="334"/>
      <c r="F10" s="413"/>
      <c r="G10" s="417"/>
      <c r="H10" s="333"/>
      <c r="I10" s="334"/>
      <c r="J10" s="341"/>
      <c r="K10" s="335"/>
      <c r="L10" s="432"/>
      <c r="M10" s="336"/>
      <c r="N10" s="168"/>
      <c r="O10" s="337">
        <f t="shared" si="1"/>
        <v>0</v>
      </c>
      <c r="P10" s="374"/>
      <c r="Q10" s="330"/>
      <c r="R10" s="433"/>
      <c r="S10" s="434"/>
      <c r="T10" s="435"/>
      <c r="U10" s="416"/>
      <c r="V10" s="362">
        <f t="shared" si="0"/>
        <v>0</v>
      </c>
      <c r="W10" s="200"/>
      <c r="X10" s="201"/>
      <c r="Y10" s="200"/>
      <c r="Z10" s="201"/>
    </row>
    <row r="11" spans="1:34" x14ac:dyDescent="0.25">
      <c r="A11" s="332"/>
      <c r="B11" s="333"/>
      <c r="C11" s="333"/>
      <c r="D11" s="333"/>
      <c r="E11" s="334"/>
      <c r="F11" s="413"/>
      <c r="G11" s="417"/>
      <c r="H11" s="436"/>
      <c r="I11" s="341"/>
      <c r="J11" s="341"/>
      <c r="K11" s="335"/>
      <c r="L11" s="432"/>
      <c r="M11" s="336"/>
      <c r="N11" s="168"/>
      <c r="O11" s="337">
        <f t="shared" si="1"/>
        <v>0</v>
      </c>
      <c r="P11" s="374"/>
      <c r="Q11" s="330"/>
      <c r="R11" s="338"/>
      <c r="S11" s="339"/>
      <c r="T11" s="339"/>
      <c r="U11" s="416"/>
      <c r="V11" s="362">
        <f t="shared" si="0"/>
        <v>0</v>
      </c>
      <c r="W11" s="200"/>
      <c r="X11" s="201"/>
      <c r="Y11" s="200"/>
      <c r="Z11" s="201"/>
    </row>
    <row r="12" spans="1:34" x14ac:dyDescent="0.25">
      <c r="A12" s="415"/>
      <c r="B12" s="415"/>
      <c r="C12" s="415"/>
      <c r="D12" s="333"/>
      <c r="E12" s="334"/>
      <c r="F12" s="413"/>
      <c r="G12" s="417"/>
      <c r="H12" s="413"/>
      <c r="I12" s="341"/>
      <c r="J12" s="341"/>
      <c r="K12" s="335"/>
      <c r="L12" s="432"/>
      <c r="M12" s="336"/>
      <c r="N12" s="168"/>
      <c r="O12" s="337">
        <f t="shared" si="1"/>
        <v>0</v>
      </c>
      <c r="P12" s="374"/>
      <c r="Q12" s="330"/>
      <c r="R12" s="338"/>
      <c r="S12" s="339"/>
      <c r="T12" s="339"/>
      <c r="U12" s="416"/>
      <c r="V12" s="362">
        <f t="shared" si="0"/>
        <v>0</v>
      </c>
      <c r="W12" s="200"/>
      <c r="X12" s="201"/>
      <c r="Y12" s="200"/>
      <c r="Z12" s="201"/>
    </row>
    <row r="13" spans="1:34" x14ac:dyDescent="0.25">
      <c r="A13" s="415"/>
      <c r="B13" s="415"/>
      <c r="C13" s="415"/>
      <c r="D13" s="333"/>
      <c r="E13" s="334"/>
      <c r="F13" s="413"/>
      <c r="G13" s="417"/>
      <c r="H13" s="413"/>
      <c r="I13" s="341"/>
      <c r="J13" s="341"/>
      <c r="K13" s="335"/>
      <c r="L13" s="432"/>
      <c r="M13" s="336"/>
      <c r="N13" s="168"/>
      <c r="O13" s="337">
        <f t="shared" si="1"/>
        <v>0</v>
      </c>
      <c r="P13" s="374"/>
      <c r="Q13" s="330"/>
      <c r="R13" s="338"/>
      <c r="S13" s="339"/>
      <c r="T13" s="339"/>
      <c r="U13" s="416"/>
      <c r="V13" s="362">
        <f t="shared" si="0"/>
        <v>0</v>
      </c>
      <c r="W13" s="200"/>
      <c r="X13" s="201"/>
      <c r="Y13" s="200"/>
      <c r="Z13" s="201"/>
    </row>
    <row r="14" spans="1:34" x14ac:dyDescent="0.25">
      <c r="A14" s="332"/>
      <c r="B14" s="333"/>
      <c r="C14" s="333"/>
      <c r="D14" s="333"/>
      <c r="E14" s="334"/>
      <c r="F14" s="413"/>
      <c r="G14" s="417"/>
      <c r="H14" s="413"/>
      <c r="I14" s="341"/>
      <c r="J14" s="341"/>
      <c r="K14" s="335"/>
      <c r="L14" s="432"/>
      <c r="M14" s="336"/>
      <c r="N14" s="168"/>
      <c r="O14" s="337">
        <f t="shared" si="1"/>
        <v>0</v>
      </c>
      <c r="P14" s="374"/>
      <c r="Q14" s="330"/>
      <c r="R14" s="338"/>
      <c r="S14" s="339"/>
      <c r="T14" s="339"/>
      <c r="U14" s="416"/>
      <c r="V14" s="362">
        <f t="shared" si="0"/>
        <v>0</v>
      </c>
      <c r="W14" s="200"/>
      <c r="X14" s="201"/>
      <c r="Y14" s="200"/>
      <c r="Z14" s="201"/>
    </row>
    <row r="15" spans="1:34" x14ac:dyDescent="0.25">
      <c r="A15" s="415"/>
      <c r="B15" s="415"/>
      <c r="C15" s="415"/>
      <c r="D15" s="333"/>
      <c r="E15" s="334"/>
      <c r="F15" s="413"/>
      <c r="G15" s="417"/>
      <c r="H15" s="413"/>
      <c r="I15" s="341"/>
      <c r="J15" s="341"/>
      <c r="K15" s="335"/>
      <c r="L15" s="432"/>
      <c r="M15" s="336"/>
      <c r="N15" s="168"/>
      <c r="O15" s="337">
        <f t="shared" si="1"/>
        <v>0</v>
      </c>
      <c r="P15" s="374"/>
      <c r="Q15" s="330"/>
      <c r="R15" s="338"/>
      <c r="S15" s="339"/>
      <c r="T15" s="339"/>
      <c r="U15" s="416"/>
      <c r="V15" s="362">
        <f t="shared" si="0"/>
        <v>0</v>
      </c>
      <c r="W15" s="200"/>
      <c r="X15" s="201"/>
      <c r="Y15" s="200"/>
      <c r="Z15" s="201"/>
    </row>
    <row r="16" spans="1:34" x14ac:dyDescent="0.25">
      <c r="A16" s="332"/>
      <c r="B16" s="333"/>
      <c r="C16" s="333"/>
      <c r="D16" s="333"/>
      <c r="E16" s="334"/>
      <c r="F16" s="413"/>
      <c r="G16" s="417"/>
      <c r="H16" s="413"/>
      <c r="I16" s="414"/>
      <c r="J16" s="414"/>
      <c r="K16" s="335"/>
      <c r="L16" s="432"/>
      <c r="M16" s="234"/>
      <c r="N16" s="168"/>
      <c r="O16" s="337">
        <f t="shared" si="1"/>
        <v>0</v>
      </c>
      <c r="P16" s="374"/>
      <c r="Q16" s="330"/>
      <c r="R16" s="338"/>
      <c r="S16" s="348"/>
      <c r="T16" s="348"/>
      <c r="U16" s="416"/>
      <c r="V16" s="362">
        <f t="shared" si="0"/>
        <v>0</v>
      </c>
      <c r="W16" s="200"/>
      <c r="X16" s="201"/>
      <c r="Y16" s="200"/>
      <c r="Z16" s="201"/>
    </row>
    <row r="17" spans="1:26" s="358" customFormat="1" x14ac:dyDescent="0.25">
      <c r="A17" s="437"/>
      <c r="B17" s="437"/>
      <c r="C17" s="437"/>
      <c r="D17" s="438"/>
      <c r="E17" s="439"/>
      <c r="F17" s="440"/>
      <c r="G17" s="441"/>
      <c r="H17" s="440"/>
      <c r="I17" s="442"/>
      <c r="J17" s="442"/>
      <c r="K17" s="418"/>
      <c r="L17" s="432"/>
      <c r="M17" s="443"/>
      <c r="N17" s="444"/>
      <c r="O17" s="337">
        <f t="shared" si="1"/>
        <v>0</v>
      </c>
      <c r="P17" s="374"/>
      <c r="Q17" s="445"/>
      <c r="R17" s="446"/>
      <c r="S17" s="447"/>
      <c r="T17" s="447"/>
      <c r="U17" s="416"/>
      <c r="V17" s="362">
        <f t="shared" si="0"/>
        <v>0</v>
      </c>
      <c r="W17" s="202"/>
      <c r="X17" s="203"/>
      <c r="Y17" s="202"/>
      <c r="Z17" s="203"/>
    </row>
    <row r="18" spans="1:26" x14ac:dyDescent="0.25">
      <c r="A18" s="332"/>
      <c r="B18" s="333"/>
      <c r="C18" s="333"/>
      <c r="D18" s="333"/>
      <c r="E18" s="334"/>
      <c r="F18" s="413"/>
      <c r="G18" s="417"/>
      <c r="H18" s="413"/>
      <c r="I18" s="414"/>
      <c r="J18" s="414"/>
      <c r="K18" s="335"/>
      <c r="L18" s="432"/>
      <c r="M18" s="234"/>
      <c r="N18" s="168"/>
      <c r="O18" s="337">
        <f t="shared" si="1"/>
        <v>0</v>
      </c>
      <c r="P18" s="374"/>
      <c r="Q18" s="330"/>
      <c r="R18" s="338"/>
      <c r="S18" s="348"/>
      <c r="T18" s="348"/>
      <c r="U18" s="416"/>
      <c r="V18" s="362">
        <f t="shared" si="0"/>
        <v>0</v>
      </c>
      <c r="W18" s="200"/>
      <c r="X18" s="200"/>
      <c r="Y18" s="200"/>
      <c r="Z18" s="201"/>
    </row>
    <row r="19" spans="1:26" x14ac:dyDescent="0.25">
      <c r="A19" s="415"/>
      <c r="B19" s="415"/>
      <c r="C19" s="415"/>
      <c r="D19" s="333"/>
      <c r="E19" s="334"/>
      <c r="F19" s="413"/>
      <c r="G19" s="417"/>
      <c r="H19" s="413"/>
      <c r="I19" s="414"/>
      <c r="J19" s="414"/>
      <c r="K19" s="335"/>
      <c r="L19" s="432"/>
      <c r="M19" s="234"/>
      <c r="N19" s="168"/>
      <c r="O19" s="337">
        <f t="shared" si="1"/>
        <v>0</v>
      </c>
      <c r="P19" s="374"/>
      <c r="Q19" s="330"/>
      <c r="R19" s="338"/>
      <c r="S19" s="348"/>
      <c r="T19" s="348"/>
      <c r="U19" s="416"/>
      <c r="V19" s="362">
        <f t="shared" si="0"/>
        <v>0</v>
      </c>
      <c r="W19" s="200"/>
      <c r="X19" s="200"/>
      <c r="Y19" s="200"/>
      <c r="Z19" s="201"/>
    </row>
    <row r="20" spans="1:26" x14ac:dyDescent="0.25">
      <c r="A20" s="332"/>
      <c r="B20" s="333"/>
      <c r="C20" s="333"/>
      <c r="D20" s="333"/>
      <c r="E20" s="334"/>
      <c r="F20" s="413"/>
      <c r="G20" s="417"/>
      <c r="H20" s="413"/>
      <c r="I20" s="414"/>
      <c r="J20" s="414"/>
      <c r="K20" s="335"/>
      <c r="L20" s="432"/>
      <c r="M20" s="234"/>
      <c r="N20" s="168"/>
      <c r="O20" s="337">
        <f t="shared" si="1"/>
        <v>0</v>
      </c>
      <c r="P20" s="374"/>
      <c r="Q20" s="330"/>
      <c r="R20" s="338"/>
      <c r="S20" s="348"/>
      <c r="T20" s="348"/>
      <c r="U20" s="416"/>
      <c r="V20" s="362">
        <f t="shared" si="0"/>
        <v>0</v>
      </c>
      <c r="W20" s="200"/>
      <c r="X20" s="201"/>
      <c r="Y20" s="200"/>
      <c r="Z20" s="201"/>
    </row>
    <row r="21" spans="1:26" x14ac:dyDescent="0.25">
      <c r="A21" s="415"/>
      <c r="B21" s="415"/>
      <c r="C21" s="415"/>
      <c r="D21" s="333"/>
      <c r="E21" s="334"/>
      <c r="F21" s="413"/>
      <c r="G21" s="417"/>
      <c r="H21" s="413"/>
      <c r="I21" s="414"/>
      <c r="J21" s="414"/>
      <c r="K21" s="335"/>
      <c r="L21" s="432"/>
      <c r="M21" s="234"/>
      <c r="N21" s="168"/>
      <c r="O21" s="337">
        <f t="shared" si="1"/>
        <v>0</v>
      </c>
      <c r="P21" s="374"/>
      <c r="Q21" s="330"/>
      <c r="R21" s="338"/>
      <c r="S21" s="348"/>
      <c r="T21" s="348"/>
      <c r="U21" s="416"/>
      <c r="V21" s="362">
        <f t="shared" si="0"/>
        <v>0</v>
      </c>
      <c r="W21" s="200"/>
      <c r="X21" s="201"/>
      <c r="Y21" s="200"/>
      <c r="Z21" s="201"/>
    </row>
    <row r="22" spans="1:26" x14ac:dyDescent="0.25">
      <c r="A22" s="332"/>
      <c r="B22" s="333"/>
      <c r="C22" s="333"/>
      <c r="D22" s="333"/>
      <c r="E22" s="334"/>
      <c r="F22" s="413"/>
      <c r="G22" s="417"/>
      <c r="H22" s="413"/>
      <c r="I22" s="414"/>
      <c r="J22" s="414"/>
      <c r="K22" s="335"/>
      <c r="L22" s="432"/>
      <c r="M22" s="234"/>
      <c r="N22" s="168"/>
      <c r="O22" s="337">
        <f t="shared" si="1"/>
        <v>0</v>
      </c>
      <c r="P22" s="374"/>
      <c r="Q22" s="330"/>
      <c r="R22" s="338"/>
      <c r="S22" s="348"/>
      <c r="T22" s="348"/>
      <c r="U22" s="416"/>
      <c r="V22" s="362">
        <f t="shared" si="0"/>
        <v>0</v>
      </c>
      <c r="W22" s="200"/>
      <c r="X22" s="201"/>
      <c r="Y22" s="200"/>
      <c r="Z22" s="201"/>
    </row>
    <row r="23" spans="1:26" x14ac:dyDescent="0.25">
      <c r="A23" s="415"/>
      <c r="B23" s="415"/>
      <c r="C23" s="415"/>
      <c r="D23" s="333"/>
      <c r="E23" s="334"/>
      <c r="F23" s="413"/>
      <c r="G23" s="417"/>
      <c r="H23" s="413"/>
      <c r="I23" s="414"/>
      <c r="J23" s="414"/>
      <c r="K23" s="335"/>
      <c r="L23" s="432"/>
      <c r="M23" s="234"/>
      <c r="N23" s="168"/>
      <c r="O23" s="337">
        <f t="shared" si="1"/>
        <v>0</v>
      </c>
      <c r="P23" s="374"/>
      <c r="Q23" s="330"/>
      <c r="R23" s="338"/>
      <c r="S23" s="348"/>
      <c r="T23" s="348"/>
      <c r="U23" s="416"/>
      <c r="V23" s="362">
        <f t="shared" si="0"/>
        <v>0</v>
      </c>
      <c r="W23" s="200"/>
      <c r="X23" s="201"/>
      <c r="Y23" s="200"/>
      <c r="Z23" s="201"/>
    </row>
    <row r="24" spans="1:26" x14ac:dyDescent="0.25">
      <c r="A24" s="332"/>
      <c r="B24" s="333"/>
      <c r="C24" s="333"/>
      <c r="D24" s="333"/>
      <c r="E24" s="334"/>
      <c r="F24" s="413"/>
      <c r="G24" s="417"/>
      <c r="H24" s="413"/>
      <c r="I24" s="414"/>
      <c r="J24" s="414"/>
      <c r="K24" s="335"/>
      <c r="L24" s="432"/>
      <c r="M24" s="234"/>
      <c r="N24" s="168"/>
      <c r="O24" s="337">
        <f t="shared" si="1"/>
        <v>0</v>
      </c>
      <c r="P24" s="374"/>
      <c r="Q24" s="330"/>
      <c r="R24" s="338"/>
      <c r="S24" s="348"/>
      <c r="T24" s="348"/>
      <c r="U24" s="416"/>
      <c r="V24" s="362">
        <f t="shared" si="0"/>
        <v>0</v>
      </c>
      <c r="W24" s="200"/>
      <c r="X24" s="201"/>
      <c r="Y24" s="200"/>
      <c r="Z24" s="201"/>
    </row>
    <row r="25" spans="1:26" x14ac:dyDescent="0.25">
      <c r="A25" s="415"/>
      <c r="B25" s="415"/>
      <c r="C25" s="415"/>
      <c r="D25" s="333"/>
      <c r="E25" s="334"/>
      <c r="F25" s="413"/>
      <c r="G25" s="417"/>
      <c r="H25" s="413"/>
      <c r="I25" s="414"/>
      <c r="J25" s="414"/>
      <c r="K25" s="335"/>
      <c r="L25" s="432"/>
      <c r="M25" s="234"/>
      <c r="N25" s="168"/>
      <c r="O25" s="337">
        <f t="shared" si="1"/>
        <v>0</v>
      </c>
      <c r="P25" s="374"/>
      <c r="Q25" s="330"/>
      <c r="R25" s="338"/>
      <c r="S25" s="348"/>
      <c r="T25" s="348"/>
      <c r="U25" s="416"/>
      <c r="V25" s="362">
        <f t="shared" si="0"/>
        <v>0</v>
      </c>
      <c r="W25" s="200"/>
      <c r="X25" s="201"/>
      <c r="Y25" s="200"/>
      <c r="Z25" s="201"/>
    </row>
    <row r="26" spans="1:26" x14ac:dyDescent="0.25">
      <c r="A26" s="332"/>
      <c r="B26" s="333"/>
      <c r="C26" s="333"/>
      <c r="D26" s="333"/>
      <c r="E26" s="334"/>
      <c r="F26" s="413"/>
      <c r="G26" s="417"/>
      <c r="H26" s="413"/>
      <c r="I26" s="414"/>
      <c r="J26" s="414"/>
      <c r="K26" s="335"/>
      <c r="L26" s="432"/>
      <c r="M26" s="234"/>
      <c r="N26" s="168"/>
      <c r="O26" s="337">
        <f t="shared" si="1"/>
        <v>0</v>
      </c>
      <c r="P26" s="374"/>
      <c r="Q26" s="330"/>
      <c r="R26" s="338"/>
      <c r="S26" s="348"/>
      <c r="T26" s="348"/>
      <c r="U26" s="416"/>
      <c r="V26" s="362">
        <f t="shared" si="0"/>
        <v>0</v>
      </c>
      <c r="W26" s="200"/>
      <c r="X26" s="201"/>
      <c r="Y26" s="200"/>
      <c r="Z26" s="201"/>
    </row>
    <row r="27" spans="1:26" x14ac:dyDescent="0.25">
      <c r="A27" s="415"/>
      <c r="B27" s="415"/>
      <c r="C27" s="415"/>
      <c r="D27" s="333"/>
      <c r="E27" s="334"/>
      <c r="F27" s="413"/>
      <c r="G27" s="417"/>
      <c r="H27" s="413"/>
      <c r="I27" s="414"/>
      <c r="J27" s="414"/>
      <c r="K27" s="335"/>
      <c r="L27" s="432"/>
      <c r="M27" s="234"/>
      <c r="N27" s="168"/>
      <c r="O27" s="337">
        <f t="shared" si="1"/>
        <v>0</v>
      </c>
      <c r="P27" s="374"/>
      <c r="Q27" s="330"/>
      <c r="R27" s="338"/>
      <c r="S27" s="348"/>
      <c r="T27" s="348"/>
      <c r="U27" s="416"/>
      <c r="V27" s="362">
        <f t="shared" si="0"/>
        <v>0</v>
      </c>
      <c r="W27" s="200"/>
      <c r="X27" s="201"/>
      <c r="Y27" s="200"/>
      <c r="Z27" s="201"/>
    </row>
    <row r="28" spans="1:26" x14ac:dyDescent="0.25">
      <c r="A28" s="332"/>
      <c r="B28" s="333"/>
      <c r="C28" s="333"/>
      <c r="D28" s="333"/>
      <c r="E28" s="334"/>
      <c r="F28" s="413"/>
      <c r="G28" s="417"/>
      <c r="H28" s="413"/>
      <c r="I28" s="414"/>
      <c r="J28" s="414"/>
      <c r="K28" s="335"/>
      <c r="L28" s="432"/>
      <c r="M28" s="234"/>
      <c r="N28" s="168"/>
      <c r="O28" s="337">
        <f t="shared" si="1"/>
        <v>0</v>
      </c>
      <c r="P28" s="374"/>
      <c r="Q28" s="330"/>
      <c r="R28" s="338"/>
      <c r="S28" s="348"/>
      <c r="T28" s="348"/>
      <c r="U28" s="416"/>
      <c r="V28" s="362">
        <f t="shared" si="0"/>
        <v>0</v>
      </c>
      <c r="W28" s="200"/>
      <c r="X28" s="201"/>
      <c r="Y28" s="200"/>
      <c r="Z28" s="201"/>
    </row>
    <row r="29" spans="1:26" x14ac:dyDescent="0.25">
      <c r="A29" s="415"/>
      <c r="B29" s="415"/>
      <c r="C29" s="415"/>
      <c r="D29" s="333"/>
      <c r="E29" s="334"/>
      <c r="F29" s="413"/>
      <c r="G29" s="417"/>
      <c r="H29" s="413"/>
      <c r="I29" s="414"/>
      <c r="J29" s="414"/>
      <c r="K29" s="335"/>
      <c r="L29" s="432"/>
      <c r="M29" s="234"/>
      <c r="N29" s="168"/>
      <c r="O29" s="337">
        <f t="shared" si="1"/>
        <v>0</v>
      </c>
      <c r="P29" s="374"/>
      <c r="Q29" s="330"/>
      <c r="R29" s="338"/>
      <c r="S29" s="348"/>
      <c r="T29" s="348"/>
      <c r="U29" s="416"/>
      <c r="V29" s="362">
        <f t="shared" si="0"/>
        <v>0</v>
      </c>
      <c r="W29" s="200"/>
      <c r="X29" s="201"/>
      <c r="Y29" s="200"/>
      <c r="Z29" s="201"/>
    </row>
    <row r="30" spans="1:26" x14ac:dyDescent="0.25">
      <c r="A30" s="332"/>
      <c r="B30" s="333"/>
      <c r="C30" s="333"/>
      <c r="D30" s="333"/>
      <c r="E30" s="334"/>
      <c r="F30" s="413"/>
      <c r="G30" s="417"/>
      <c r="H30" s="413"/>
      <c r="I30" s="414"/>
      <c r="J30" s="414"/>
      <c r="K30" s="335"/>
      <c r="L30" s="432"/>
      <c r="M30" s="234"/>
      <c r="N30" s="168"/>
      <c r="O30" s="337">
        <f t="shared" si="1"/>
        <v>0</v>
      </c>
      <c r="P30" s="374"/>
      <c r="Q30" s="330"/>
      <c r="R30" s="338"/>
      <c r="S30" s="348"/>
      <c r="T30" s="348"/>
      <c r="U30" s="416"/>
      <c r="V30" s="362">
        <f t="shared" si="0"/>
        <v>0</v>
      </c>
      <c r="W30" s="200"/>
      <c r="X30" s="201"/>
      <c r="Y30" s="200"/>
      <c r="Z30" s="201"/>
    </row>
    <row r="31" spans="1:26" x14ac:dyDescent="0.25">
      <c r="A31" s="415"/>
      <c r="B31" s="415"/>
      <c r="C31" s="415"/>
      <c r="D31" s="333"/>
      <c r="E31" s="334"/>
      <c r="F31" s="413"/>
      <c r="G31" s="417"/>
      <c r="H31" s="413"/>
      <c r="I31" s="414"/>
      <c r="J31" s="414"/>
      <c r="K31" s="335"/>
      <c r="L31" s="432"/>
      <c r="M31" s="234"/>
      <c r="N31" s="168"/>
      <c r="O31" s="337">
        <f t="shared" si="1"/>
        <v>0</v>
      </c>
      <c r="P31" s="374"/>
      <c r="Q31" s="330"/>
      <c r="R31" s="338"/>
      <c r="S31" s="348"/>
      <c r="T31" s="348"/>
      <c r="U31" s="416"/>
      <c r="V31" s="362">
        <f t="shared" si="0"/>
        <v>0</v>
      </c>
      <c r="W31" s="200"/>
      <c r="X31" s="201"/>
      <c r="Y31" s="200"/>
      <c r="Z31" s="201"/>
    </row>
    <row r="32" spans="1:26" x14ac:dyDescent="0.25">
      <c r="A32" s="332"/>
      <c r="B32" s="333"/>
      <c r="C32" s="333"/>
      <c r="D32" s="333"/>
      <c r="E32" s="334"/>
      <c r="F32" s="413"/>
      <c r="G32" s="417"/>
      <c r="H32" s="413"/>
      <c r="I32" s="414"/>
      <c r="J32" s="414"/>
      <c r="K32" s="335"/>
      <c r="L32" s="432"/>
      <c r="M32" s="234"/>
      <c r="N32" s="168"/>
      <c r="O32" s="337">
        <f t="shared" si="1"/>
        <v>0</v>
      </c>
      <c r="P32" s="374"/>
      <c r="Q32" s="330"/>
      <c r="R32" s="338"/>
      <c r="S32" s="348"/>
      <c r="T32" s="348"/>
      <c r="U32" s="416"/>
      <c r="V32" s="362">
        <f t="shared" si="0"/>
        <v>0</v>
      </c>
      <c r="W32" s="200"/>
      <c r="X32" s="201"/>
      <c r="Y32" s="200"/>
      <c r="Z32" s="201"/>
    </row>
    <row r="33" spans="1:26" x14ac:dyDescent="0.25">
      <c r="A33" s="415"/>
      <c r="B33" s="415"/>
      <c r="C33" s="415"/>
      <c r="D33" s="333"/>
      <c r="E33" s="334"/>
      <c r="F33" s="413"/>
      <c r="G33" s="417"/>
      <c r="H33" s="413"/>
      <c r="I33" s="414"/>
      <c r="J33" s="414"/>
      <c r="K33" s="335"/>
      <c r="L33" s="432"/>
      <c r="M33" s="234"/>
      <c r="N33" s="168"/>
      <c r="O33" s="337">
        <f t="shared" si="1"/>
        <v>0</v>
      </c>
      <c r="P33" s="374"/>
      <c r="Q33" s="330"/>
      <c r="R33" s="338"/>
      <c r="S33" s="348"/>
      <c r="T33" s="348"/>
      <c r="U33" s="416"/>
      <c r="V33" s="362">
        <f t="shared" si="0"/>
        <v>0</v>
      </c>
      <c r="W33" s="200"/>
      <c r="X33" s="201"/>
      <c r="Y33" s="200"/>
      <c r="Z33" s="201"/>
    </row>
    <row r="34" spans="1:26" x14ac:dyDescent="0.25">
      <c r="A34" s="332"/>
      <c r="B34" s="333"/>
      <c r="C34" s="333"/>
      <c r="D34" s="333"/>
      <c r="E34" s="334"/>
      <c r="F34" s="413"/>
      <c r="G34" s="417"/>
      <c r="H34" s="413"/>
      <c r="I34" s="414"/>
      <c r="J34" s="414"/>
      <c r="K34" s="335"/>
      <c r="L34" s="432"/>
      <c r="M34" s="234"/>
      <c r="N34" s="168"/>
      <c r="O34" s="337">
        <f t="shared" si="1"/>
        <v>0</v>
      </c>
      <c r="P34" s="374"/>
      <c r="Q34" s="330"/>
      <c r="R34" s="338"/>
      <c r="S34" s="348"/>
      <c r="T34" s="348"/>
      <c r="U34" s="416"/>
      <c r="V34" s="362">
        <f t="shared" si="0"/>
        <v>0</v>
      </c>
      <c r="W34" s="200"/>
      <c r="X34" s="201"/>
      <c r="Y34" s="200"/>
      <c r="Z34" s="201"/>
    </row>
    <row r="35" spans="1:26" x14ac:dyDescent="0.25">
      <c r="A35" s="415"/>
      <c r="B35" s="415"/>
      <c r="C35" s="415"/>
      <c r="D35" s="333"/>
      <c r="E35" s="334"/>
      <c r="F35" s="413"/>
      <c r="G35" s="417"/>
      <c r="H35" s="413"/>
      <c r="I35" s="414"/>
      <c r="J35" s="414"/>
      <c r="K35" s="335"/>
      <c r="L35" s="432"/>
      <c r="M35" s="234"/>
      <c r="N35" s="168"/>
      <c r="O35" s="337">
        <f t="shared" si="1"/>
        <v>0</v>
      </c>
      <c r="P35" s="374"/>
      <c r="Q35" s="330"/>
      <c r="R35" s="338"/>
      <c r="S35" s="348"/>
      <c r="T35" s="348"/>
      <c r="U35" s="416"/>
      <c r="V35" s="362">
        <f t="shared" si="0"/>
        <v>0</v>
      </c>
      <c r="W35" s="200"/>
      <c r="X35" s="201"/>
      <c r="Y35" s="200"/>
      <c r="Z35" s="201"/>
    </row>
    <row r="36" spans="1:26" x14ac:dyDescent="0.25">
      <c r="A36" s="332"/>
      <c r="B36" s="333"/>
      <c r="C36" s="333"/>
      <c r="D36" s="333"/>
      <c r="E36" s="334"/>
      <c r="F36" s="413"/>
      <c r="G36" s="417"/>
      <c r="H36" s="413"/>
      <c r="I36" s="414"/>
      <c r="J36" s="414"/>
      <c r="K36" s="335"/>
      <c r="L36" s="432"/>
      <c r="M36" s="234"/>
      <c r="N36" s="168"/>
      <c r="O36" s="337">
        <f t="shared" si="1"/>
        <v>0</v>
      </c>
      <c r="P36" s="374"/>
      <c r="Q36" s="330"/>
      <c r="R36" s="338"/>
      <c r="S36" s="348"/>
      <c r="T36" s="348"/>
      <c r="U36" s="416"/>
      <c r="V36" s="362">
        <f t="shared" si="0"/>
        <v>0</v>
      </c>
      <c r="W36" s="200"/>
      <c r="X36" s="201"/>
      <c r="Y36" s="200"/>
      <c r="Z36" s="201"/>
    </row>
    <row r="37" spans="1:26" x14ac:dyDescent="0.25">
      <c r="A37" s="415"/>
      <c r="B37" s="415"/>
      <c r="C37" s="415"/>
      <c r="D37" s="333"/>
      <c r="E37" s="334"/>
      <c r="F37" s="413"/>
      <c r="G37" s="417"/>
      <c r="H37" s="413"/>
      <c r="I37" s="414"/>
      <c r="J37" s="414"/>
      <c r="K37" s="335"/>
      <c r="L37" s="432"/>
      <c r="M37" s="234"/>
      <c r="N37" s="168"/>
      <c r="O37" s="337">
        <f t="shared" si="1"/>
        <v>0</v>
      </c>
      <c r="P37" s="374"/>
      <c r="Q37" s="330"/>
      <c r="R37" s="338"/>
      <c r="S37" s="348"/>
      <c r="T37" s="348"/>
      <c r="U37" s="416"/>
      <c r="V37" s="362">
        <f t="shared" ref="V37:V68" si="2">O37-T37-U37</f>
        <v>0</v>
      </c>
      <c r="W37" s="200"/>
      <c r="X37" s="201"/>
      <c r="Y37" s="200"/>
      <c r="Z37" s="201"/>
    </row>
    <row r="38" spans="1:26" x14ac:dyDescent="0.25">
      <c r="A38" s="332"/>
      <c r="B38" s="333"/>
      <c r="C38" s="333"/>
      <c r="D38" s="333"/>
      <c r="E38" s="334"/>
      <c r="F38" s="413"/>
      <c r="G38" s="417"/>
      <c r="H38" s="413"/>
      <c r="I38" s="414"/>
      <c r="J38" s="414"/>
      <c r="K38" s="335"/>
      <c r="L38" s="432"/>
      <c r="M38" s="234"/>
      <c r="N38" s="168"/>
      <c r="O38" s="337">
        <f t="shared" si="1"/>
        <v>0</v>
      </c>
      <c r="P38" s="374"/>
      <c r="Q38" s="330"/>
      <c r="R38" s="338"/>
      <c r="S38" s="348"/>
      <c r="T38" s="348"/>
      <c r="U38" s="416"/>
      <c r="V38" s="362">
        <f t="shared" si="2"/>
        <v>0</v>
      </c>
      <c r="W38" s="200"/>
      <c r="X38" s="201"/>
      <c r="Y38" s="200"/>
      <c r="Z38" s="201"/>
    </row>
    <row r="39" spans="1:26" x14ac:dyDescent="0.25">
      <c r="A39" s="415"/>
      <c r="B39" s="415"/>
      <c r="C39" s="415"/>
      <c r="D39" s="333"/>
      <c r="E39" s="334"/>
      <c r="F39" s="413"/>
      <c r="G39" s="417"/>
      <c r="H39" s="413"/>
      <c r="I39" s="414"/>
      <c r="J39" s="414"/>
      <c r="K39" s="335"/>
      <c r="L39" s="432"/>
      <c r="M39" s="234"/>
      <c r="N39" s="168"/>
      <c r="O39" s="337">
        <f t="shared" si="1"/>
        <v>0</v>
      </c>
      <c r="P39" s="374"/>
      <c r="Q39" s="330"/>
      <c r="R39" s="338"/>
      <c r="S39" s="348"/>
      <c r="T39" s="348"/>
      <c r="U39" s="416"/>
      <c r="V39" s="362">
        <f t="shared" si="2"/>
        <v>0</v>
      </c>
      <c r="W39" s="200"/>
      <c r="X39" s="201"/>
      <c r="Y39" s="200"/>
      <c r="Z39" s="201"/>
    </row>
    <row r="40" spans="1:26" x14ac:dyDescent="0.25">
      <c r="A40" s="332"/>
      <c r="B40" s="333"/>
      <c r="C40" s="333"/>
      <c r="D40" s="333"/>
      <c r="E40" s="334"/>
      <c r="F40" s="413"/>
      <c r="G40" s="417"/>
      <c r="H40" s="413"/>
      <c r="I40" s="414"/>
      <c r="J40" s="414"/>
      <c r="K40" s="335"/>
      <c r="L40" s="432"/>
      <c r="M40" s="234"/>
      <c r="N40" s="168"/>
      <c r="O40" s="337">
        <f t="shared" si="1"/>
        <v>0</v>
      </c>
      <c r="P40" s="374"/>
      <c r="Q40" s="330"/>
      <c r="R40" s="338"/>
      <c r="S40" s="348"/>
      <c r="T40" s="348"/>
      <c r="U40" s="416"/>
      <c r="V40" s="362">
        <f t="shared" si="2"/>
        <v>0</v>
      </c>
      <c r="W40" s="200"/>
      <c r="X40" s="201"/>
      <c r="Y40" s="200"/>
      <c r="Z40" s="201"/>
    </row>
    <row r="41" spans="1:26" x14ac:dyDescent="0.25">
      <c r="A41" s="415"/>
      <c r="B41" s="415"/>
      <c r="C41" s="415"/>
      <c r="D41" s="333"/>
      <c r="E41" s="334"/>
      <c r="F41" s="413"/>
      <c r="G41" s="417"/>
      <c r="H41" s="413"/>
      <c r="I41" s="414"/>
      <c r="J41" s="414"/>
      <c r="K41" s="335"/>
      <c r="L41" s="342"/>
      <c r="M41" s="234"/>
      <c r="N41" s="168"/>
      <c r="O41" s="337">
        <f t="shared" si="1"/>
        <v>0</v>
      </c>
      <c r="P41" s="374"/>
      <c r="Q41" s="330"/>
      <c r="R41" s="338"/>
      <c r="S41" s="348"/>
      <c r="T41" s="348"/>
      <c r="U41" s="416"/>
      <c r="V41" s="362">
        <f t="shared" si="2"/>
        <v>0</v>
      </c>
      <c r="W41" s="200"/>
      <c r="X41" s="201"/>
      <c r="Y41" s="200"/>
      <c r="Z41" s="201"/>
    </row>
    <row r="42" spans="1:26" x14ac:dyDescent="0.25">
      <c r="A42" s="332"/>
      <c r="B42" s="333"/>
      <c r="C42" s="333"/>
      <c r="D42" s="333"/>
      <c r="E42" s="334"/>
      <c r="F42" s="413"/>
      <c r="G42" s="417"/>
      <c r="H42" s="413"/>
      <c r="I42" s="414"/>
      <c r="J42" s="414"/>
      <c r="K42" s="335"/>
      <c r="L42" s="342"/>
      <c r="M42" s="234"/>
      <c r="N42" s="168"/>
      <c r="O42" s="337">
        <f t="shared" si="1"/>
        <v>0</v>
      </c>
      <c r="P42" s="374"/>
      <c r="Q42" s="330"/>
      <c r="R42" s="338"/>
      <c r="S42" s="348"/>
      <c r="T42" s="348"/>
      <c r="U42" s="416"/>
      <c r="V42" s="362">
        <f t="shared" si="2"/>
        <v>0</v>
      </c>
      <c r="W42" s="200"/>
      <c r="X42" s="201"/>
      <c r="Y42" s="200"/>
      <c r="Z42" s="201"/>
    </row>
    <row r="43" spans="1:26" x14ac:dyDescent="0.25">
      <c r="A43" s="415"/>
      <c r="B43" s="415"/>
      <c r="C43" s="415"/>
      <c r="D43" s="333"/>
      <c r="E43" s="334"/>
      <c r="F43" s="413"/>
      <c r="G43" s="417"/>
      <c r="H43" s="413"/>
      <c r="I43" s="414"/>
      <c r="J43" s="414"/>
      <c r="K43" s="335"/>
      <c r="L43" s="342"/>
      <c r="M43" s="234"/>
      <c r="N43" s="168"/>
      <c r="O43" s="337">
        <f t="shared" si="1"/>
        <v>0</v>
      </c>
      <c r="P43" s="374"/>
      <c r="Q43" s="330"/>
      <c r="R43" s="338"/>
      <c r="S43" s="348"/>
      <c r="T43" s="348"/>
      <c r="U43" s="416"/>
      <c r="V43" s="362">
        <f t="shared" si="2"/>
        <v>0</v>
      </c>
      <c r="W43" s="200"/>
      <c r="X43" s="201"/>
      <c r="Y43" s="200"/>
      <c r="Z43" s="201"/>
    </row>
    <row r="44" spans="1:26" x14ac:dyDescent="0.25">
      <c r="A44" s="332"/>
      <c r="B44" s="333"/>
      <c r="C44" s="333"/>
      <c r="D44" s="333"/>
      <c r="E44" s="334"/>
      <c r="F44" s="413"/>
      <c r="G44" s="417"/>
      <c r="H44" s="413"/>
      <c r="I44" s="414"/>
      <c r="J44" s="414"/>
      <c r="K44" s="335"/>
      <c r="L44" s="342"/>
      <c r="M44" s="234"/>
      <c r="N44" s="168"/>
      <c r="O44" s="337">
        <f t="shared" si="1"/>
        <v>0</v>
      </c>
      <c r="P44" s="374"/>
      <c r="Q44" s="330"/>
      <c r="R44" s="338"/>
      <c r="S44" s="348"/>
      <c r="T44" s="348"/>
      <c r="U44" s="416"/>
      <c r="V44" s="362">
        <f t="shared" si="2"/>
        <v>0</v>
      </c>
      <c r="W44" s="200"/>
      <c r="X44" s="201"/>
      <c r="Y44" s="200"/>
      <c r="Z44" s="201"/>
    </row>
    <row r="45" spans="1:26" x14ac:dyDescent="0.25">
      <c r="A45" s="415"/>
      <c r="B45" s="415"/>
      <c r="C45" s="415"/>
      <c r="D45" s="333"/>
      <c r="E45" s="334"/>
      <c r="F45" s="413"/>
      <c r="G45" s="417"/>
      <c r="H45" s="413"/>
      <c r="I45" s="414"/>
      <c r="J45" s="414"/>
      <c r="K45" s="335"/>
      <c r="L45" s="342"/>
      <c r="M45" s="234"/>
      <c r="N45" s="168"/>
      <c r="O45" s="337">
        <f t="shared" si="1"/>
        <v>0</v>
      </c>
      <c r="P45" s="374"/>
      <c r="Q45" s="330"/>
      <c r="R45" s="338"/>
      <c r="S45" s="348"/>
      <c r="T45" s="348"/>
      <c r="U45" s="416"/>
      <c r="V45" s="362">
        <f t="shared" si="2"/>
        <v>0</v>
      </c>
      <c r="W45" s="200"/>
      <c r="X45" s="201"/>
      <c r="Y45" s="200"/>
      <c r="Z45" s="201"/>
    </row>
    <row r="46" spans="1:26" x14ac:dyDescent="0.25">
      <c r="A46" s="332"/>
      <c r="B46" s="333"/>
      <c r="C46" s="333"/>
      <c r="D46" s="333"/>
      <c r="E46" s="334"/>
      <c r="F46" s="413"/>
      <c r="G46" s="417"/>
      <c r="H46" s="413"/>
      <c r="I46" s="414"/>
      <c r="J46" s="414"/>
      <c r="K46" s="335"/>
      <c r="L46" s="342"/>
      <c r="M46" s="234"/>
      <c r="N46" s="168"/>
      <c r="O46" s="337">
        <f t="shared" si="1"/>
        <v>0</v>
      </c>
      <c r="P46" s="374"/>
      <c r="Q46" s="330"/>
      <c r="R46" s="338"/>
      <c r="S46" s="348"/>
      <c r="T46" s="348"/>
      <c r="U46" s="416"/>
      <c r="V46" s="362">
        <f t="shared" si="2"/>
        <v>0</v>
      </c>
      <c r="W46" s="200"/>
      <c r="X46" s="201"/>
      <c r="Y46" s="200"/>
      <c r="Z46" s="201"/>
    </row>
    <row r="47" spans="1:26" x14ac:dyDescent="0.25">
      <c r="A47" s="415"/>
      <c r="B47" s="415"/>
      <c r="C47" s="415"/>
      <c r="D47" s="333"/>
      <c r="E47" s="334"/>
      <c r="F47" s="413"/>
      <c r="G47" s="417"/>
      <c r="H47" s="413"/>
      <c r="I47" s="414"/>
      <c r="J47" s="414"/>
      <c r="K47" s="335"/>
      <c r="L47" s="432"/>
      <c r="M47" s="234"/>
      <c r="N47" s="168"/>
      <c r="O47" s="337">
        <f t="shared" si="1"/>
        <v>0</v>
      </c>
      <c r="P47" s="374"/>
      <c r="Q47" s="330"/>
      <c r="R47" s="338"/>
      <c r="S47" s="348"/>
      <c r="T47" s="348"/>
      <c r="U47" s="416"/>
      <c r="V47" s="362">
        <f t="shared" si="2"/>
        <v>0</v>
      </c>
      <c r="W47" s="200"/>
      <c r="X47" s="201"/>
      <c r="Y47" s="200"/>
      <c r="Z47" s="201"/>
    </row>
    <row r="48" spans="1:26" x14ac:dyDescent="0.25">
      <c r="A48" s="332"/>
      <c r="B48" s="333"/>
      <c r="C48" s="333"/>
      <c r="D48" s="333"/>
      <c r="E48" s="334"/>
      <c r="F48" s="413"/>
      <c r="G48" s="417"/>
      <c r="H48" s="413"/>
      <c r="I48" s="414"/>
      <c r="J48" s="414"/>
      <c r="K48" s="335"/>
      <c r="L48" s="432"/>
      <c r="M48" s="234"/>
      <c r="N48" s="168"/>
      <c r="O48" s="337">
        <f t="shared" si="1"/>
        <v>0</v>
      </c>
      <c r="P48" s="374"/>
      <c r="Q48" s="330"/>
      <c r="R48" s="338"/>
      <c r="S48" s="348"/>
      <c r="T48" s="348"/>
      <c r="U48" s="416"/>
      <c r="V48" s="362">
        <f t="shared" si="2"/>
        <v>0</v>
      </c>
      <c r="W48" s="200"/>
      <c r="X48" s="201"/>
      <c r="Y48" s="200"/>
      <c r="Z48" s="201"/>
    </row>
    <row r="49" spans="1:26" x14ac:dyDescent="0.25">
      <c r="A49" s="415"/>
      <c r="B49" s="415"/>
      <c r="C49" s="415"/>
      <c r="D49" s="333"/>
      <c r="E49" s="334"/>
      <c r="F49" s="413"/>
      <c r="G49" s="417"/>
      <c r="H49" s="413"/>
      <c r="I49" s="414"/>
      <c r="J49" s="414"/>
      <c r="K49" s="335"/>
      <c r="L49" s="432"/>
      <c r="M49" s="234"/>
      <c r="N49" s="168"/>
      <c r="O49" s="337">
        <f t="shared" si="1"/>
        <v>0</v>
      </c>
      <c r="P49" s="374"/>
      <c r="Q49" s="330"/>
      <c r="R49" s="338"/>
      <c r="S49" s="348"/>
      <c r="T49" s="348"/>
      <c r="U49" s="416"/>
      <c r="V49" s="362">
        <f t="shared" si="2"/>
        <v>0</v>
      </c>
      <c r="W49" s="200"/>
      <c r="X49" s="201"/>
      <c r="Y49" s="200"/>
      <c r="Z49" s="201"/>
    </row>
    <row r="50" spans="1:26" x14ac:dyDescent="0.25">
      <c r="A50" s="332"/>
      <c r="B50" s="333"/>
      <c r="C50" s="333"/>
      <c r="D50" s="333"/>
      <c r="E50" s="334"/>
      <c r="F50" s="413"/>
      <c r="G50" s="417"/>
      <c r="H50" s="413"/>
      <c r="I50" s="414"/>
      <c r="J50" s="414"/>
      <c r="K50" s="335"/>
      <c r="L50" s="432"/>
      <c r="M50" s="234"/>
      <c r="N50" s="168"/>
      <c r="O50" s="337">
        <f t="shared" si="1"/>
        <v>0</v>
      </c>
      <c r="P50" s="374"/>
      <c r="Q50" s="330"/>
      <c r="R50" s="338"/>
      <c r="S50" s="348"/>
      <c r="T50" s="348"/>
      <c r="U50" s="416"/>
      <c r="V50" s="362">
        <f t="shared" si="2"/>
        <v>0</v>
      </c>
      <c r="W50" s="200"/>
      <c r="X50" s="201"/>
      <c r="Y50" s="200"/>
      <c r="Z50" s="201"/>
    </row>
    <row r="51" spans="1:26" x14ac:dyDescent="0.25">
      <c r="A51" s="415"/>
      <c r="B51" s="415"/>
      <c r="C51" s="415"/>
      <c r="D51" s="333"/>
      <c r="E51" s="334"/>
      <c r="F51" s="413"/>
      <c r="G51" s="417"/>
      <c r="H51" s="413"/>
      <c r="I51" s="414"/>
      <c r="J51" s="414"/>
      <c r="K51" s="335"/>
      <c r="L51" s="432"/>
      <c r="M51" s="234"/>
      <c r="N51" s="168"/>
      <c r="O51" s="337">
        <f t="shared" si="1"/>
        <v>0</v>
      </c>
      <c r="P51" s="374"/>
      <c r="Q51" s="330"/>
      <c r="R51" s="338"/>
      <c r="S51" s="348"/>
      <c r="T51" s="348"/>
      <c r="U51" s="416"/>
      <c r="V51" s="362">
        <f t="shared" si="2"/>
        <v>0</v>
      </c>
      <c r="W51" s="200"/>
      <c r="X51" s="201"/>
      <c r="Y51" s="200"/>
      <c r="Z51" s="201"/>
    </row>
    <row r="52" spans="1:26" x14ac:dyDescent="0.25">
      <c r="A52" s="332"/>
      <c r="B52" s="333"/>
      <c r="C52" s="333"/>
      <c r="D52" s="333"/>
      <c r="E52" s="334"/>
      <c r="F52" s="413"/>
      <c r="G52" s="417"/>
      <c r="H52" s="413"/>
      <c r="I52" s="414"/>
      <c r="J52" s="414"/>
      <c r="K52" s="335"/>
      <c r="L52" s="432"/>
      <c r="M52" s="234"/>
      <c r="N52" s="168"/>
      <c r="O52" s="337">
        <f t="shared" si="1"/>
        <v>0</v>
      </c>
      <c r="P52" s="374"/>
      <c r="Q52" s="330"/>
      <c r="R52" s="338"/>
      <c r="S52" s="348"/>
      <c r="T52" s="348"/>
      <c r="U52" s="416"/>
      <c r="V52" s="362">
        <f t="shared" si="2"/>
        <v>0</v>
      </c>
      <c r="W52" s="200"/>
      <c r="X52" s="201"/>
      <c r="Y52" s="200"/>
      <c r="Z52" s="201"/>
    </row>
    <row r="53" spans="1:26" x14ac:dyDescent="0.25">
      <c r="A53" s="415"/>
      <c r="B53" s="415"/>
      <c r="C53" s="415"/>
      <c r="D53" s="333"/>
      <c r="E53" s="334"/>
      <c r="F53" s="413"/>
      <c r="G53" s="417"/>
      <c r="H53" s="413"/>
      <c r="I53" s="414"/>
      <c r="J53" s="414"/>
      <c r="K53" s="335"/>
      <c r="L53" s="432"/>
      <c r="M53" s="234"/>
      <c r="N53" s="168"/>
      <c r="O53" s="337">
        <f t="shared" si="1"/>
        <v>0</v>
      </c>
      <c r="P53" s="374"/>
      <c r="Q53" s="330"/>
      <c r="R53" s="338"/>
      <c r="S53" s="348"/>
      <c r="T53" s="348"/>
      <c r="U53" s="416"/>
      <c r="V53" s="362">
        <f t="shared" si="2"/>
        <v>0</v>
      </c>
      <c r="W53" s="200"/>
      <c r="X53" s="201"/>
      <c r="Y53" s="200"/>
      <c r="Z53" s="201"/>
    </row>
    <row r="54" spans="1:26" x14ac:dyDescent="0.25">
      <c r="A54" s="332"/>
      <c r="B54" s="333"/>
      <c r="C54" s="333"/>
      <c r="D54" s="333"/>
      <c r="E54" s="334"/>
      <c r="F54" s="413"/>
      <c r="G54" s="417"/>
      <c r="H54" s="413"/>
      <c r="I54" s="414"/>
      <c r="J54" s="414"/>
      <c r="K54" s="335"/>
      <c r="L54" s="432"/>
      <c r="M54" s="234"/>
      <c r="N54" s="168"/>
      <c r="O54" s="337">
        <f t="shared" si="1"/>
        <v>0</v>
      </c>
      <c r="P54" s="374"/>
      <c r="Q54" s="330"/>
      <c r="R54" s="338"/>
      <c r="S54" s="348"/>
      <c r="T54" s="348"/>
      <c r="U54" s="416"/>
      <c r="V54" s="362">
        <f t="shared" si="2"/>
        <v>0</v>
      </c>
      <c r="W54" s="200"/>
      <c r="X54" s="201"/>
      <c r="Y54" s="200"/>
      <c r="Z54" s="201"/>
    </row>
    <row r="55" spans="1:26" x14ac:dyDescent="0.25">
      <c r="A55" s="415"/>
      <c r="B55" s="415"/>
      <c r="C55" s="415"/>
      <c r="D55" s="333"/>
      <c r="E55" s="334"/>
      <c r="F55" s="413"/>
      <c r="G55" s="417"/>
      <c r="H55" s="413"/>
      <c r="I55" s="414"/>
      <c r="J55" s="414"/>
      <c r="K55" s="335"/>
      <c r="L55" s="432"/>
      <c r="M55" s="234"/>
      <c r="N55" s="168"/>
      <c r="O55" s="337">
        <f t="shared" si="1"/>
        <v>0</v>
      </c>
      <c r="P55" s="374"/>
      <c r="Q55" s="330"/>
      <c r="R55" s="338"/>
      <c r="S55" s="348"/>
      <c r="T55" s="348"/>
      <c r="U55" s="416"/>
      <c r="V55" s="362">
        <f t="shared" si="2"/>
        <v>0</v>
      </c>
      <c r="W55" s="200"/>
      <c r="X55" s="201"/>
      <c r="Y55" s="200"/>
      <c r="Z55" s="201"/>
    </row>
    <row r="56" spans="1:26" x14ac:dyDescent="0.25">
      <c r="A56" s="332"/>
      <c r="B56" s="333"/>
      <c r="C56" s="333"/>
      <c r="D56" s="333"/>
      <c r="E56" s="334"/>
      <c r="F56" s="413"/>
      <c r="G56" s="417"/>
      <c r="H56" s="413"/>
      <c r="I56" s="414"/>
      <c r="J56" s="414"/>
      <c r="K56" s="335"/>
      <c r="L56" s="432"/>
      <c r="M56" s="234"/>
      <c r="N56" s="168"/>
      <c r="O56" s="337">
        <f t="shared" si="1"/>
        <v>0</v>
      </c>
      <c r="P56" s="374"/>
      <c r="Q56" s="330"/>
      <c r="R56" s="338"/>
      <c r="S56" s="348"/>
      <c r="T56" s="348"/>
      <c r="U56" s="416"/>
      <c r="V56" s="362">
        <f t="shared" si="2"/>
        <v>0</v>
      </c>
      <c r="W56" s="200"/>
      <c r="X56" s="201"/>
      <c r="Y56" s="200"/>
      <c r="Z56" s="201"/>
    </row>
    <row r="57" spans="1:26" x14ac:dyDescent="0.25">
      <c r="A57" s="415"/>
      <c r="B57" s="415"/>
      <c r="C57" s="415"/>
      <c r="D57" s="333"/>
      <c r="E57" s="334"/>
      <c r="F57" s="413"/>
      <c r="G57" s="417"/>
      <c r="H57" s="413"/>
      <c r="I57" s="414"/>
      <c r="J57" s="414"/>
      <c r="K57" s="335"/>
      <c r="L57" s="432"/>
      <c r="M57" s="234"/>
      <c r="N57" s="168"/>
      <c r="O57" s="337">
        <f t="shared" si="1"/>
        <v>0</v>
      </c>
      <c r="P57" s="374"/>
      <c r="Q57" s="330"/>
      <c r="R57" s="338"/>
      <c r="S57" s="348"/>
      <c r="T57" s="348"/>
      <c r="U57" s="416"/>
      <c r="V57" s="362">
        <f t="shared" si="2"/>
        <v>0</v>
      </c>
      <c r="W57" s="200"/>
      <c r="X57" s="201"/>
      <c r="Y57" s="200"/>
      <c r="Z57" s="201"/>
    </row>
    <row r="58" spans="1:26" x14ac:dyDescent="0.25">
      <c r="A58" s="332"/>
      <c r="B58" s="333"/>
      <c r="C58" s="333"/>
      <c r="D58" s="333"/>
      <c r="E58" s="334"/>
      <c r="F58" s="413"/>
      <c r="G58" s="417"/>
      <c r="H58" s="413"/>
      <c r="I58" s="414"/>
      <c r="J58" s="414"/>
      <c r="K58" s="335"/>
      <c r="L58" s="432"/>
      <c r="M58" s="234"/>
      <c r="N58" s="168"/>
      <c r="O58" s="337">
        <f t="shared" si="1"/>
        <v>0</v>
      </c>
      <c r="P58" s="374"/>
      <c r="Q58" s="330"/>
      <c r="R58" s="338"/>
      <c r="S58" s="348"/>
      <c r="T58" s="348"/>
      <c r="U58" s="416"/>
      <c r="V58" s="362">
        <f t="shared" si="2"/>
        <v>0</v>
      </c>
      <c r="W58" s="200"/>
      <c r="X58" s="201"/>
      <c r="Y58" s="200"/>
      <c r="Z58" s="201"/>
    </row>
    <row r="59" spans="1:26" x14ac:dyDescent="0.25">
      <c r="A59" s="415"/>
      <c r="B59" s="415"/>
      <c r="C59" s="415"/>
      <c r="D59" s="333"/>
      <c r="E59" s="334"/>
      <c r="F59" s="413"/>
      <c r="G59" s="417"/>
      <c r="H59" s="413"/>
      <c r="I59" s="414"/>
      <c r="J59" s="414"/>
      <c r="K59" s="335"/>
      <c r="L59" s="432"/>
      <c r="M59" s="234"/>
      <c r="N59" s="168"/>
      <c r="O59" s="337">
        <f t="shared" si="1"/>
        <v>0</v>
      </c>
      <c r="P59" s="374"/>
      <c r="Q59" s="330"/>
      <c r="R59" s="338"/>
      <c r="S59" s="348"/>
      <c r="T59" s="348"/>
      <c r="U59" s="416"/>
      <c r="V59" s="362">
        <f t="shared" si="2"/>
        <v>0</v>
      </c>
      <c r="W59" s="200"/>
      <c r="X59" s="201"/>
      <c r="Y59" s="200"/>
      <c r="Z59" s="201"/>
    </row>
    <row r="60" spans="1:26" x14ac:dyDescent="0.25">
      <c r="A60" s="332"/>
      <c r="B60" s="333"/>
      <c r="C60" s="333"/>
      <c r="D60" s="333"/>
      <c r="E60" s="334"/>
      <c r="F60" s="413"/>
      <c r="G60" s="417"/>
      <c r="H60" s="413"/>
      <c r="I60" s="414"/>
      <c r="J60" s="414"/>
      <c r="K60" s="335"/>
      <c r="L60" s="432"/>
      <c r="M60" s="234"/>
      <c r="N60" s="168"/>
      <c r="O60" s="337">
        <f t="shared" si="1"/>
        <v>0</v>
      </c>
      <c r="P60" s="374"/>
      <c r="Q60" s="330"/>
      <c r="R60" s="338"/>
      <c r="S60" s="348"/>
      <c r="T60" s="348"/>
      <c r="U60" s="416"/>
      <c r="V60" s="362">
        <f t="shared" si="2"/>
        <v>0</v>
      </c>
      <c r="W60" s="200"/>
      <c r="X60" s="201"/>
      <c r="Y60" s="200"/>
      <c r="Z60" s="201"/>
    </row>
    <row r="61" spans="1:26" x14ac:dyDescent="0.25">
      <c r="A61" s="415"/>
      <c r="B61" s="415"/>
      <c r="C61" s="415"/>
      <c r="D61" s="333"/>
      <c r="E61" s="334"/>
      <c r="F61" s="413"/>
      <c r="G61" s="417"/>
      <c r="H61" s="413"/>
      <c r="I61" s="414"/>
      <c r="J61" s="414"/>
      <c r="K61" s="335"/>
      <c r="L61" s="432"/>
      <c r="M61" s="234"/>
      <c r="N61" s="168"/>
      <c r="O61" s="337">
        <f t="shared" si="1"/>
        <v>0</v>
      </c>
      <c r="P61" s="374"/>
      <c r="Q61" s="330"/>
      <c r="R61" s="338"/>
      <c r="S61" s="348"/>
      <c r="T61" s="348"/>
      <c r="U61" s="416"/>
      <c r="V61" s="362">
        <f t="shared" si="2"/>
        <v>0</v>
      </c>
      <c r="W61" s="200"/>
      <c r="X61" s="201"/>
      <c r="Y61" s="200"/>
      <c r="Z61" s="201"/>
    </row>
    <row r="62" spans="1:26" x14ac:dyDescent="0.25">
      <c r="A62" s="332"/>
      <c r="B62" s="333"/>
      <c r="C62" s="333"/>
      <c r="D62" s="333"/>
      <c r="E62" s="334"/>
      <c r="F62" s="413"/>
      <c r="G62" s="417"/>
      <c r="H62" s="413"/>
      <c r="I62" s="414"/>
      <c r="J62" s="414"/>
      <c r="K62" s="335"/>
      <c r="L62" s="432"/>
      <c r="M62" s="234"/>
      <c r="N62" s="168"/>
      <c r="O62" s="337">
        <f t="shared" si="1"/>
        <v>0</v>
      </c>
      <c r="P62" s="374"/>
      <c r="Q62" s="330"/>
      <c r="R62" s="338"/>
      <c r="S62" s="348"/>
      <c r="T62" s="348"/>
      <c r="U62" s="416"/>
      <c r="V62" s="362">
        <f t="shared" si="2"/>
        <v>0</v>
      </c>
      <c r="W62" s="200"/>
      <c r="X62" s="201"/>
      <c r="Y62" s="200"/>
      <c r="Z62" s="201"/>
    </row>
    <row r="63" spans="1:26" x14ac:dyDescent="0.25">
      <c r="A63" s="415"/>
      <c r="B63" s="415"/>
      <c r="C63" s="415"/>
      <c r="D63" s="333"/>
      <c r="E63" s="334"/>
      <c r="F63" s="413"/>
      <c r="G63" s="417"/>
      <c r="H63" s="413"/>
      <c r="I63" s="414"/>
      <c r="J63" s="414"/>
      <c r="K63" s="335"/>
      <c r="L63" s="432"/>
      <c r="M63" s="234"/>
      <c r="N63" s="168"/>
      <c r="O63" s="337">
        <f t="shared" si="1"/>
        <v>0</v>
      </c>
      <c r="P63" s="374"/>
      <c r="Q63" s="330"/>
      <c r="R63" s="338"/>
      <c r="S63" s="348"/>
      <c r="T63" s="348"/>
      <c r="U63" s="416"/>
      <c r="V63" s="362">
        <f t="shared" si="2"/>
        <v>0</v>
      </c>
      <c r="W63" s="200"/>
      <c r="X63" s="201"/>
      <c r="Y63" s="200"/>
      <c r="Z63" s="201"/>
    </row>
    <row r="64" spans="1:26" x14ac:dyDescent="0.25">
      <c r="A64" s="332"/>
      <c r="B64" s="333"/>
      <c r="C64" s="333"/>
      <c r="D64" s="333"/>
      <c r="E64" s="334"/>
      <c r="F64" s="413"/>
      <c r="G64" s="417"/>
      <c r="H64" s="413"/>
      <c r="I64" s="414"/>
      <c r="J64" s="414"/>
      <c r="K64" s="335"/>
      <c r="L64" s="432"/>
      <c r="M64" s="234"/>
      <c r="N64" s="168"/>
      <c r="O64" s="337">
        <f t="shared" si="1"/>
        <v>0</v>
      </c>
      <c r="P64" s="374"/>
      <c r="Q64" s="330"/>
      <c r="R64" s="338"/>
      <c r="S64" s="348"/>
      <c r="T64" s="348"/>
      <c r="U64" s="416"/>
      <c r="V64" s="362">
        <f t="shared" si="2"/>
        <v>0</v>
      </c>
      <c r="W64" s="200"/>
      <c r="X64" s="201"/>
      <c r="Y64" s="200"/>
      <c r="Z64" s="201"/>
    </row>
    <row r="65" spans="1:26" x14ac:dyDescent="0.25">
      <c r="A65" s="415"/>
      <c r="B65" s="415"/>
      <c r="C65" s="415"/>
      <c r="D65" s="333"/>
      <c r="E65" s="334"/>
      <c r="F65" s="413"/>
      <c r="G65" s="417"/>
      <c r="H65" s="413"/>
      <c r="I65" s="414"/>
      <c r="J65" s="414"/>
      <c r="K65" s="335"/>
      <c r="L65" s="432"/>
      <c r="M65" s="234"/>
      <c r="N65" s="168"/>
      <c r="O65" s="337">
        <f t="shared" si="1"/>
        <v>0</v>
      </c>
      <c r="P65" s="374"/>
      <c r="Q65" s="330"/>
      <c r="R65" s="338"/>
      <c r="S65" s="348"/>
      <c r="T65" s="348"/>
      <c r="U65" s="416"/>
      <c r="V65" s="362">
        <f t="shared" si="2"/>
        <v>0</v>
      </c>
      <c r="W65" s="200"/>
      <c r="X65" s="201"/>
      <c r="Y65" s="200"/>
      <c r="Z65" s="201"/>
    </row>
    <row r="66" spans="1:26" x14ac:dyDescent="0.25">
      <c r="A66" s="332"/>
      <c r="B66" s="333"/>
      <c r="C66" s="333"/>
      <c r="D66" s="333"/>
      <c r="E66" s="334"/>
      <c r="F66" s="413"/>
      <c r="G66" s="417"/>
      <c r="H66" s="413"/>
      <c r="I66" s="414"/>
      <c r="J66" s="414"/>
      <c r="K66" s="335"/>
      <c r="L66" s="432"/>
      <c r="M66" s="234"/>
      <c r="N66" s="168"/>
      <c r="O66" s="337">
        <f t="shared" si="1"/>
        <v>0</v>
      </c>
      <c r="P66" s="374"/>
      <c r="Q66" s="330"/>
      <c r="R66" s="338"/>
      <c r="S66" s="348"/>
      <c r="T66" s="348"/>
      <c r="U66" s="416"/>
      <c r="V66" s="362">
        <f t="shared" si="2"/>
        <v>0</v>
      </c>
      <c r="W66" s="200"/>
      <c r="X66" s="201"/>
      <c r="Y66" s="200"/>
      <c r="Z66" s="201"/>
    </row>
    <row r="67" spans="1:26" x14ac:dyDescent="0.25">
      <c r="A67" s="415"/>
      <c r="B67" s="415"/>
      <c r="C67" s="415"/>
      <c r="D67" s="333"/>
      <c r="E67" s="334"/>
      <c r="F67" s="413"/>
      <c r="G67" s="417"/>
      <c r="H67" s="413"/>
      <c r="I67" s="414"/>
      <c r="J67" s="414"/>
      <c r="K67" s="335"/>
      <c r="L67" s="432"/>
      <c r="M67" s="234"/>
      <c r="N67" s="168"/>
      <c r="O67" s="337">
        <f t="shared" si="1"/>
        <v>0</v>
      </c>
      <c r="P67" s="374"/>
      <c r="Q67" s="330"/>
      <c r="R67" s="338"/>
      <c r="S67" s="348"/>
      <c r="T67" s="348"/>
      <c r="U67" s="416"/>
      <c r="V67" s="362">
        <f t="shared" si="2"/>
        <v>0</v>
      </c>
      <c r="W67" s="200"/>
      <c r="X67" s="201"/>
      <c r="Y67" s="200"/>
      <c r="Z67" s="201"/>
    </row>
    <row r="68" spans="1:26" x14ac:dyDescent="0.25">
      <c r="A68" s="332"/>
      <c r="B68" s="333"/>
      <c r="C68" s="333"/>
      <c r="D68" s="333"/>
      <c r="E68" s="334"/>
      <c r="F68" s="413"/>
      <c r="G68" s="417"/>
      <c r="H68" s="413"/>
      <c r="I68" s="414"/>
      <c r="J68" s="414"/>
      <c r="K68" s="335"/>
      <c r="L68" s="432"/>
      <c r="M68" s="234"/>
      <c r="N68" s="168"/>
      <c r="O68" s="337">
        <f t="shared" si="1"/>
        <v>0</v>
      </c>
      <c r="P68" s="374"/>
      <c r="Q68" s="330"/>
      <c r="R68" s="338"/>
      <c r="S68" s="348"/>
      <c r="T68" s="348"/>
      <c r="U68" s="416"/>
      <c r="V68" s="362">
        <f t="shared" si="2"/>
        <v>0</v>
      </c>
      <c r="W68" s="200"/>
      <c r="X68" s="201"/>
      <c r="Y68" s="200"/>
      <c r="Z68" s="201"/>
    </row>
    <row r="69" spans="1:26" x14ac:dyDescent="0.25">
      <c r="A69" s="415"/>
      <c r="B69" s="415"/>
      <c r="C69" s="415"/>
      <c r="D69" s="333"/>
      <c r="E69" s="334"/>
      <c r="F69" s="413"/>
      <c r="G69" s="417"/>
      <c r="H69" s="413"/>
      <c r="I69" s="414"/>
      <c r="J69" s="414"/>
      <c r="K69" s="335"/>
      <c r="L69" s="432"/>
      <c r="M69" s="234"/>
      <c r="N69" s="168"/>
      <c r="O69" s="337">
        <f t="shared" si="1"/>
        <v>0</v>
      </c>
      <c r="P69" s="374"/>
      <c r="Q69" s="330"/>
      <c r="R69" s="338"/>
      <c r="S69" s="348"/>
      <c r="T69" s="348"/>
      <c r="U69" s="416"/>
      <c r="V69" s="362">
        <f t="shared" ref="V69:V99" si="3">O69-T69-U69</f>
        <v>0</v>
      </c>
      <c r="W69" s="200"/>
      <c r="X69" s="201"/>
      <c r="Y69" s="200"/>
      <c r="Z69" s="201"/>
    </row>
    <row r="70" spans="1:26" x14ac:dyDescent="0.25">
      <c r="A70" s="332"/>
      <c r="B70" s="333"/>
      <c r="C70" s="333"/>
      <c r="D70" s="333"/>
      <c r="E70" s="334"/>
      <c r="F70" s="413"/>
      <c r="G70" s="417"/>
      <c r="H70" s="413"/>
      <c r="I70" s="414"/>
      <c r="J70" s="414"/>
      <c r="K70" s="335"/>
      <c r="L70" s="432"/>
      <c r="M70" s="234"/>
      <c r="N70" s="168"/>
      <c r="O70" s="337">
        <f t="shared" ref="O70:O99" si="4">(M70*N70)</f>
        <v>0</v>
      </c>
      <c r="P70" s="374"/>
      <c r="Q70" s="330"/>
      <c r="R70" s="338"/>
      <c r="S70" s="348"/>
      <c r="T70" s="348"/>
      <c r="U70" s="416"/>
      <c r="V70" s="362">
        <f t="shared" si="3"/>
        <v>0</v>
      </c>
      <c r="W70" s="200"/>
      <c r="X70" s="201"/>
      <c r="Y70" s="200"/>
      <c r="Z70" s="201"/>
    </row>
    <row r="71" spans="1:26" x14ac:dyDescent="0.25">
      <c r="A71" s="415"/>
      <c r="B71" s="415"/>
      <c r="C71" s="415"/>
      <c r="D71" s="333"/>
      <c r="E71" s="334"/>
      <c r="F71" s="413"/>
      <c r="G71" s="417"/>
      <c r="H71" s="413"/>
      <c r="I71" s="414"/>
      <c r="J71" s="414"/>
      <c r="K71" s="335"/>
      <c r="L71" s="432"/>
      <c r="M71" s="234"/>
      <c r="N71" s="168"/>
      <c r="O71" s="337">
        <f t="shared" si="4"/>
        <v>0</v>
      </c>
      <c r="P71" s="374"/>
      <c r="Q71" s="330"/>
      <c r="R71" s="330"/>
      <c r="S71" s="348"/>
      <c r="T71" s="348"/>
      <c r="U71" s="416"/>
      <c r="V71" s="362">
        <f t="shared" si="3"/>
        <v>0</v>
      </c>
      <c r="W71" s="200"/>
      <c r="X71" s="201"/>
      <c r="Y71" s="200"/>
      <c r="Z71" s="201"/>
    </row>
    <row r="72" spans="1:26" x14ac:dyDescent="0.25">
      <c r="A72" s="332"/>
      <c r="B72" s="333"/>
      <c r="C72" s="333"/>
      <c r="D72" s="333"/>
      <c r="E72" s="334"/>
      <c r="F72" s="413"/>
      <c r="G72" s="417"/>
      <c r="H72" s="413"/>
      <c r="I72" s="414"/>
      <c r="J72" s="414"/>
      <c r="K72" s="335"/>
      <c r="L72" s="432"/>
      <c r="M72" s="234"/>
      <c r="N72" s="168"/>
      <c r="O72" s="337">
        <f t="shared" si="4"/>
        <v>0</v>
      </c>
      <c r="P72" s="374"/>
      <c r="Q72" s="330"/>
      <c r="R72" s="338"/>
      <c r="S72" s="348"/>
      <c r="T72" s="348"/>
      <c r="U72" s="416"/>
      <c r="V72" s="362">
        <f t="shared" si="3"/>
        <v>0</v>
      </c>
      <c r="W72" s="200"/>
      <c r="X72" s="201"/>
      <c r="Y72" s="200"/>
      <c r="Z72" s="201"/>
    </row>
    <row r="73" spans="1:26" x14ac:dyDescent="0.25">
      <c r="A73" s="415"/>
      <c r="B73" s="415"/>
      <c r="C73" s="415"/>
      <c r="D73" s="333"/>
      <c r="E73" s="334"/>
      <c r="F73" s="413"/>
      <c r="G73" s="417"/>
      <c r="H73" s="413"/>
      <c r="I73" s="414"/>
      <c r="J73" s="414"/>
      <c r="K73" s="335"/>
      <c r="L73" s="432"/>
      <c r="M73" s="234"/>
      <c r="N73" s="168"/>
      <c r="O73" s="337">
        <f t="shared" si="4"/>
        <v>0</v>
      </c>
      <c r="P73" s="374"/>
      <c r="Q73" s="330"/>
      <c r="R73" s="338"/>
      <c r="S73" s="348"/>
      <c r="T73" s="348"/>
      <c r="U73" s="416"/>
      <c r="V73" s="362">
        <f t="shared" si="3"/>
        <v>0</v>
      </c>
      <c r="W73" s="200"/>
      <c r="X73" s="201"/>
      <c r="Y73" s="200"/>
      <c r="Z73" s="201"/>
    </row>
    <row r="74" spans="1:26" x14ac:dyDescent="0.25">
      <c r="A74" s="332"/>
      <c r="B74" s="333"/>
      <c r="C74" s="333"/>
      <c r="D74" s="333"/>
      <c r="E74" s="334"/>
      <c r="F74" s="413"/>
      <c r="G74" s="417"/>
      <c r="H74" s="413"/>
      <c r="I74" s="414"/>
      <c r="J74" s="414"/>
      <c r="K74" s="335"/>
      <c r="L74" s="432"/>
      <c r="M74" s="234"/>
      <c r="N74" s="168"/>
      <c r="O74" s="337">
        <f t="shared" si="4"/>
        <v>0</v>
      </c>
      <c r="P74" s="374"/>
      <c r="Q74" s="330"/>
      <c r="R74" s="338"/>
      <c r="S74" s="348"/>
      <c r="T74" s="348"/>
      <c r="U74" s="416"/>
      <c r="V74" s="362">
        <f t="shared" si="3"/>
        <v>0</v>
      </c>
      <c r="W74" s="200"/>
      <c r="X74" s="201"/>
      <c r="Y74" s="200"/>
      <c r="Z74" s="201"/>
    </row>
    <row r="75" spans="1:26" x14ac:dyDescent="0.25">
      <c r="A75" s="415"/>
      <c r="B75" s="415"/>
      <c r="C75" s="415"/>
      <c r="D75" s="333"/>
      <c r="E75" s="334"/>
      <c r="F75" s="413"/>
      <c r="G75" s="417"/>
      <c r="H75" s="413"/>
      <c r="I75" s="414"/>
      <c r="J75" s="414"/>
      <c r="K75" s="335"/>
      <c r="L75" s="432"/>
      <c r="M75" s="234"/>
      <c r="N75" s="168"/>
      <c r="O75" s="337">
        <f t="shared" si="4"/>
        <v>0</v>
      </c>
      <c r="P75" s="374"/>
      <c r="Q75" s="330"/>
      <c r="R75" s="338"/>
      <c r="S75" s="348"/>
      <c r="T75" s="348"/>
      <c r="U75" s="416"/>
      <c r="V75" s="362">
        <f t="shared" si="3"/>
        <v>0</v>
      </c>
      <c r="W75" s="200"/>
      <c r="X75" s="201"/>
      <c r="Y75" s="200"/>
      <c r="Z75" s="201"/>
    </row>
    <row r="76" spans="1:26" x14ac:dyDescent="0.25">
      <c r="A76" s="332"/>
      <c r="B76" s="333"/>
      <c r="C76" s="333"/>
      <c r="D76" s="333"/>
      <c r="E76" s="334"/>
      <c r="F76" s="413"/>
      <c r="G76" s="417"/>
      <c r="H76" s="413"/>
      <c r="I76" s="414"/>
      <c r="J76" s="414"/>
      <c r="K76" s="335"/>
      <c r="L76" s="432"/>
      <c r="M76" s="234"/>
      <c r="N76" s="168"/>
      <c r="O76" s="337">
        <f t="shared" si="4"/>
        <v>0</v>
      </c>
      <c r="P76" s="374"/>
      <c r="Q76" s="330"/>
      <c r="R76" s="338"/>
      <c r="S76" s="348"/>
      <c r="T76" s="348"/>
      <c r="U76" s="416"/>
      <c r="V76" s="362">
        <f t="shared" si="3"/>
        <v>0</v>
      </c>
      <c r="W76" s="200"/>
      <c r="X76" s="201"/>
      <c r="Y76" s="200"/>
      <c r="Z76" s="201"/>
    </row>
    <row r="77" spans="1:26" s="358" customFormat="1" x14ac:dyDescent="0.25">
      <c r="A77" s="437"/>
      <c r="B77" s="437"/>
      <c r="C77" s="437"/>
      <c r="D77" s="438"/>
      <c r="E77" s="439"/>
      <c r="F77" s="440"/>
      <c r="G77" s="441"/>
      <c r="H77" s="440"/>
      <c r="I77" s="442"/>
      <c r="J77" s="442"/>
      <c r="K77" s="418"/>
      <c r="L77" s="432"/>
      <c r="M77" s="443"/>
      <c r="N77" s="448"/>
      <c r="O77" s="337">
        <f t="shared" si="4"/>
        <v>0</v>
      </c>
      <c r="P77" s="374"/>
      <c r="Q77" s="445"/>
      <c r="R77" s="446"/>
      <c r="S77" s="447"/>
      <c r="T77" s="447"/>
      <c r="U77" s="416"/>
      <c r="V77" s="362">
        <f t="shared" si="3"/>
        <v>0</v>
      </c>
      <c r="W77" s="200"/>
      <c r="X77" s="201"/>
      <c r="Y77" s="202"/>
      <c r="Z77" s="203"/>
    </row>
    <row r="78" spans="1:26" x14ac:dyDescent="0.25">
      <c r="A78" s="332"/>
      <c r="B78" s="333"/>
      <c r="C78" s="333"/>
      <c r="D78" s="333"/>
      <c r="E78" s="334"/>
      <c r="F78" s="413"/>
      <c r="G78" s="417"/>
      <c r="H78" s="413"/>
      <c r="I78" s="414"/>
      <c r="J78" s="414"/>
      <c r="K78" s="335"/>
      <c r="L78" s="432"/>
      <c r="M78" s="234"/>
      <c r="N78" s="449"/>
      <c r="O78" s="337">
        <f t="shared" si="4"/>
        <v>0</v>
      </c>
      <c r="P78" s="374"/>
      <c r="Q78" s="330"/>
      <c r="R78" s="338"/>
      <c r="S78" s="348"/>
      <c r="T78" s="348"/>
      <c r="U78" s="416"/>
      <c r="V78" s="362">
        <f t="shared" si="3"/>
        <v>0</v>
      </c>
      <c r="W78" s="200"/>
      <c r="X78" s="201"/>
      <c r="Y78" s="200"/>
      <c r="Z78" s="201"/>
    </row>
    <row r="79" spans="1:26" x14ac:dyDescent="0.25">
      <c r="A79" s="415"/>
      <c r="B79" s="415"/>
      <c r="C79" s="415"/>
      <c r="D79" s="333"/>
      <c r="E79" s="334"/>
      <c r="F79" s="413"/>
      <c r="G79" s="417"/>
      <c r="H79" s="413"/>
      <c r="I79" s="414"/>
      <c r="J79" s="414"/>
      <c r="K79" s="335"/>
      <c r="L79" s="432"/>
      <c r="M79" s="234"/>
      <c r="N79" s="449"/>
      <c r="O79" s="337">
        <f t="shared" si="4"/>
        <v>0</v>
      </c>
      <c r="P79" s="374"/>
      <c r="Q79" s="330"/>
      <c r="R79" s="338"/>
      <c r="S79" s="348"/>
      <c r="T79" s="348"/>
      <c r="U79" s="416"/>
      <c r="V79" s="362">
        <f t="shared" si="3"/>
        <v>0</v>
      </c>
      <c r="W79" s="200"/>
      <c r="X79" s="201"/>
      <c r="Y79" s="200"/>
      <c r="Z79" s="201"/>
    </row>
    <row r="80" spans="1:26" x14ac:dyDescent="0.25">
      <c r="A80" s="332"/>
      <c r="B80" s="333"/>
      <c r="C80" s="333"/>
      <c r="D80" s="333"/>
      <c r="E80" s="334"/>
      <c r="F80" s="413"/>
      <c r="G80" s="417"/>
      <c r="H80" s="413"/>
      <c r="I80" s="414"/>
      <c r="J80" s="414"/>
      <c r="K80" s="335"/>
      <c r="L80" s="432"/>
      <c r="M80" s="234"/>
      <c r="N80" s="449"/>
      <c r="O80" s="337">
        <f t="shared" si="4"/>
        <v>0</v>
      </c>
      <c r="P80" s="374"/>
      <c r="Q80" s="330"/>
      <c r="R80" s="330"/>
      <c r="S80" s="348"/>
      <c r="T80" s="348"/>
      <c r="U80" s="416"/>
      <c r="V80" s="362">
        <f t="shared" si="3"/>
        <v>0</v>
      </c>
      <c r="W80" s="200"/>
      <c r="X80" s="201"/>
      <c r="Y80" s="200"/>
      <c r="Z80" s="201"/>
    </row>
    <row r="81" spans="1:26" x14ac:dyDescent="0.25">
      <c r="A81" s="415"/>
      <c r="B81" s="415"/>
      <c r="C81" s="415"/>
      <c r="D81" s="333"/>
      <c r="E81" s="334"/>
      <c r="F81" s="413"/>
      <c r="G81" s="417"/>
      <c r="H81" s="413"/>
      <c r="I81" s="414"/>
      <c r="J81" s="414"/>
      <c r="K81" s="335"/>
      <c r="L81" s="432"/>
      <c r="M81" s="234"/>
      <c r="N81" s="449"/>
      <c r="O81" s="337">
        <f t="shared" si="4"/>
        <v>0</v>
      </c>
      <c r="P81" s="374"/>
      <c r="Q81" s="330"/>
      <c r="R81" s="338"/>
      <c r="S81" s="348"/>
      <c r="T81" s="348"/>
      <c r="U81" s="416"/>
      <c r="V81" s="362">
        <f t="shared" si="3"/>
        <v>0</v>
      </c>
      <c r="W81" s="200"/>
      <c r="X81" s="201"/>
      <c r="Y81" s="200"/>
      <c r="Z81" s="201"/>
    </row>
    <row r="82" spans="1:26" x14ac:dyDescent="0.25">
      <c r="A82" s="332"/>
      <c r="B82" s="333"/>
      <c r="C82" s="333"/>
      <c r="D82" s="333"/>
      <c r="E82" s="334"/>
      <c r="F82" s="413"/>
      <c r="G82" s="417"/>
      <c r="H82" s="413"/>
      <c r="I82" s="414"/>
      <c r="J82" s="414"/>
      <c r="K82" s="335"/>
      <c r="L82" s="432"/>
      <c r="M82" s="234"/>
      <c r="N82" s="449"/>
      <c r="O82" s="337">
        <f t="shared" si="4"/>
        <v>0</v>
      </c>
      <c r="P82" s="374"/>
      <c r="Q82" s="330"/>
      <c r="R82" s="338"/>
      <c r="S82" s="348"/>
      <c r="T82" s="348"/>
      <c r="U82" s="416"/>
      <c r="V82" s="362">
        <f t="shared" si="3"/>
        <v>0</v>
      </c>
      <c r="W82" s="200"/>
      <c r="X82" s="201"/>
      <c r="Y82" s="200"/>
      <c r="Z82" s="201"/>
    </row>
    <row r="83" spans="1:26" x14ac:dyDescent="0.25">
      <c r="A83" s="415"/>
      <c r="B83" s="415"/>
      <c r="C83" s="415"/>
      <c r="D83" s="333"/>
      <c r="E83" s="334"/>
      <c r="F83" s="413"/>
      <c r="G83" s="417"/>
      <c r="H83" s="413"/>
      <c r="I83" s="414"/>
      <c r="J83" s="414"/>
      <c r="K83" s="335"/>
      <c r="L83" s="432"/>
      <c r="M83" s="234"/>
      <c r="N83" s="449"/>
      <c r="O83" s="337">
        <f t="shared" si="4"/>
        <v>0</v>
      </c>
      <c r="P83" s="374"/>
      <c r="Q83" s="330"/>
      <c r="R83" s="338"/>
      <c r="S83" s="348"/>
      <c r="T83" s="348"/>
      <c r="U83" s="416"/>
      <c r="V83" s="362">
        <f t="shared" si="3"/>
        <v>0</v>
      </c>
      <c r="W83" s="200"/>
      <c r="X83" s="201"/>
      <c r="Y83" s="200"/>
      <c r="Z83" s="201"/>
    </row>
    <row r="84" spans="1:26" x14ac:dyDescent="0.25">
      <c r="A84" s="332"/>
      <c r="B84" s="333"/>
      <c r="C84" s="333"/>
      <c r="D84" s="333"/>
      <c r="E84" s="334"/>
      <c r="F84" s="413"/>
      <c r="G84" s="417"/>
      <c r="H84" s="413"/>
      <c r="I84" s="414"/>
      <c r="J84" s="414"/>
      <c r="K84" s="335"/>
      <c r="L84" s="432"/>
      <c r="M84" s="234"/>
      <c r="N84" s="449"/>
      <c r="O84" s="337">
        <f t="shared" si="4"/>
        <v>0</v>
      </c>
      <c r="P84" s="374"/>
      <c r="Q84" s="330"/>
      <c r="R84" s="338"/>
      <c r="S84" s="348"/>
      <c r="T84" s="348"/>
      <c r="U84" s="416"/>
      <c r="V84" s="362">
        <f t="shared" si="3"/>
        <v>0</v>
      </c>
      <c r="W84" s="200"/>
      <c r="X84" s="201"/>
      <c r="Y84" s="200"/>
      <c r="Z84" s="201"/>
    </row>
    <row r="85" spans="1:26" x14ac:dyDescent="0.25">
      <c r="A85" s="415"/>
      <c r="B85" s="415"/>
      <c r="C85" s="415"/>
      <c r="D85" s="333"/>
      <c r="E85" s="334"/>
      <c r="F85" s="413"/>
      <c r="G85" s="417"/>
      <c r="H85" s="413"/>
      <c r="I85" s="414"/>
      <c r="J85" s="414"/>
      <c r="K85" s="335"/>
      <c r="L85" s="432"/>
      <c r="M85" s="234"/>
      <c r="N85" s="449"/>
      <c r="O85" s="337">
        <f t="shared" si="4"/>
        <v>0</v>
      </c>
      <c r="P85" s="374"/>
      <c r="Q85" s="330"/>
      <c r="R85" s="330"/>
      <c r="S85" s="348"/>
      <c r="T85" s="348"/>
      <c r="U85" s="416"/>
      <c r="V85" s="362">
        <f t="shared" si="3"/>
        <v>0</v>
      </c>
      <c r="W85" s="200"/>
      <c r="X85" s="201"/>
      <c r="Y85" s="200"/>
      <c r="Z85" s="201"/>
    </row>
    <row r="86" spans="1:26" x14ac:dyDescent="0.25">
      <c r="A86" s="332"/>
      <c r="B86" s="333"/>
      <c r="C86" s="333"/>
      <c r="D86" s="333"/>
      <c r="E86" s="334"/>
      <c r="F86" s="413"/>
      <c r="G86" s="417"/>
      <c r="H86" s="413"/>
      <c r="I86" s="414"/>
      <c r="J86" s="414"/>
      <c r="K86" s="335"/>
      <c r="L86" s="432"/>
      <c r="M86" s="234"/>
      <c r="N86" s="449"/>
      <c r="O86" s="337">
        <f t="shared" si="4"/>
        <v>0</v>
      </c>
      <c r="P86" s="374"/>
      <c r="Q86" s="330"/>
      <c r="R86" s="338"/>
      <c r="S86" s="348"/>
      <c r="T86" s="348"/>
      <c r="U86" s="416"/>
      <c r="V86" s="362">
        <f t="shared" si="3"/>
        <v>0</v>
      </c>
      <c r="W86" s="200"/>
      <c r="X86" s="201"/>
      <c r="Y86" s="200"/>
      <c r="Z86" s="201"/>
    </row>
    <row r="87" spans="1:26" x14ac:dyDescent="0.25">
      <c r="A87" s="415"/>
      <c r="B87" s="415"/>
      <c r="C87" s="415"/>
      <c r="D87" s="333"/>
      <c r="E87" s="334"/>
      <c r="F87" s="413"/>
      <c r="G87" s="417"/>
      <c r="H87" s="413"/>
      <c r="I87" s="414"/>
      <c r="J87" s="414"/>
      <c r="K87" s="335"/>
      <c r="L87" s="432"/>
      <c r="M87" s="234"/>
      <c r="N87" s="449"/>
      <c r="O87" s="337">
        <f t="shared" si="4"/>
        <v>0</v>
      </c>
      <c r="P87" s="374"/>
      <c r="Q87" s="330"/>
      <c r="R87" s="338"/>
      <c r="S87" s="348"/>
      <c r="T87" s="348"/>
      <c r="U87" s="416"/>
      <c r="V87" s="362">
        <f t="shared" si="3"/>
        <v>0</v>
      </c>
      <c r="W87" s="200"/>
      <c r="X87" s="201"/>
      <c r="Y87" s="200"/>
      <c r="Z87" s="201"/>
    </row>
    <row r="88" spans="1:26" x14ac:dyDescent="0.25">
      <c r="A88" s="332"/>
      <c r="B88" s="333"/>
      <c r="C88" s="333"/>
      <c r="D88" s="333"/>
      <c r="E88" s="334"/>
      <c r="F88" s="413"/>
      <c r="G88" s="417"/>
      <c r="H88" s="413"/>
      <c r="I88" s="414"/>
      <c r="J88" s="414"/>
      <c r="K88" s="335"/>
      <c r="L88" s="432"/>
      <c r="M88" s="234"/>
      <c r="N88" s="449"/>
      <c r="O88" s="337">
        <f t="shared" si="4"/>
        <v>0</v>
      </c>
      <c r="P88" s="374"/>
      <c r="Q88" s="330"/>
      <c r="R88" s="338"/>
      <c r="S88" s="348"/>
      <c r="T88" s="348"/>
      <c r="U88" s="416"/>
      <c r="V88" s="362">
        <f t="shared" si="3"/>
        <v>0</v>
      </c>
      <c r="W88" s="200"/>
      <c r="X88" s="201"/>
      <c r="Y88" s="200"/>
      <c r="Z88" s="201"/>
    </row>
    <row r="89" spans="1:26" x14ac:dyDescent="0.25">
      <c r="A89" s="200"/>
      <c r="B89" s="200"/>
      <c r="C89" s="200"/>
      <c r="D89" s="200"/>
      <c r="E89" s="200"/>
      <c r="F89" s="201"/>
      <c r="G89" s="201"/>
      <c r="H89" s="413"/>
      <c r="I89" s="414"/>
      <c r="J89" s="415"/>
      <c r="K89" s="200"/>
      <c r="L89" s="200"/>
      <c r="M89" s="348"/>
      <c r="N89" s="346"/>
      <c r="O89" s="337">
        <f t="shared" si="4"/>
        <v>0</v>
      </c>
      <c r="P89" s="294"/>
      <c r="Q89" s="338"/>
      <c r="R89" s="338"/>
      <c r="S89" s="348"/>
      <c r="T89" s="348"/>
      <c r="U89" s="416"/>
      <c r="V89" s="362">
        <f t="shared" si="3"/>
        <v>0</v>
      </c>
      <c r="W89" s="200"/>
      <c r="X89" s="200"/>
      <c r="Y89" s="200"/>
      <c r="Z89" s="200"/>
    </row>
    <row r="90" spans="1:26" x14ac:dyDescent="0.25">
      <c r="A90" s="200"/>
      <c r="B90" s="200"/>
      <c r="C90" s="200"/>
      <c r="D90" s="200"/>
      <c r="E90" s="200"/>
      <c r="F90" s="201"/>
      <c r="G90" s="201"/>
      <c r="H90" s="417"/>
      <c r="I90" s="201"/>
      <c r="J90" s="415"/>
      <c r="K90" s="200"/>
      <c r="L90" s="200"/>
      <c r="M90" s="234"/>
      <c r="N90" s="346"/>
      <c r="O90" s="337">
        <f t="shared" si="4"/>
        <v>0</v>
      </c>
      <c r="P90" s="294"/>
      <c r="Q90" s="338"/>
      <c r="R90" s="338"/>
      <c r="S90" s="348"/>
      <c r="T90" s="348"/>
      <c r="U90" s="416"/>
      <c r="V90" s="362">
        <f t="shared" si="3"/>
        <v>0</v>
      </c>
      <c r="W90" s="200"/>
      <c r="X90" s="200"/>
      <c r="Y90" s="200"/>
      <c r="Z90" s="200"/>
    </row>
    <row r="91" spans="1:26" x14ac:dyDescent="0.25">
      <c r="A91" s="200"/>
      <c r="B91" s="200"/>
      <c r="C91" s="200"/>
      <c r="D91" s="200"/>
      <c r="E91" s="200"/>
      <c r="F91" s="201"/>
      <c r="G91" s="201"/>
      <c r="H91" s="417"/>
      <c r="I91" s="201"/>
      <c r="J91" s="415"/>
      <c r="K91" s="200"/>
      <c r="L91" s="200"/>
      <c r="M91" s="234"/>
      <c r="N91" s="346"/>
      <c r="O91" s="337">
        <f t="shared" si="4"/>
        <v>0</v>
      </c>
      <c r="P91" s="294"/>
      <c r="Q91" s="338"/>
      <c r="R91" s="338"/>
      <c r="S91" s="348"/>
      <c r="T91" s="348"/>
      <c r="U91" s="416"/>
      <c r="V91" s="362">
        <f t="shared" si="3"/>
        <v>0</v>
      </c>
      <c r="W91" s="200"/>
      <c r="X91" s="200"/>
      <c r="Y91" s="200"/>
      <c r="Z91" s="200"/>
    </row>
    <row r="92" spans="1:26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415"/>
      <c r="K92" s="200"/>
      <c r="L92" s="200"/>
      <c r="M92" s="234"/>
      <c r="N92" s="346"/>
      <c r="O92" s="337">
        <f t="shared" si="4"/>
        <v>0</v>
      </c>
      <c r="P92" s="294"/>
      <c r="Q92" s="338"/>
      <c r="R92" s="338"/>
      <c r="S92" s="348"/>
      <c r="T92" s="348"/>
      <c r="U92" s="416"/>
      <c r="V92" s="362">
        <f t="shared" si="3"/>
        <v>0</v>
      </c>
      <c r="W92" s="416"/>
      <c r="X92" s="416"/>
      <c r="Y92" s="416"/>
      <c r="Z92" s="416"/>
    </row>
    <row r="93" spans="1:26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415"/>
      <c r="K93" s="200"/>
      <c r="L93" s="200"/>
      <c r="M93" s="234"/>
      <c r="N93" s="346"/>
      <c r="O93" s="337">
        <f t="shared" si="4"/>
        <v>0</v>
      </c>
      <c r="P93" s="294"/>
      <c r="Q93" s="338"/>
      <c r="R93" s="338"/>
      <c r="S93" s="348"/>
      <c r="T93" s="348"/>
      <c r="U93" s="416"/>
      <c r="V93" s="362">
        <f t="shared" si="3"/>
        <v>0</v>
      </c>
      <c r="W93" s="416"/>
      <c r="X93" s="416"/>
      <c r="Y93" s="416"/>
      <c r="Z93" s="416"/>
    </row>
    <row r="94" spans="1:26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415"/>
      <c r="K94" s="200"/>
      <c r="L94" s="200"/>
      <c r="M94" s="234"/>
      <c r="N94" s="346"/>
      <c r="O94" s="337">
        <f t="shared" si="4"/>
        <v>0</v>
      </c>
      <c r="P94" s="294"/>
      <c r="Q94" s="338"/>
      <c r="R94" s="338"/>
      <c r="S94" s="348"/>
      <c r="T94" s="348"/>
      <c r="U94" s="416"/>
      <c r="V94" s="362">
        <f t="shared" si="3"/>
        <v>0</v>
      </c>
      <c r="W94" s="416"/>
      <c r="X94" s="416"/>
      <c r="Y94" s="416"/>
      <c r="Z94" s="416"/>
    </row>
    <row r="95" spans="1:26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415"/>
      <c r="K95" s="200"/>
      <c r="L95" s="200"/>
      <c r="M95" s="234"/>
      <c r="N95" s="346"/>
      <c r="O95" s="337">
        <f t="shared" si="4"/>
        <v>0</v>
      </c>
      <c r="P95" s="294"/>
      <c r="Q95" s="338"/>
      <c r="R95" s="338"/>
      <c r="S95" s="348"/>
      <c r="T95" s="348"/>
      <c r="U95" s="416"/>
      <c r="V95" s="362">
        <f t="shared" si="3"/>
        <v>0</v>
      </c>
      <c r="W95" s="416"/>
      <c r="X95" s="416"/>
      <c r="Y95" s="416"/>
      <c r="Z95" s="416"/>
    </row>
    <row r="96" spans="1:26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337">
        <f t="shared" si="4"/>
        <v>0</v>
      </c>
      <c r="P96" s="294"/>
      <c r="Q96" s="338"/>
      <c r="R96" s="338"/>
      <c r="S96" s="348"/>
      <c r="T96" s="348"/>
      <c r="U96" s="416"/>
      <c r="V96" s="362">
        <f t="shared" si="3"/>
        <v>0</v>
      </c>
      <c r="W96" s="416"/>
      <c r="X96" s="416"/>
      <c r="Y96" s="416"/>
      <c r="Z96" s="416"/>
    </row>
    <row r="97" spans="1:28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337">
        <f t="shared" si="4"/>
        <v>0</v>
      </c>
      <c r="P97" s="294"/>
      <c r="Q97" s="338"/>
      <c r="R97" s="338"/>
      <c r="S97" s="348"/>
      <c r="T97" s="348"/>
      <c r="U97" s="416"/>
      <c r="V97" s="362">
        <f t="shared" si="3"/>
        <v>0</v>
      </c>
      <c r="W97" s="416"/>
      <c r="X97" s="416"/>
      <c r="Y97" s="416"/>
      <c r="Z97" s="416"/>
    </row>
    <row r="98" spans="1:28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337">
        <f t="shared" si="4"/>
        <v>0</v>
      </c>
      <c r="P98" s="294"/>
      <c r="Q98" s="338"/>
      <c r="R98" s="338"/>
      <c r="S98" s="348"/>
      <c r="T98" s="348"/>
      <c r="U98" s="416"/>
      <c r="V98" s="362">
        <f t="shared" si="3"/>
        <v>0</v>
      </c>
      <c r="W98" s="416"/>
      <c r="X98" s="416"/>
      <c r="Y98" s="416"/>
      <c r="Z98" s="416"/>
    </row>
    <row r="99" spans="1:28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351"/>
      <c r="N99" s="193"/>
      <c r="O99" s="337">
        <f t="shared" si="4"/>
        <v>0</v>
      </c>
      <c r="P99" s="294"/>
      <c r="Q99" s="418"/>
      <c r="R99" s="335"/>
      <c r="S99" s="352"/>
      <c r="T99" s="352"/>
      <c r="U99" s="416"/>
      <c r="V99" s="362">
        <f t="shared" si="3"/>
        <v>0</v>
      </c>
      <c r="W99" s="416"/>
      <c r="X99" s="416"/>
      <c r="Y99" s="416"/>
      <c r="Z99" s="416"/>
    </row>
    <row r="100" spans="1:28" x14ac:dyDescent="0.25">
      <c r="W100" s="419"/>
      <c r="X100" s="419"/>
      <c r="Y100" s="204"/>
      <c r="Z100" s="204"/>
      <c r="AA100" s="204"/>
      <c r="AB100" s="204"/>
    </row>
    <row r="101" spans="1:28" x14ac:dyDescent="0.25">
      <c r="Y101" s="204"/>
      <c r="Z101" s="204"/>
      <c r="AA101" s="204"/>
      <c r="AB101" s="204"/>
    </row>
    <row r="102" spans="1:28" x14ac:dyDescent="0.25">
      <c r="Y102" s="204"/>
      <c r="Z102" s="204"/>
      <c r="AA102" s="204"/>
      <c r="AB102" s="204"/>
    </row>
    <row r="103" spans="1:28" x14ac:dyDescent="0.25">
      <c r="Y103" s="204"/>
      <c r="Z103" s="204"/>
      <c r="AA103" s="204"/>
      <c r="AB103" s="204"/>
    </row>
    <row r="104" spans="1:28" x14ac:dyDescent="0.25">
      <c r="Y104" s="204"/>
      <c r="Z104" s="204"/>
      <c r="AA104" s="204"/>
      <c r="AB104" s="204"/>
    </row>
    <row r="105" spans="1:28" x14ac:dyDescent="0.25">
      <c r="Y105" s="204"/>
      <c r="Z105" s="204"/>
      <c r="AA105" s="204"/>
      <c r="AB105" s="204"/>
    </row>
    <row r="106" spans="1:28" x14ac:dyDescent="0.25">
      <c r="Y106" s="204"/>
      <c r="Z106" s="204"/>
      <c r="AA106" s="204"/>
      <c r="AB106" s="204"/>
    </row>
  </sheetData>
  <autoFilter ref="A4:AB99" xr:uid="{00000000-0009-0000-0000-00000B000000}"/>
  <mergeCells count="2"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00"/>
  <sheetViews>
    <sheetView topLeftCell="K1" zoomScale="70" zoomScaleNormal="70" workbookViewId="0">
      <selection activeCell="U5" sqref="U5"/>
    </sheetView>
  </sheetViews>
  <sheetFormatPr defaultColWidth="9.28515625" defaultRowHeight="15" x14ac:dyDescent="0.25"/>
  <cols>
    <col min="1" max="1" width="36.7109375" style="4" bestFit="1" customWidth="1"/>
    <col min="2" max="2" width="22.28515625" style="4" bestFit="1" customWidth="1"/>
    <col min="3" max="3" width="22.28515625" style="4" customWidth="1"/>
    <col min="4" max="4" width="20.28515625" style="4" bestFit="1" customWidth="1"/>
    <col min="5" max="5" width="43.5703125" style="4" bestFit="1" customWidth="1"/>
    <col min="6" max="6" width="22.28515625" style="155" bestFit="1" customWidth="1"/>
    <col min="7" max="7" width="29.5703125" style="155" bestFit="1" customWidth="1"/>
    <col min="8" max="8" width="19.28515625" style="155" bestFit="1" customWidth="1"/>
    <col min="9" max="9" width="20.5703125" style="155" bestFit="1" customWidth="1"/>
    <col min="10" max="10" width="24.28515625" style="4" bestFit="1" customWidth="1"/>
    <col min="11" max="11" width="22.5703125" style="4" bestFit="1" customWidth="1"/>
    <col min="12" max="12" width="28.7109375" style="4" bestFit="1" customWidth="1"/>
    <col min="13" max="13" width="29.28515625" style="4" bestFit="1" customWidth="1"/>
    <col min="14" max="14" width="29.28515625" style="4" customWidth="1"/>
    <col min="15" max="15" width="30" style="156" bestFit="1" customWidth="1"/>
    <col min="16" max="16" width="25" style="157" bestFit="1" customWidth="1"/>
    <col min="17" max="17" width="30.28515625" style="4" bestFit="1" customWidth="1"/>
    <col min="18" max="18" width="40.42578125" style="158" customWidth="1"/>
    <col min="19" max="19" width="31.28515625" style="4" customWidth="1"/>
    <col min="20" max="20" width="45.140625" style="4" customWidth="1"/>
    <col min="21" max="21" width="38.7109375" style="4" bestFit="1" customWidth="1"/>
    <col min="22" max="22" width="30" style="206" bestFit="1" customWidth="1"/>
    <col min="23" max="23" width="28.7109375" style="4" bestFit="1" customWidth="1"/>
    <col min="24" max="24" width="23" style="158" bestFit="1" customWidth="1"/>
    <col min="25" max="25" width="20" style="213" bestFit="1" customWidth="1"/>
    <col min="26" max="26" width="12.28515625" style="4" bestFit="1" customWidth="1"/>
    <col min="27" max="27" width="13.5703125" style="4" bestFit="1" customWidth="1"/>
    <col min="28" max="28" width="12.28515625" style="4" bestFit="1" customWidth="1"/>
    <col min="29" max="29" width="13.5703125" style="4" bestFit="1" customWidth="1"/>
    <col min="30" max="16384" width="9.28515625" style="4"/>
  </cols>
  <sheetData>
    <row r="1" spans="1:29" s="49" customFormat="1" thickBot="1" x14ac:dyDescent="0.25">
      <c r="A1" s="21" t="str">
        <f>CONCATENATE(tekst!A2,tekst!B12)</f>
        <v>Bilagsliste for 11. Tilbagekøb fra markedet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40"/>
      <c r="Q1" s="286"/>
      <c r="R1" s="279"/>
      <c r="S1" s="279"/>
      <c r="T1" s="280"/>
      <c r="U1" s="279"/>
      <c r="V1" s="287"/>
      <c r="W1" s="284"/>
      <c r="X1" s="284"/>
      <c r="Y1" s="285"/>
      <c r="Z1" s="281"/>
      <c r="AA1" s="281"/>
      <c r="AB1" s="281"/>
      <c r="AC1" s="281"/>
    </row>
    <row r="2" spans="1:29" s="49" customFormat="1" ht="26.25" thickBot="1" x14ac:dyDescent="0.25">
      <c r="A2" s="716" t="str">
        <f>tekst!B12</f>
        <v>11. Tilbagekøb fra markedet</v>
      </c>
      <c r="B2" s="717"/>
      <c r="C2" s="107" t="s">
        <v>34</v>
      </c>
      <c r="D2" s="108">
        <f>Grunddata!C45</f>
        <v>0</v>
      </c>
      <c r="E2" s="107" t="s">
        <v>21</v>
      </c>
      <c r="F2" s="108">
        <f>SUM(L$5:L$1048576)</f>
        <v>0</v>
      </c>
      <c r="G2" s="107" t="s">
        <v>20</v>
      </c>
      <c r="H2" s="108">
        <f>SUM(M5:M100)</f>
        <v>0</v>
      </c>
      <c r="I2" s="107" t="s">
        <v>104</v>
      </c>
      <c r="J2" s="108">
        <f>SUM(O5:O100)</f>
        <v>0</v>
      </c>
      <c r="K2" s="110" t="s">
        <v>31</v>
      </c>
      <c r="L2" s="101">
        <f>SUM(V:V)</f>
        <v>0</v>
      </c>
      <c r="M2" s="109" t="s">
        <v>32</v>
      </c>
      <c r="N2" s="101">
        <f>SUM(T:T)</f>
        <v>0</v>
      </c>
      <c r="O2" s="109" t="s">
        <v>33</v>
      </c>
      <c r="P2" s="256">
        <f>SUM(U:U)</f>
        <v>0</v>
      </c>
      <c r="Q2" s="324" t="s">
        <v>113</v>
      </c>
      <c r="R2" s="258"/>
      <c r="S2" s="258"/>
      <c r="T2" s="258"/>
      <c r="U2" s="258"/>
      <c r="V2" s="259"/>
      <c r="W2" s="718" t="s">
        <v>51</v>
      </c>
      <c r="X2" s="719"/>
      <c r="Y2" s="719"/>
      <c r="Z2" s="720"/>
      <c r="AA2" s="253"/>
      <c r="AB2" s="253"/>
      <c r="AC2" s="253"/>
    </row>
    <row r="3" spans="1:29" s="278" customFormat="1" thickBot="1" x14ac:dyDescent="0.25">
      <c r="A3" s="248"/>
      <c r="B3" s="249"/>
      <c r="C3" s="249"/>
      <c r="D3" s="250"/>
      <c r="E3" s="249"/>
      <c r="F3" s="250"/>
      <c r="G3" s="249"/>
      <c r="H3" s="250"/>
      <c r="I3" s="249"/>
      <c r="J3" s="250"/>
      <c r="K3" s="272"/>
      <c r="L3" s="252"/>
      <c r="M3" s="272"/>
      <c r="N3" s="252"/>
      <c r="O3" s="251"/>
      <c r="P3" s="276"/>
      <c r="Q3" s="257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s="49" customFormat="1" ht="148.5" customHeight="1" thickBot="1" x14ac:dyDescent="0.25">
      <c r="A4" s="271" t="s">
        <v>105</v>
      </c>
      <c r="B4" s="271" t="s">
        <v>0</v>
      </c>
      <c r="C4" s="271" t="s">
        <v>107</v>
      </c>
      <c r="D4" s="271" t="s">
        <v>106</v>
      </c>
      <c r="E4" s="271" t="s">
        <v>11</v>
      </c>
      <c r="F4" s="271" t="s">
        <v>10</v>
      </c>
      <c r="G4" s="271" t="s">
        <v>12</v>
      </c>
      <c r="H4" s="271" t="s">
        <v>8</v>
      </c>
      <c r="I4" s="271" t="s">
        <v>3</v>
      </c>
      <c r="J4" s="271" t="s">
        <v>4</v>
      </c>
      <c r="K4" s="271" t="s">
        <v>9</v>
      </c>
      <c r="L4" s="271" t="s">
        <v>1</v>
      </c>
      <c r="M4" s="271" t="s">
        <v>19</v>
      </c>
      <c r="N4" s="271" t="s">
        <v>116</v>
      </c>
      <c r="O4" s="271" t="s">
        <v>117</v>
      </c>
      <c r="P4" s="715"/>
      <c r="Q4" s="98" t="s">
        <v>67</v>
      </c>
      <c r="R4" s="98" t="s">
        <v>121</v>
      </c>
      <c r="S4" s="32" t="s">
        <v>120</v>
      </c>
      <c r="T4" s="105" t="s">
        <v>32</v>
      </c>
      <c r="U4" s="30" t="s">
        <v>56</v>
      </c>
      <c r="V4" s="30" t="s">
        <v>31</v>
      </c>
      <c r="W4" s="105" t="s">
        <v>57</v>
      </c>
      <c r="X4" s="105" t="s">
        <v>27</v>
      </c>
      <c r="Y4" s="105" t="s">
        <v>28</v>
      </c>
      <c r="Z4" s="30" t="s">
        <v>27</v>
      </c>
    </row>
    <row r="5" spans="1:29" ht="16.5" x14ac:dyDescent="0.25">
      <c r="A5" s="196"/>
      <c r="B5" s="163"/>
      <c r="C5" s="163"/>
      <c r="D5" s="163"/>
      <c r="E5" s="161"/>
      <c r="F5" s="162"/>
      <c r="G5" s="163"/>
      <c r="H5" s="163"/>
      <c r="I5" s="164"/>
      <c r="J5" s="165"/>
      <c r="K5" s="164"/>
      <c r="L5" s="166"/>
      <c r="M5" s="167"/>
      <c r="N5" s="168"/>
      <c r="O5" s="270">
        <f>(M5*N5)</f>
        <v>0</v>
      </c>
      <c r="P5" s="715"/>
      <c r="Q5" s="33"/>
      <c r="R5" s="33"/>
      <c r="S5" s="169"/>
      <c r="T5" s="207"/>
      <c r="U5" s="207"/>
      <c r="V5" s="152">
        <f>O5-(T5+U5)</f>
        <v>0</v>
      </c>
      <c r="W5" s="33"/>
      <c r="X5" s="33"/>
      <c r="Y5" s="33"/>
      <c r="Z5" s="33"/>
    </row>
    <row r="6" spans="1:29" ht="16.5" x14ac:dyDescent="0.25">
      <c r="A6" s="171"/>
      <c r="B6" s="172"/>
      <c r="C6" s="172"/>
      <c r="D6" s="172"/>
      <c r="E6" s="172"/>
      <c r="F6" s="173"/>
      <c r="G6" s="172"/>
      <c r="H6" s="174"/>
      <c r="I6" s="175"/>
      <c r="J6" s="76"/>
      <c r="K6" s="175"/>
      <c r="L6" s="176"/>
      <c r="M6" s="177"/>
      <c r="N6" s="178"/>
      <c r="O6" s="149">
        <f>(M6*N6)</f>
        <v>0</v>
      </c>
      <c r="P6" s="715"/>
      <c r="Q6" s="34"/>
      <c r="R6" s="34"/>
      <c r="S6" s="170"/>
      <c r="T6" s="208"/>
      <c r="U6" s="207"/>
      <c r="V6" s="152">
        <f t="shared" ref="V6:V37" si="0">O6-(T6*N6)</f>
        <v>0</v>
      </c>
      <c r="W6" s="34"/>
      <c r="X6" s="33"/>
      <c r="Y6" s="33"/>
      <c r="Z6" s="33"/>
    </row>
    <row r="7" spans="1:29" ht="16.5" x14ac:dyDescent="0.25">
      <c r="A7" s="171"/>
      <c r="B7" s="172"/>
      <c r="C7" s="172"/>
      <c r="D7" s="172"/>
      <c r="E7" s="172"/>
      <c r="F7" s="180"/>
      <c r="G7" s="172"/>
      <c r="H7" s="174"/>
      <c r="I7" s="175"/>
      <c r="J7" s="76"/>
      <c r="K7" s="175"/>
      <c r="L7" s="179"/>
      <c r="M7" s="177"/>
      <c r="N7" s="178"/>
      <c r="O7" s="149">
        <f t="shared" ref="O7:O69" si="1">(M7*N7)</f>
        <v>0</v>
      </c>
      <c r="P7" s="715"/>
      <c r="Q7" s="34"/>
      <c r="R7" s="34"/>
      <c r="S7" s="170"/>
      <c r="T7" s="208"/>
      <c r="U7" s="207"/>
      <c r="V7" s="152">
        <f t="shared" si="0"/>
        <v>0</v>
      </c>
      <c r="W7" s="34"/>
      <c r="X7" s="33"/>
      <c r="Y7" s="33"/>
      <c r="Z7" s="33"/>
    </row>
    <row r="8" spans="1:29" ht="16.5" x14ac:dyDescent="0.25">
      <c r="A8" s="171"/>
      <c r="B8" s="172"/>
      <c r="C8" s="172"/>
      <c r="D8" s="172"/>
      <c r="E8" s="172"/>
      <c r="F8" s="180"/>
      <c r="G8" s="172"/>
      <c r="H8" s="174"/>
      <c r="I8" s="175"/>
      <c r="J8" s="76"/>
      <c r="K8" s="175"/>
      <c r="L8" s="179"/>
      <c r="M8" s="177"/>
      <c r="N8" s="178"/>
      <c r="O8" s="149">
        <f t="shared" si="1"/>
        <v>0</v>
      </c>
      <c r="P8" s="715"/>
      <c r="Q8" s="34"/>
      <c r="R8" s="34"/>
      <c r="S8" s="170"/>
      <c r="T8" s="208"/>
      <c r="U8" s="207"/>
      <c r="V8" s="152">
        <f t="shared" si="0"/>
        <v>0</v>
      </c>
      <c r="W8" s="34"/>
      <c r="X8" s="33"/>
      <c r="Y8" s="33"/>
      <c r="Z8" s="33"/>
    </row>
    <row r="9" spans="1:29" ht="16.5" x14ac:dyDescent="0.25">
      <c r="A9" s="171"/>
      <c r="B9" s="172"/>
      <c r="C9" s="172"/>
      <c r="D9" s="172"/>
      <c r="E9" s="172"/>
      <c r="F9" s="173"/>
      <c r="G9" s="172"/>
      <c r="H9" s="174"/>
      <c r="I9" s="175"/>
      <c r="J9" s="76"/>
      <c r="K9" s="175"/>
      <c r="L9" s="179"/>
      <c r="M9" s="177"/>
      <c r="N9" s="181"/>
      <c r="O9" s="149">
        <f t="shared" si="1"/>
        <v>0</v>
      </c>
      <c r="P9" s="715"/>
      <c r="Q9" s="34"/>
      <c r="R9" s="34"/>
      <c r="S9" s="170"/>
      <c r="T9" s="208"/>
      <c r="U9" s="207"/>
      <c r="V9" s="152">
        <f t="shared" si="0"/>
        <v>0</v>
      </c>
      <c r="W9" s="34"/>
      <c r="X9" s="33"/>
      <c r="Y9" s="33"/>
      <c r="Z9" s="33"/>
    </row>
    <row r="10" spans="1:29" ht="16.5" x14ac:dyDescent="0.25">
      <c r="A10" s="182"/>
      <c r="B10" s="183"/>
      <c r="C10" s="183"/>
      <c r="D10" s="183"/>
      <c r="E10" s="183"/>
      <c r="F10" s="184"/>
      <c r="G10" s="185"/>
      <c r="H10" s="185"/>
      <c r="I10" s="185"/>
      <c r="J10" s="76"/>
      <c r="K10" s="185"/>
      <c r="L10" s="185"/>
      <c r="M10" s="186"/>
      <c r="N10" s="181"/>
      <c r="O10" s="149">
        <f t="shared" si="1"/>
        <v>0</v>
      </c>
      <c r="P10" s="715"/>
      <c r="Q10" s="35"/>
      <c r="R10" s="187"/>
      <c r="S10" s="188"/>
      <c r="T10" s="209"/>
      <c r="U10" s="207"/>
      <c r="V10" s="152">
        <f t="shared" si="0"/>
        <v>0</v>
      </c>
      <c r="W10" s="35"/>
      <c r="X10" s="33"/>
      <c r="Y10" s="33"/>
      <c r="Z10" s="33"/>
    </row>
    <row r="11" spans="1:29" x14ac:dyDescent="0.25">
      <c r="A11" s="189"/>
      <c r="B11" s="76"/>
      <c r="C11" s="76"/>
      <c r="D11" s="76"/>
      <c r="E11" s="76"/>
      <c r="F11" s="180"/>
      <c r="G11" s="86"/>
      <c r="H11" s="86"/>
      <c r="I11" s="86"/>
      <c r="J11" s="76"/>
      <c r="K11" s="76"/>
      <c r="L11" s="76"/>
      <c r="M11" s="186"/>
      <c r="N11" s="181"/>
      <c r="O11" s="149">
        <f t="shared" si="1"/>
        <v>0</v>
      </c>
      <c r="P11" s="715"/>
      <c r="Q11" s="106"/>
      <c r="R11" s="106"/>
      <c r="S11" s="90"/>
      <c r="T11" s="199"/>
      <c r="U11" s="207"/>
      <c r="V11" s="152">
        <f t="shared" si="0"/>
        <v>0</v>
      </c>
      <c r="W11" s="106"/>
      <c r="X11" s="33"/>
      <c r="Y11" s="33"/>
      <c r="Z11" s="33"/>
    </row>
    <row r="12" spans="1:29" x14ac:dyDescent="0.25">
      <c r="A12" s="189"/>
      <c r="B12" s="76"/>
      <c r="C12" s="76"/>
      <c r="D12" s="76"/>
      <c r="E12" s="76"/>
      <c r="F12" s="180"/>
      <c r="G12" s="86"/>
      <c r="H12" s="86"/>
      <c r="I12" s="86"/>
      <c r="J12" s="76"/>
      <c r="K12" s="76"/>
      <c r="L12" s="186"/>
      <c r="M12" s="186"/>
      <c r="N12" s="181"/>
      <c r="O12" s="149">
        <f t="shared" si="1"/>
        <v>0</v>
      </c>
      <c r="P12" s="715"/>
      <c r="Q12" s="106"/>
      <c r="R12" s="106"/>
      <c r="S12" s="90"/>
      <c r="T12" s="199"/>
      <c r="U12" s="207"/>
      <c r="V12" s="152">
        <f t="shared" si="0"/>
        <v>0</v>
      </c>
      <c r="W12" s="106"/>
      <c r="X12" s="33"/>
      <c r="Y12" s="33"/>
      <c r="Z12" s="33"/>
    </row>
    <row r="13" spans="1:29" x14ac:dyDescent="0.25">
      <c r="A13" s="175"/>
      <c r="B13" s="76"/>
      <c r="C13" s="76"/>
      <c r="D13" s="76"/>
      <c r="E13" s="76"/>
      <c r="F13" s="180"/>
      <c r="G13" s="86"/>
      <c r="H13" s="86"/>
      <c r="I13" s="86"/>
      <c r="J13" s="120"/>
      <c r="K13" s="76"/>
      <c r="L13" s="186"/>
      <c r="M13" s="186"/>
      <c r="N13" s="181"/>
      <c r="O13" s="149">
        <f t="shared" si="1"/>
        <v>0</v>
      </c>
      <c r="P13" s="715"/>
      <c r="Q13" s="106"/>
      <c r="R13" s="106"/>
      <c r="S13" s="90"/>
      <c r="T13" s="199"/>
      <c r="U13" s="207"/>
      <c r="V13" s="152">
        <f t="shared" si="0"/>
        <v>0</v>
      </c>
      <c r="W13" s="106"/>
      <c r="X13" s="33"/>
      <c r="Y13" s="33"/>
      <c r="Z13" s="33"/>
    </row>
    <row r="14" spans="1:29" x14ac:dyDescent="0.25">
      <c r="A14" s="189"/>
      <c r="B14" s="76"/>
      <c r="C14" s="76"/>
      <c r="D14" s="76"/>
      <c r="E14" s="76"/>
      <c r="F14" s="180"/>
      <c r="G14" s="86"/>
      <c r="H14" s="86"/>
      <c r="I14" s="86"/>
      <c r="J14" s="76"/>
      <c r="K14" s="76"/>
      <c r="L14" s="186"/>
      <c r="M14" s="186"/>
      <c r="N14" s="181"/>
      <c r="O14" s="149">
        <f t="shared" si="1"/>
        <v>0</v>
      </c>
      <c r="P14" s="715"/>
      <c r="Q14" s="106"/>
      <c r="R14" s="106"/>
      <c r="S14" s="90"/>
      <c r="T14" s="199"/>
      <c r="U14" s="207"/>
      <c r="V14" s="152">
        <f t="shared" si="0"/>
        <v>0</v>
      </c>
      <c r="W14" s="106"/>
      <c r="X14" s="33"/>
      <c r="Y14" s="33"/>
      <c r="Z14" s="33"/>
    </row>
    <row r="15" spans="1:29" x14ac:dyDescent="0.25">
      <c r="A15" s="189"/>
      <c r="B15" s="76"/>
      <c r="C15" s="76"/>
      <c r="D15" s="76"/>
      <c r="E15" s="76"/>
      <c r="F15" s="180"/>
      <c r="G15" s="86"/>
      <c r="H15" s="86"/>
      <c r="I15" s="86"/>
      <c r="J15" s="76"/>
      <c r="K15" s="76"/>
      <c r="L15" s="186"/>
      <c r="M15" s="186"/>
      <c r="N15" s="190"/>
      <c r="O15" s="149">
        <f t="shared" si="1"/>
        <v>0</v>
      </c>
      <c r="P15" s="715"/>
      <c r="Q15" s="106"/>
      <c r="R15" s="106"/>
      <c r="S15" s="90"/>
      <c r="T15" s="199"/>
      <c r="U15" s="207"/>
      <c r="V15" s="152">
        <f t="shared" si="0"/>
        <v>0</v>
      </c>
      <c r="W15" s="106"/>
      <c r="X15" s="33"/>
      <c r="Y15" s="33"/>
      <c r="Z15" s="33"/>
    </row>
    <row r="16" spans="1:29" x14ac:dyDescent="0.25">
      <c r="A16" s="189"/>
      <c r="B16" s="76"/>
      <c r="C16" s="76"/>
      <c r="D16" s="76"/>
      <c r="E16" s="76"/>
      <c r="F16" s="180"/>
      <c r="G16" s="86"/>
      <c r="H16" s="86"/>
      <c r="I16" s="86"/>
      <c r="J16" s="76"/>
      <c r="K16" s="76"/>
      <c r="L16" s="76"/>
      <c r="M16" s="186"/>
      <c r="N16" s="190"/>
      <c r="O16" s="149">
        <f t="shared" si="1"/>
        <v>0</v>
      </c>
      <c r="P16" s="715"/>
      <c r="Q16" s="106"/>
      <c r="R16" s="106"/>
      <c r="S16" s="90"/>
      <c r="T16" s="199"/>
      <c r="U16" s="207"/>
      <c r="V16" s="152">
        <f t="shared" si="0"/>
        <v>0</v>
      </c>
      <c r="W16" s="106"/>
      <c r="X16" s="33"/>
      <c r="Y16" s="33"/>
      <c r="Z16" s="33"/>
    </row>
    <row r="17" spans="1:26" x14ac:dyDescent="0.25">
      <c r="A17" s="77"/>
      <c r="B17" s="77"/>
      <c r="C17" s="77"/>
      <c r="D17" s="77"/>
      <c r="E17" s="77"/>
      <c r="F17" s="191"/>
      <c r="G17" s="191"/>
      <c r="H17" s="191"/>
      <c r="I17" s="191"/>
      <c r="J17" s="77"/>
      <c r="K17" s="77"/>
      <c r="L17" s="77"/>
      <c r="M17" s="147"/>
      <c r="N17" s="148"/>
      <c r="O17" s="149">
        <f t="shared" si="1"/>
        <v>0</v>
      </c>
      <c r="P17" s="715"/>
      <c r="Q17" s="150"/>
      <c r="R17" s="150"/>
      <c r="S17" s="151"/>
      <c r="T17" s="205"/>
      <c r="U17" s="207"/>
      <c r="V17" s="152">
        <f t="shared" si="0"/>
        <v>0</v>
      </c>
      <c r="W17" s="150"/>
      <c r="X17" s="33"/>
      <c r="Y17" s="33"/>
      <c r="Z17" s="33"/>
    </row>
    <row r="18" spans="1:26" x14ac:dyDescent="0.25">
      <c r="A18" s="77"/>
      <c r="B18" s="77"/>
      <c r="C18" s="77"/>
      <c r="D18" s="77"/>
      <c r="E18" s="77"/>
      <c r="F18" s="191"/>
      <c r="G18" s="191"/>
      <c r="H18" s="191"/>
      <c r="I18" s="191"/>
      <c r="J18" s="77"/>
      <c r="K18" s="77"/>
      <c r="L18" s="77"/>
      <c r="M18" s="147"/>
      <c r="N18" s="148"/>
      <c r="O18" s="149">
        <f t="shared" si="1"/>
        <v>0</v>
      </c>
      <c r="P18" s="715"/>
      <c r="Q18" s="150"/>
      <c r="R18" s="150"/>
      <c r="S18" s="151"/>
      <c r="T18" s="205"/>
      <c r="U18" s="207"/>
      <c r="V18" s="152">
        <f t="shared" si="0"/>
        <v>0</v>
      </c>
      <c r="W18" s="150"/>
      <c r="X18" s="33"/>
      <c r="Y18" s="33"/>
      <c r="Z18" s="33"/>
    </row>
    <row r="19" spans="1:26" x14ac:dyDescent="0.25">
      <c r="A19" s="77"/>
      <c r="B19" s="77"/>
      <c r="C19" s="77"/>
      <c r="D19" s="77"/>
      <c r="E19" s="77"/>
      <c r="F19" s="191"/>
      <c r="G19" s="191"/>
      <c r="H19" s="191"/>
      <c r="I19" s="191"/>
      <c r="J19" s="77"/>
      <c r="K19" s="77"/>
      <c r="L19" s="77"/>
      <c r="M19" s="147"/>
      <c r="N19" s="148"/>
      <c r="O19" s="149">
        <f t="shared" si="1"/>
        <v>0</v>
      </c>
      <c r="P19" s="715"/>
      <c r="Q19" s="150"/>
      <c r="R19" s="150"/>
      <c r="S19" s="151"/>
      <c r="T19" s="205"/>
      <c r="U19" s="207"/>
      <c r="V19" s="152">
        <f t="shared" si="0"/>
        <v>0</v>
      </c>
      <c r="W19" s="150"/>
      <c r="X19" s="33"/>
      <c r="Y19" s="33"/>
      <c r="Z19" s="33"/>
    </row>
    <row r="20" spans="1:26" x14ac:dyDescent="0.25">
      <c r="A20" s="77"/>
      <c r="B20" s="77"/>
      <c r="C20" s="77"/>
      <c r="D20" s="77"/>
      <c r="E20" s="77"/>
      <c r="F20" s="191"/>
      <c r="G20" s="191"/>
      <c r="H20" s="191"/>
      <c r="I20" s="191"/>
      <c r="J20" s="77"/>
      <c r="K20" s="77"/>
      <c r="L20" s="77"/>
      <c r="M20" s="147"/>
      <c r="N20" s="148"/>
      <c r="O20" s="149">
        <f t="shared" si="1"/>
        <v>0</v>
      </c>
      <c r="P20" s="715"/>
      <c r="Q20" s="150"/>
      <c r="R20" s="150"/>
      <c r="S20" s="151"/>
      <c r="T20" s="205"/>
      <c r="U20" s="207"/>
      <c r="V20" s="152">
        <f t="shared" si="0"/>
        <v>0</v>
      </c>
      <c r="W20" s="150"/>
      <c r="X20" s="33"/>
      <c r="Y20" s="33"/>
      <c r="Z20" s="33"/>
    </row>
    <row r="21" spans="1:26" x14ac:dyDescent="0.25">
      <c r="A21" s="77"/>
      <c r="B21" s="77"/>
      <c r="C21" s="77"/>
      <c r="D21" s="77"/>
      <c r="E21" s="77"/>
      <c r="F21" s="191"/>
      <c r="G21" s="191"/>
      <c r="H21" s="191"/>
      <c r="I21" s="191"/>
      <c r="J21" s="77"/>
      <c r="K21" s="77"/>
      <c r="L21" s="77"/>
      <c r="M21" s="147"/>
      <c r="N21" s="148"/>
      <c r="O21" s="149">
        <f t="shared" si="1"/>
        <v>0</v>
      </c>
      <c r="P21" s="715"/>
      <c r="Q21" s="150"/>
      <c r="R21" s="150"/>
      <c r="S21" s="151"/>
      <c r="T21" s="205"/>
      <c r="U21" s="207"/>
      <c r="V21" s="152">
        <f t="shared" si="0"/>
        <v>0</v>
      </c>
      <c r="W21" s="150"/>
      <c r="X21" s="33"/>
      <c r="Y21" s="33"/>
      <c r="Z21" s="33"/>
    </row>
    <row r="22" spans="1:26" x14ac:dyDescent="0.25">
      <c r="A22" s="120"/>
      <c r="B22" s="120"/>
      <c r="C22" s="120"/>
      <c r="D22" s="120"/>
      <c r="E22" s="120"/>
      <c r="F22" s="146"/>
      <c r="G22" s="146"/>
      <c r="H22" s="146"/>
      <c r="I22" s="146"/>
      <c r="J22" s="120"/>
      <c r="K22" s="120"/>
      <c r="L22" s="120"/>
      <c r="M22" s="147"/>
      <c r="N22" s="148"/>
      <c r="O22" s="149">
        <f t="shared" si="1"/>
        <v>0</v>
      </c>
      <c r="P22" s="715"/>
      <c r="Q22" s="150"/>
      <c r="R22" s="150"/>
      <c r="S22" s="151"/>
      <c r="T22" s="205"/>
      <c r="U22" s="207"/>
      <c r="V22" s="152">
        <f t="shared" si="0"/>
        <v>0</v>
      </c>
      <c r="W22" s="150"/>
      <c r="X22" s="33"/>
      <c r="Y22" s="33"/>
      <c r="Z22" s="33"/>
    </row>
    <row r="23" spans="1:26" x14ac:dyDescent="0.25">
      <c r="A23" s="120"/>
      <c r="B23" s="120"/>
      <c r="C23" s="120"/>
      <c r="D23" s="120"/>
      <c r="E23" s="120"/>
      <c r="F23" s="146"/>
      <c r="G23" s="146"/>
      <c r="H23" s="146"/>
      <c r="I23" s="146"/>
      <c r="J23" s="120"/>
      <c r="K23" s="120"/>
      <c r="L23" s="120"/>
      <c r="M23" s="147"/>
      <c r="N23" s="148"/>
      <c r="O23" s="149">
        <f t="shared" si="1"/>
        <v>0</v>
      </c>
      <c r="P23" s="715"/>
      <c r="Q23" s="150"/>
      <c r="R23" s="150"/>
      <c r="S23" s="151"/>
      <c r="T23" s="205"/>
      <c r="U23" s="207"/>
      <c r="V23" s="152">
        <f t="shared" si="0"/>
        <v>0</v>
      </c>
      <c r="W23" s="150"/>
      <c r="X23" s="33"/>
      <c r="Y23" s="33"/>
      <c r="Z23" s="33"/>
    </row>
    <row r="24" spans="1:26" x14ac:dyDescent="0.25">
      <c r="A24" s="120"/>
      <c r="B24" s="120"/>
      <c r="C24" s="120"/>
      <c r="D24" s="120"/>
      <c r="E24" s="120"/>
      <c r="F24" s="146"/>
      <c r="G24" s="146"/>
      <c r="H24" s="146"/>
      <c r="I24" s="146"/>
      <c r="J24" s="120"/>
      <c r="K24" s="120"/>
      <c r="L24" s="120"/>
      <c r="M24" s="147"/>
      <c r="N24" s="148"/>
      <c r="O24" s="149">
        <f t="shared" si="1"/>
        <v>0</v>
      </c>
      <c r="P24" s="715"/>
      <c r="Q24" s="150"/>
      <c r="R24" s="150"/>
      <c r="S24" s="151"/>
      <c r="T24" s="205"/>
      <c r="U24" s="207"/>
      <c r="V24" s="152">
        <f t="shared" si="0"/>
        <v>0</v>
      </c>
      <c r="W24" s="150"/>
      <c r="X24" s="33"/>
      <c r="Y24" s="33"/>
      <c r="Z24" s="33"/>
    </row>
    <row r="25" spans="1:26" x14ac:dyDescent="0.25">
      <c r="A25" s="120"/>
      <c r="B25" s="120"/>
      <c r="C25" s="120"/>
      <c r="D25" s="120"/>
      <c r="E25" s="120"/>
      <c r="F25" s="146"/>
      <c r="G25" s="146"/>
      <c r="H25" s="146"/>
      <c r="I25" s="146"/>
      <c r="J25" s="120"/>
      <c r="K25" s="120"/>
      <c r="L25" s="120"/>
      <c r="M25" s="147"/>
      <c r="N25" s="148"/>
      <c r="O25" s="149">
        <f t="shared" si="1"/>
        <v>0</v>
      </c>
      <c r="P25" s="715"/>
      <c r="Q25" s="150"/>
      <c r="R25" s="150"/>
      <c r="S25" s="151"/>
      <c r="T25" s="205"/>
      <c r="U25" s="207"/>
      <c r="V25" s="152">
        <f t="shared" si="0"/>
        <v>0</v>
      </c>
      <c r="W25" s="150"/>
      <c r="X25" s="33"/>
      <c r="Y25" s="33"/>
      <c r="Z25" s="33"/>
    </row>
    <row r="26" spans="1:26" x14ac:dyDescent="0.25">
      <c r="A26" s="120"/>
      <c r="B26" s="120"/>
      <c r="C26" s="120"/>
      <c r="D26" s="120"/>
      <c r="E26" s="120"/>
      <c r="F26" s="146"/>
      <c r="G26" s="146"/>
      <c r="H26" s="146"/>
      <c r="I26" s="146"/>
      <c r="J26" s="120"/>
      <c r="K26" s="120"/>
      <c r="L26" s="120"/>
      <c r="M26" s="147"/>
      <c r="N26" s="148"/>
      <c r="O26" s="149">
        <f t="shared" si="1"/>
        <v>0</v>
      </c>
      <c r="P26" s="715"/>
      <c r="Q26" s="150"/>
      <c r="R26" s="150"/>
      <c r="S26" s="151"/>
      <c r="T26" s="205"/>
      <c r="U26" s="207"/>
      <c r="V26" s="152">
        <f t="shared" si="0"/>
        <v>0</v>
      </c>
      <c r="W26" s="150"/>
      <c r="X26" s="33"/>
      <c r="Y26" s="33"/>
      <c r="Z26" s="33"/>
    </row>
    <row r="27" spans="1:26" x14ac:dyDescent="0.25">
      <c r="A27" s="120"/>
      <c r="B27" s="120"/>
      <c r="C27" s="120"/>
      <c r="D27" s="120"/>
      <c r="E27" s="120"/>
      <c r="F27" s="146"/>
      <c r="G27" s="146"/>
      <c r="H27" s="146"/>
      <c r="I27" s="146"/>
      <c r="J27" s="120"/>
      <c r="K27" s="120"/>
      <c r="L27" s="120"/>
      <c r="M27" s="147"/>
      <c r="N27" s="148"/>
      <c r="O27" s="149">
        <f t="shared" si="1"/>
        <v>0</v>
      </c>
      <c r="P27" s="715"/>
      <c r="Q27" s="150"/>
      <c r="R27" s="150"/>
      <c r="S27" s="151"/>
      <c r="T27" s="205"/>
      <c r="U27" s="207"/>
      <c r="V27" s="152">
        <f t="shared" si="0"/>
        <v>0</v>
      </c>
      <c r="W27" s="150"/>
      <c r="X27" s="33"/>
      <c r="Y27" s="33"/>
      <c r="Z27" s="33"/>
    </row>
    <row r="28" spans="1:26" x14ac:dyDescent="0.25">
      <c r="A28" s="120"/>
      <c r="B28" s="120"/>
      <c r="C28" s="120"/>
      <c r="D28" s="120"/>
      <c r="E28" s="120"/>
      <c r="F28" s="146"/>
      <c r="G28" s="146"/>
      <c r="H28" s="146"/>
      <c r="I28" s="146"/>
      <c r="J28" s="120"/>
      <c r="K28" s="120"/>
      <c r="L28" s="120"/>
      <c r="M28" s="147"/>
      <c r="N28" s="148"/>
      <c r="O28" s="149">
        <f t="shared" si="1"/>
        <v>0</v>
      </c>
      <c r="P28" s="715"/>
      <c r="Q28" s="150"/>
      <c r="R28" s="150"/>
      <c r="S28" s="151"/>
      <c r="T28" s="205"/>
      <c r="U28" s="207"/>
      <c r="V28" s="152">
        <f t="shared" si="0"/>
        <v>0</v>
      </c>
      <c r="W28" s="150"/>
      <c r="X28" s="33"/>
      <c r="Y28" s="33"/>
      <c r="Z28" s="33"/>
    </row>
    <row r="29" spans="1:26" x14ac:dyDescent="0.25">
      <c r="A29" s="120"/>
      <c r="B29" s="120"/>
      <c r="C29" s="120"/>
      <c r="D29" s="120"/>
      <c r="E29" s="120"/>
      <c r="F29" s="146"/>
      <c r="G29" s="146"/>
      <c r="H29" s="146"/>
      <c r="I29" s="146"/>
      <c r="J29" s="120"/>
      <c r="K29" s="120"/>
      <c r="L29" s="120"/>
      <c r="M29" s="147"/>
      <c r="N29" s="148"/>
      <c r="O29" s="149">
        <f t="shared" si="1"/>
        <v>0</v>
      </c>
      <c r="P29" s="715"/>
      <c r="Q29" s="150"/>
      <c r="R29" s="150"/>
      <c r="S29" s="151"/>
      <c r="T29" s="205"/>
      <c r="U29" s="207"/>
      <c r="V29" s="152">
        <f t="shared" si="0"/>
        <v>0</v>
      </c>
      <c r="W29" s="150"/>
      <c r="X29" s="33"/>
      <c r="Y29" s="33"/>
      <c r="Z29" s="33"/>
    </row>
    <row r="30" spans="1:26" x14ac:dyDescent="0.25">
      <c r="A30" s="120"/>
      <c r="B30" s="120"/>
      <c r="C30" s="120"/>
      <c r="D30" s="120"/>
      <c r="E30" s="120"/>
      <c r="F30" s="146"/>
      <c r="G30" s="146"/>
      <c r="H30" s="146"/>
      <c r="I30" s="146"/>
      <c r="J30" s="120"/>
      <c r="K30" s="120"/>
      <c r="L30" s="120"/>
      <c r="M30" s="147"/>
      <c r="N30" s="148"/>
      <c r="O30" s="149">
        <f t="shared" si="1"/>
        <v>0</v>
      </c>
      <c r="P30" s="715"/>
      <c r="Q30" s="150"/>
      <c r="R30" s="150"/>
      <c r="S30" s="151"/>
      <c r="T30" s="205"/>
      <c r="U30" s="207"/>
      <c r="V30" s="152">
        <f t="shared" si="0"/>
        <v>0</v>
      </c>
      <c r="W30" s="150"/>
      <c r="X30" s="33"/>
      <c r="Y30" s="33"/>
      <c r="Z30" s="33"/>
    </row>
    <row r="31" spans="1:26" x14ac:dyDescent="0.25">
      <c r="A31" s="120"/>
      <c r="B31" s="120"/>
      <c r="C31" s="120"/>
      <c r="D31" s="120"/>
      <c r="E31" s="120"/>
      <c r="F31" s="146"/>
      <c r="G31" s="146"/>
      <c r="H31" s="146"/>
      <c r="I31" s="146"/>
      <c r="J31" s="120"/>
      <c r="K31" s="120"/>
      <c r="L31" s="120"/>
      <c r="M31" s="147"/>
      <c r="N31" s="148"/>
      <c r="O31" s="149">
        <f t="shared" si="1"/>
        <v>0</v>
      </c>
      <c r="P31" s="715"/>
      <c r="Q31" s="150"/>
      <c r="R31" s="150"/>
      <c r="S31" s="151"/>
      <c r="T31" s="205"/>
      <c r="U31" s="207"/>
      <c r="V31" s="152">
        <f t="shared" si="0"/>
        <v>0</v>
      </c>
      <c r="W31" s="150"/>
      <c r="X31" s="33"/>
      <c r="Y31" s="33"/>
      <c r="Z31" s="33"/>
    </row>
    <row r="32" spans="1:26" x14ac:dyDescent="0.25">
      <c r="A32" s="120"/>
      <c r="B32" s="120"/>
      <c r="C32" s="120"/>
      <c r="D32" s="120"/>
      <c r="E32" s="120"/>
      <c r="F32" s="146"/>
      <c r="G32" s="146"/>
      <c r="H32" s="146"/>
      <c r="I32" s="146"/>
      <c r="J32" s="120"/>
      <c r="K32" s="120"/>
      <c r="L32" s="120"/>
      <c r="M32" s="147"/>
      <c r="N32" s="148"/>
      <c r="O32" s="149">
        <f t="shared" si="1"/>
        <v>0</v>
      </c>
      <c r="P32" s="715"/>
      <c r="Q32" s="150"/>
      <c r="R32" s="150"/>
      <c r="S32" s="151"/>
      <c r="T32" s="205"/>
      <c r="U32" s="207"/>
      <c r="V32" s="152">
        <f t="shared" si="0"/>
        <v>0</v>
      </c>
      <c r="W32" s="150"/>
      <c r="X32" s="33"/>
      <c r="Y32" s="33"/>
      <c r="Z32" s="33"/>
    </row>
    <row r="33" spans="1:26" x14ac:dyDescent="0.25">
      <c r="A33" s="120"/>
      <c r="B33" s="120"/>
      <c r="C33" s="120"/>
      <c r="D33" s="120"/>
      <c r="E33" s="120"/>
      <c r="F33" s="146"/>
      <c r="G33" s="146"/>
      <c r="H33" s="146"/>
      <c r="I33" s="146"/>
      <c r="J33" s="120"/>
      <c r="K33" s="120"/>
      <c r="L33" s="120"/>
      <c r="M33" s="147"/>
      <c r="N33" s="148"/>
      <c r="O33" s="149">
        <f t="shared" si="1"/>
        <v>0</v>
      </c>
      <c r="P33" s="715"/>
      <c r="Q33" s="150"/>
      <c r="R33" s="150"/>
      <c r="S33" s="151"/>
      <c r="T33" s="205"/>
      <c r="U33" s="207"/>
      <c r="V33" s="152">
        <f t="shared" si="0"/>
        <v>0</v>
      </c>
      <c r="W33" s="150"/>
      <c r="X33" s="33"/>
      <c r="Y33" s="33"/>
      <c r="Z33" s="33"/>
    </row>
    <row r="34" spans="1:26" x14ac:dyDescent="0.25">
      <c r="A34" s="120"/>
      <c r="B34" s="120"/>
      <c r="C34" s="120"/>
      <c r="D34" s="120"/>
      <c r="E34" s="120"/>
      <c r="F34" s="146"/>
      <c r="G34" s="146"/>
      <c r="H34" s="146"/>
      <c r="I34" s="146"/>
      <c r="J34" s="120"/>
      <c r="K34" s="120"/>
      <c r="L34" s="120"/>
      <c r="M34" s="147"/>
      <c r="N34" s="148"/>
      <c r="O34" s="149">
        <f t="shared" si="1"/>
        <v>0</v>
      </c>
      <c r="P34" s="715"/>
      <c r="Q34" s="150"/>
      <c r="R34" s="150"/>
      <c r="S34" s="151"/>
      <c r="T34" s="205"/>
      <c r="U34" s="207"/>
      <c r="V34" s="152">
        <f t="shared" si="0"/>
        <v>0</v>
      </c>
      <c r="W34" s="150"/>
      <c r="X34" s="33"/>
      <c r="Y34" s="33"/>
      <c r="Z34" s="33"/>
    </row>
    <row r="35" spans="1:26" x14ac:dyDescent="0.25">
      <c r="A35" s="120"/>
      <c r="B35" s="120"/>
      <c r="C35" s="120"/>
      <c r="D35" s="120"/>
      <c r="E35" s="120"/>
      <c r="F35" s="146"/>
      <c r="G35" s="146"/>
      <c r="H35" s="146"/>
      <c r="I35" s="146"/>
      <c r="J35" s="120"/>
      <c r="K35" s="120"/>
      <c r="L35" s="120"/>
      <c r="M35" s="147"/>
      <c r="N35" s="148"/>
      <c r="O35" s="149">
        <f t="shared" si="1"/>
        <v>0</v>
      </c>
      <c r="P35" s="715"/>
      <c r="Q35" s="150"/>
      <c r="R35" s="150"/>
      <c r="S35" s="151"/>
      <c r="T35" s="205"/>
      <c r="U35" s="207"/>
      <c r="V35" s="152">
        <f t="shared" si="0"/>
        <v>0</v>
      </c>
      <c r="W35" s="150"/>
      <c r="X35" s="33"/>
      <c r="Y35" s="33"/>
      <c r="Z35" s="33"/>
    </row>
    <row r="36" spans="1:26" x14ac:dyDescent="0.25">
      <c r="A36" s="120"/>
      <c r="B36" s="120"/>
      <c r="C36" s="120"/>
      <c r="D36" s="120"/>
      <c r="E36" s="120"/>
      <c r="F36" s="146"/>
      <c r="G36" s="146"/>
      <c r="H36" s="146"/>
      <c r="I36" s="146"/>
      <c r="J36" s="120"/>
      <c r="K36" s="120"/>
      <c r="L36" s="120"/>
      <c r="M36" s="147"/>
      <c r="N36" s="148"/>
      <c r="O36" s="149">
        <f t="shared" si="1"/>
        <v>0</v>
      </c>
      <c r="P36" s="715"/>
      <c r="Q36" s="150"/>
      <c r="R36" s="150"/>
      <c r="S36" s="151"/>
      <c r="T36" s="205"/>
      <c r="U36" s="207"/>
      <c r="V36" s="152">
        <f t="shared" si="0"/>
        <v>0</v>
      </c>
      <c r="W36" s="150"/>
      <c r="X36" s="33"/>
      <c r="Y36" s="33"/>
      <c r="Z36" s="33"/>
    </row>
    <row r="37" spans="1:26" x14ac:dyDescent="0.25">
      <c r="A37" s="120"/>
      <c r="B37" s="120"/>
      <c r="C37" s="120"/>
      <c r="D37" s="120"/>
      <c r="E37" s="120"/>
      <c r="F37" s="146"/>
      <c r="G37" s="146"/>
      <c r="H37" s="146"/>
      <c r="I37" s="146"/>
      <c r="J37" s="120"/>
      <c r="K37" s="120"/>
      <c r="L37" s="120"/>
      <c r="M37" s="147"/>
      <c r="N37" s="148"/>
      <c r="O37" s="149">
        <f t="shared" si="1"/>
        <v>0</v>
      </c>
      <c r="P37" s="715"/>
      <c r="Q37" s="150"/>
      <c r="R37" s="150"/>
      <c r="S37" s="151"/>
      <c r="T37" s="205"/>
      <c r="U37" s="207"/>
      <c r="V37" s="152">
        <f t="shared" si="0"/>
        <v>0</v>
      </c>
      <c r="W37" s="150"/>
      <c r="X37" s="33"/>
      <c r="Y37" s="33"/>
      <c r="Z37" s="33"/>
    </row>
    <row r="38" spans="1:26" x14ac:dyDescent="0.25">
      <c r="A38" s="120"/>
      <c r="B38" s="120"/>
      <c r="C38" s="120"/>
      <c r="D38" s="120"/>
      <c r="E38" s="120"/>
      <c r="F38" s="146"/>
      <c r="G38" s="146"/>
      <c r="H38" s="146"/>
      <c r="I38" s="146"/>
      <c r="J38" s="120"/>
      <c r="K38" s="120"/>
      <c r="L38" s="120"/>
      <c r="M38" s="147"/>
      <c r="N38" s="148"/>
      <c r="O38" s="149">
        <f t="shared" si="1"/>
        <v>0</v>
      </c>
      <c r="P38" s="715"/>
      <c r="Q38" s="150"/>
      <c r="R38" s="150"/>
      <c r="S38" s="151"/>
      <c r="T38" s="205"/>
      <c r="U38" s="207"/>
      <c r="V38" s="152">
        <f t="shared" ref="V38:V69" si="2">O38-(T38*N38)</f>
        <v>0</v>
      </c>
      <c r="W38" s="150"/>
      <c r="X38" s="33"/>
      <c r="Y38" s="33"/>
      <c r="Z38" s="33"/>
    </row>
    <row r="39" spans="1:26" x14ac:dyDescent="0.25">
      <c r="A39" s="120"/>
      <c r="B39" s="120"/>
      <c r="C39" s="120"/>
      <c r="D39" s="120"/>
      <c r="E39" s="120"/>
      <c r="F39" s="146"/>
      <c r="G39" s="146"/>
      <c r="H39" s="146"/>
      <c r="I39" s="146"/>
      <c r="J39" s="120"/>
      <c r="K39" s="120"/>
      <c r="L39" s="120"/>
      <c r="M39" s="147"/>
      <c r="N39" s="148"/>
      <c r="O39" s="149">
        <f t="shared" si="1"/>
        <v>0</v>
      </c>
      <c r="P39" s="715"/>
      <c r="Q39" s="150"/>
      <c r="R39" s="150"/>
      <c r="S39" s="151"/>
      <c r="T39" s="205"/>
      <c r="U39" s="207"/>
      <c r="V39" s="152">
        <f t="shared" si="2"/>
        <v>0</v>
      </c>
      <c r="W39" s="150"/>
      <c r="X39" s="33"/>
      <c r="Y39" s="33"/>
      <c r="Z39" s="33"/>
    </row>
    <row r="40" spans="1:26" x14ac:dyDescent="0.25">
      <c r="A40" s="120"/>
      <c r="B40" s="120"/>
      <c r="C40" s="120"/>
      <c r="D40" s="120"/>
      <c r="E40" s="120"/>
      <c r="F40" s="146"/>
      <c r="G40" s="146"/>
      <c r="H40" s="146"/>
      <c r="I40" s="146"/>
      <c r="J40" s="120"/>
      <c r="K40" s="120"/>
      <c r="L40" s="120"/>
      <c r="M40" s="147"/>
      <c r="N40" s="148"/>
      <c r="O40" s="149">
        <f t="shared" si="1"/>
        <v>0</v>
      </c>
      <c r="P40" s="715"/>
      <c r="Q40" s="150"/>
      <c r="R40" s="150"/>
      <c r="S40" s="151"/>
      <c r="T40" s="205"/>
      <c r="U40" s="207"/>
      <c r="V40" s="152">
        <f t="shared" si="2"/>
        <v>0</v>
      </c>
      <c r="W40" s="150"/>
      <c r="X40" s="33"/>
      <c r="Y40" s="33"/>
      <c r="Z40" s="33"/>
    </row>
    <row r="41" spans="1:26" x14ac:dyDescent="0.25">
      <c r="A41" s="120"/>
      <c r="B41" s="120"/>
      <c r="C41" s="120"/>
      <c r="D41" s="120"/>
      <c r="E41" s="120"/>
      <c r="F41" s="146"/>
      <c r="G41" s="146"/>
      <c r="H41" s="146"/>
      <c r="I41" s="146"/>
      <c r="J41" s="120"/>
      <c r="K41" s="120"/>
      <c r="L41" s="120"/>
      <c r="M41" s="147"/>
      <c r="N41" s="148"/>
      <c r="O41" s="149">
        <f t="shared" si="1"/>
        <v>0</v>
      </c>
      <c r="P41" s="715"/>
      <c r="Q41" s="150"/>
      <c r="R41" s="150"/>
      <c r="S41" s="151"/>
      <c r="T41" s="205"/>
      <c r="U41" s="207"/>
      <c r="V41" s="152">
        <f t="shared" si="2"/>
        <v>0</v>
      </c>
      <c r="W41" s="150"/>
      <c r="X41" s="33"/>
      <c r="Y41" s="33"/>
      <c r="Z41" s="33"/>
    </row>
    <row r="42" spans="1:26" x14ac:dyDescent="0.25">
      <c r="A42" s="120"/>
      <c r="B42" s="120"/>
      <c r="C42" s="120"/>
      <c r="D42" s="120"/>
      <c r="E42" s="120"/>
      <c r="F42" s="146"/>
      <c r="G42" s="146"/>
      <c r="H42" s="146"/>
      <c r="I42" s="146"/>
      <c r="J42" s="120"/>
      <c r="K42" s="120"/>
      <c r="L42" s="120"/>
      <c r="M42" s="147"/>
      <c r="N42" s="148"/>
      <c r="O42" s="149">
        <f t="shared" si="1"/>
        <v>0</v>
      </c>
      <c r="P42" s="715"/>
      <c r="Q42" s="150"/>
      <c r="R42" s="150"/>
      <c r="S42" s="151"/>
      <c r="T42" s="205"/>
      <c r="U42" s="207"/>
      <c r="V42" s="152">
        <f t="shared" si="2"/>
        <v>0</v>
      </c>
      <c r="W42" s="150"/>
      <c r="X42" s="33"/>
      <c r="Y42" s="33"/>
      <c r="Z42" s="33"/>
    </row>
    <row r="43" spans="1:26" x14ac:dyDescent="0.25">
      <c r="A43" s="120"/>
      <c r="B43" s="120"/>
      <c r="C43" s="120"/>
      <c r="D43" s="120"/>
      <c r="E43" s="120"/>
      <c r="F43" s="146"/>
      <c r="G43" s="146"/>
      <c r="H43" s="146"/>
      <c r="I43" s="146"/>
      <c r="J43" s="120"/>
      <c r="K43" s="120"/>
      <c r="L43" s="120"/>
      <c r="M43" s="147"/>
      <c r="N43" s="148"/>
      <c r="O43" s="149">
        <f t="shared" si="1"/>
        <v>0</v>
      </c>
      <c r="P43" s="715"/>
      <c r="Q43" s="150"/>
      <c r="R43" s="150"/>
      <c r="S43" s="151"/>
      <c r="T43" s="205"/>
      <c r="U43" s="207"/>
      <c r="V43" s="152">
        <f t="shared" si="2"/>
        <v>0</v>
      </c>
      <c r="W43" s="150"/>
      <c r="X43" s="33"/>
      <c r="Y43" s="33"/>
      <c r="Z43" s="33"/>
    </row>
    <row r="44" spans="1:26" x14ac:dyDescent="0.25">
      <c r="A44" s="120"/>
      <c r="B44" s="120"/>
      <c r="C44" s="120"/>
      <c r="D44" s="120"/>
      <c r="E44" s="120"/>
      <c r="F44" s="146"/>
      <c r="G44" s="146"/>
      <c r="H44" s="146"/>
      <c r="I44" s="146"/>
      <c r="J44" s="120"/>
      <c r="K44" s="120"/>
      <c r="L44" s="120"/>
      <c r="M44" s="147"/>
      <c r="N44" s="148"/>
      <c r="O44" s="149">
        <f t="shared" si="1"/>
        <v>0</v>
      </c>
      <c r="P44" s="715"/>
      <c r="Q44" s="150"/>
      <c r="R44" s="150"/>
      <c r="S44" s="151"/>
      <c r="T44" s="205"/>
      <c r="U44" s="207"/>
      <c r="V44" s="152">
        <f t="shared" si="2"/>
        <v>0</v>
      </c>
      <c r="W44" s="150"/>
      <c r="X44" s="33"/>
      <c r="Y44" s="33"/>
      <c r="Z44" s="33"/>
    </row>
    <row r="45" spans="1:26" x14ac:dyDescent="0.25">
      <c r="A45" s="120"/>
      <c r="B45" s="120"/>
      <c r="C45" s="120"/>
      <c r="D45" s="120"/>
      <c r="E45" s="120"/>
      <c r="F45" s="146"/>
      <c r="G45" s="146"/>
      <c r="H45" s="146"/>
      <c r="I45" s="146"/>
      <c r="J45" s="120"/>
      <c r="K45" s="120"/>
      <c r="L45" s="120"/>
      <c r="M45" s="147"/>
      <c r="N45" s="148"/>
      <c r="O45" s="149">
        <f t="shared" si="1"/>
        <v>0</v>
      </c>
      <c r="P45" s="715"/>
      <c r="Q45" s="150"/>
      <c r="R45" s="150"/>
      <c r="S45" s="151"/>
      <c r="T45" s="205"/>
      <c r="U45" s="207"/>
      <c r="V45" s="152">
        <f t="shared" si="2"/>
        <v>0</v>
      </c>
      <c r="W45" s="150"/>
      <c r="X45" s="33"/>
      <c r="Y45" s="33"/>
      <c r="Z45" s="33"/>
    </row>
    <row r="46" spans="1:26" x14ac:dyDescent="0.25">
      <c r="A46" s="120"/>
      <c r="B46" s="120"/>
      <c r="C46" s="120"/>
      <c r="D46" s="120"/>
      <c r="E46" s="120"/>
      <c r="F46" s="146"/>
      <c r="G46" s="146"/>
      <c r="H46" s="146"/>
      <c r="I46" s="146"/>
      <c r="J46" s="120"/>
      <c r="K46" s="120"/>
      <c r="L46" s="120"/>
      <c r="M46" s="147"/>
      <c r="N46" s="148"/>
      <c r="O46" s="149">
        <f t="shared" si="1"/>
        <v>0</v>
      </c>
      <c r="P46" s="715"/>
      <c r="Q46" s="150"/>
      <c r="R46" s="150"/>
      <c r="S46" s="151"/>
      <c r="T46" s="205"/>
      <c r="U46" s="207"/>
      <c r="V46" s="152">
        <f t="shared" si="2"/>
        <v>0</v>
      </c>
      <c r="W46" s="150"/>
      <c r="X46" s="33"/>
      <c r="Y46" s="33"/>
      <c r="Z46" s="33"/>
    </row>
    <row r="47" spans="1:26" x14ac:dyDescent="0.25">
      <c r="A47" s="120"/>
      <c r="B47" s="120"/>
      <c r="C47" s="120"/>
      <c r="D47" s="120"/>
      <c r="E47" s="120"/>
      <c r="F47" s="146"/>
      <c r="G47" s="146"/>
      <c r="H47" s="146"/>
      <c r="I47" s="146"/>
      <c r="J47" s="120"/>
      <c r="K47" s="120"/>
      <c r="L47" s="120"/>
      <c r="M47" s="147"/>
      <c r="N47" s="148"/>
      <c r="O47" s="149">
        <f t="shared" si="1"/>
        <v>0</v>
      </c>
      <c r="P47" s="715"/>
      <c r="Q47" s="150"/>
      <c r="R47" s="150"/>
      <c r="S47" s="151"/>
      <c r="T47" s="205"/>
      <c r="U47" s="207"/>
      <c r="V47" s="152">
        <f t="shared" si="2"/>
        <v>0</v>
      </c>
      <c r="W47" s="150"/>
      <c r="X47" s="33"/>
      <c r="Y47" s="33"/>
      <c r="Z47" s="33"/>
    </row>
    <row r="48" spans="1:26" x14ac:dyDescent="0.25">
      <c r="A48" s="120"/>
      <c r="B48" s="120"/>
      <c r="C48" s="120"/>
      <c r="D48" s="120"/>
      <c r="E48" s="120"/>
      <c r="F48" s="146"/>
      <c r="G48" s="146"/>
      <c r="H48" s="146"/>
      <c r="I48" s="146"/>
      <c r="J48" s="120"/>
      <c r="K48" s="120"/>
      <c r="L48" s="120"/>
      <c r="M48" s="147"/>
      <c r="N48" s="148"/>
      <c r="O48" s="149">
        <f t="shared" si="1"/>
        <v>0</v>
      </c>
      <c r="P48" s="715"/>
      <c r="Q48" s="150"/>
      <c r="R48" s="150"/>
      <c r="S48" s="151"/>
      <c r="T48" s="205"/>
      <c r="U48" s="207"/>
      <c r="V48" s="152">
        <f t="shared" si="2"/>
        <v>0</v>
      </c>
      <c r="W48" s="150"/>
      <c r="X48" s="33"/>
      <c r="Y48" s="33"/>
      <c r="Z48" s="33"/>
    </row>
    <row r="49" spans="1:26" x14ac:dyDescent="0.25">
      <c r="A49" s="120"/>
      <c r="B49" s="120"/>
      <c r="C49" s="120"/>
      <c r="D49" s="120"/>
      <c r="E49" s="120"/>
      <c r="F49" s="146"/>
      <c r="G49" s="146"/>
      <c r="H49" s="146"/>
      <c r="I49" s="146"/>
      <c r="J49" s="120"/>
      <c r="K49" s="120"/>
      <c r="L49" s="120"/>
      <c r="M49" s="147"/>
      <c r="N49" s="148"/>
      <c r="O49" s="149">
        <f t="shared" si="1"/>
        <v>0</v>
      </c>
      <c r="P49" s="715"/>
      <c r="Q49" s="150"/>
      <c r="R49" s="150"/>
      <c r="S49" s="151"/>
      <c r="T49" s="205"/>
      <c r="U49" s="207"/>
      <c r="V49" s="152">
        <f t="shared" si="2"/>
        <v>0</v>
      </c>
      <c r="W49" s="150"/>
      <c r="X49" s="33"/>
      <c r="Y49" s="33"/>
      <c r="Z49" s="33"/>
    </row>
    <row r="50" spans="1:26" x14ac:dyDescent="0.25">
      <c r="A50" s="120"/>
      <c r="B50" s="120"/>
      <c r="C50" s="120"/>
      <c r="D50" s="120"/>
      <c r="E50" s="120"/>
      <c r="F50" s="146"/>
      <c r="G50" s="146"/>
      <c r="H50" s="146"/>
      <c r="I50" s="146"/>
      <c r="J50" s="120"/>
      <c r="K50" s="120"/>
      <c r="L50" s="120"/>
      <c r="M50" s="147"/>
      <c r="N50" s="148"/>
      <c r="O50" s="149">
        <f t="shared" si="1"/>
        <v>0</v>
      </c>
      <c r="P50" s="715"/>
      <c r="Q50" s="150"/>
      <c r="R50" s="150"/>
      <c r="S50" s="151"/>
      <c r="T50" s="205"/>
      <c r="U50" s="207"/>
      <c r="V50" s="152">
        <f t="shared" si="2"/>
        <v>0</v>
      </c>
      <c r="W50" s="150"/>
      <c r="X50" s="33"/>
      <c r="Y50" s="33"/>
      <c r="Z50" s="33"/>
    </row>
    <row r="51" spans="1:26" x14ac:dyDescent="0.25">
      <c r="A51" s="120"/>
      <c r="B51" s="120"/>
      <c r="C51" s="120"/>
      <c r="D51" s="120"/>
      <c r="E51" s="120"/>
      <c r="F51" s="146"/>
      <c r="G51" s="146"/>
      <c r="H51" s="146"/>
      <c r="I51" s="146"/>
      <c r="J51" s="120"/>
      <c r="K51" s="120"/>
      <c r="L51" s="120"/>
      <c r="M51" s="147"/>
      <c r="N51" s="148"/>
      <c r="O51" s="149">
        <f t="shared" si="1"/>
        <v>0</v>
      </c>
      <c r="P51" s="715"/>
      <c r="Q51" s="150"/>
      <c r="R51" s="150"/>
      <c r="S51" s="151"/>
      <c r="T51" s="205"/>
      <c r="U51" s="207"/>
      <c r="V51" s="152">
        <f t="shared" si="2"/>
        <v>0</v>
      </c>
      <c r="W51" s="150"/>
      <c r="X51" s="33"/>
      <c r="Y51" s="33"/>
      <c r="Z51" s="33"/>
    </row>
    <row r="52" spans="1:26" x14ac:dyDescent="0.25">
      <c r="A52" s="120"/>
      <c r="B52" s="120"/>
      <c r="C52" s="120"/>
      <c r="D52" s="120"/>
      <c r="E52" s="120"/>
      <c r="F52" s="146"/>
      <c r="G52" s="146"/>
      <c r="H52" s="146"/>
      <c r="I52" s="146"/>
      <c r="J52" s="120"/>
      <c r="K52" s="120"/>
      <c r="L52" s="120"/>
      <c r="M52" s="147"/>
      <c r="N52" s="148"/>
      <c r="O52" s="149">
        <f t="shared" si="1"/>
        <v>0</v>
      </c>
      <c r="P52" s="715"/>
      <c r="Q52" s="150"/>
      <c r="R52" s="150"/>
      <c r="S52" s="151"/>
      <c r="T52" s="205"/>
      <c r="U52" s="207"/>
      <c r="V52" s="152">
        <f t="shared" si="2"/>
        <v>0</v>
      </c>
      <c r="W52" s="150"/>
      <c r="X52" s="33"/>
      <c r="Y52" s="33"/>
      <c r="Z52" s="33"/>
    </row>
    <row r="53" spans="1:26" x14ac:dyDescent="0.25">
      <c r="A53" s="120"/>
      <c r="B53" s="120"/>
      <c r="C53" s="120"/>
      <c r="D53" s="120"/>
      <c r="E53" s="120"/>
      <c r="F53" s="146"/>
      <c r="G53" s="146"/>
      <c r="H53" s="146"/>
      <c r="I53" s="146"/>
      <c r="J53" s="120"/>
      <c r="K53" s="120"/>
      <c r="L53" s="120"/>
      <c r="M53" s="147"/>
      <c r="N53" s="148"/>
      <c r="O53" s="149">
        <f t="shared" si="1"/>
        <v>0</v>
      </c>
      <c r="P53" s="715"/>
      <c r="Q53" s="150"/>
      <c r="R53" s="150"/>
      <c r="S53" s="151"/>
      <c r="T53" s="205"/>
      <c r="U53" s="207"/>
      <c r="V53" s="152">
        <f t="shared" si="2"/>
        <v>0</v>
      </c>
      <c r="W53" s="150"/>
      <c r="X53" s="33"/>
      <c r="Y53" s="33"/>
      <c r="Z53" s="33"/>
    </row>
    <row r="54" spans="1:26" x14ac:dyDescent="0.25">
      <c r="A54" s="120"/>
      <c r="B54" s="120"/>
      <c r="C54" s="120"/>
      <c r="D54" s="120"/>
      <c r="E54" s="120"/>
      <c r="F54" s="146"/>
      <c r="G54" s="146"/>
      <c r="H54" s="146"/>
      <c r="I54" s="146"/>
      <c r="J54" s="120"/>
      <c r="K54" s="120"/>
      <c r="L54" s="120"/>
      <c r="M54" s="147"/>
      <c r="N54" s="148"/>
      <c r="O54" s="149">
        <f t="shared" si="1"/>
        <v>0</v>
      </c>
      <c r="P54" s="715"/>
      <c r="Q54" s="150"/>
      <c r="R54" s="150"/>
      <c r="S54" s="151"/>
      <c r="T54" s="205"/>
      <c r="U54" s="207"/>
      <c r="V54" s="152">
        <f t="shared" si="2"/>
        <v>0</v>
      </c>
      <c r="W54" s="150"/>
      <c r="X54" s="33"/>
      <c r="Y54" s="33"/>
      <c r="Z54" s="33"/>
    </row>
    <row r="55" spans="1:26" x14ac:dyDescent="0.25">
      <c r="A55" s="120"/>
      <c r="B55" s="120"/>
      <c r="C55" s="120"/>
      <c r="D55" s="120"/>
      <c r="E55" s="120"/>
      <c r="F55" s="146"/>
      <c r="G55" s="146"/>
      <c r="H55" s="146"/>
      <c r="I55" s="146"/>
      <c r="J55" s="120"/>
      <c r="K55" s="120"/>
      <c r="L55" s="120"/>
      <c r="M55" s="147"/>
      <c r="N55" s="148"/>
      <c r="O55" s="149">
        <f t="shared" si="1"/>
        <v>0</v>
      </c>
      <c r="P55" s="715"/>
      <c r="Q55" s="150"/>
      <c r="R55" s="150"/>
      <c r="S55" s="151"/>
      <c r="T55" s="205"/>
      <c r="U55" s="207"/>
      <c r="V55" s="152">
        <f t="shared" si="2"/>
        <v>0</v>
      </c>
      <c r="W55" s="150"/>
      <c r="X55" s="33"/>
      <c r="Y55" s="33"/>
      <c r="Z55" s="33"/>
    </row>
    <row r="56" spans="1:26" x14ac:dyDescent="0.25">
      <c r="A56" s="120"/>
      <c r="B56" s="120"/>
      <c r="C56" s="120"/>
      <c r="D56" s="120"/>
      <c r="E56" s="120"/>
      <c r="F56" s="146"/>
      <c r="G56" s="146"/>
      <c r="H56" s="146"/>
      <c r="I56" s="146"/>
      <c r="J56" s="120"/>
      <c r="K56" s="120"/>
      <c r="L56" s="120"/>
      <c r="M56" s="147"/>
      <c r="N56" s="148"/>
      <c r="O56" s="149">
        <f t="shared" si="1"/>
        <v>0</v>
      </c>
      <c r="P56" s="715"/>
      <c r="Q56" s="150"/>
      <c r="R56" s="150"/>
      <c r="S56" s="151"/>
      <c r="T56" s="205"/>
      <c r="U56" s="207"/>
      <c r="V56" s="152">
        <f t="shared" si="2"/>
        <v>0</v>
      </c>
      <c r="W56" s="150"/>
      <c r="X56" s="33"/>
      <c r="Y56" s="33"/>
      <c r="Z56" s="33"/>
    </row>
    <row r="57" spans="1:26" x14ac:dyDescent="0.25">
      <c r="A57" s="120"/>
      <c r="B57" s="120"/>
      <c r="C57" s="120"/>
      <c r="D57" s="120"/>
      <c r="E57" s="120"/>
      <c r="F57" s="146"/>
      <c r="G57" s="146"/>
      <c r="H57" s="146"/>
      <c r="I57" s="146"/>
      <c r="J57" s="120"/>
      <c r="K57" s="120"/>
      <c r="L57" s="120"/>
      <c r="M57" s="147"/>
      <c r="N57" s="148"/>
      <c r="O57" s="149">
        <f t="shared" si="1"/>
        <v>0</v>
      </c>
      <c r="P57" s="715"/>
      <c r="Q57" s="150"/>
      <c r="R57" s="150"/>
      <c r="S57" s="151"/>
      <c r="T57" s="205"/>
      <c r="U57" s="207"/>
      <c r="V57" s="152">
        <f t="shared" si="2"/>
        <v>0</v>
      </c>
      <c r="W57" s="150"/>
      <c r="X57" s="33"/>
      <c r="Y57" s="33"/>
      <c r="Z57" s="33"/>
    </row>
    <row r="58" spans="1:26" x14ac:dyDescent="0.25">
      <c r="A58" s="120"/>
      <c r="B58" s="120"/>
      <c r="C58" s="120"/>
      <c r="D58" s="120"/>
      <c r="E58" s="120"/>
      <c r="F58" s="146"/>
      <c r="G58" s="146"/>
      <c r="H58" s="146"/>
      <c r="I58" s="146"/>
      <c r="J58" s="120"/>
      <c r="K58" s="120"/>
      <c r="L58" s="120"/>
      <c r="M58" s="147"/>
      <c r="N58" s="148"/>
      <c r="O58" s="149">
        <f t="shared" si="1"/>
        <v>0</v>
      </c>
      <c r="P58" s="715"/>
      <c r="Q58" s="150"/>
      <c r="R58" s="150"/>
      <c r="S58" s="151"/>
      <c r="T58" s="205"/>
      <c r="U58" s="207"/>
      <c r="V58" s="152">
        <f t="shared" si="2"/>
        <v>0</v>
      </c>
      <c r="W58" s="150"/>
      <c r="X58" s="33"/>
      <c r="Y58" s="33"/>
      <c r="Z58" s="33"/>
    </row>
    <row r="59" spans="1:26" x14ac:dyDescent="0.25">
      <c r="A59" s="120"/>
      <c r="B59" s="120"/>
      <c r="C59" s="120"/>
      <c r="D59" s="120"/>
      <c r="E59" s="120"/>
      <c r="F59" s="146"/>
      <c r="G59" s="146"/>
      <c r="H59" s="146"/>
      <c r="I59" s="146"/>
      <c r="J59" s="120"/>
      <c r="K59" s="120"/>
      <c r="L59" s="120"/>
      <c r="M59" s="147"/>
      <c r="N59" s="148"/>
      <c r="O59" s="149">
        <f t="shared" si="1"/>
        <v>0</v>
      </c>
      <c r="P59" s="715"/>
      <c r="Q59" s="150"/>
      <c r="R59" s="150"/>
      <c r="S59" s="151"/>
      <c r="T59" s="205"/>
      <c r="U59" s="207"/>
      <c r="V59" s="152">
        <f t="shared" si="2"/>
        <v>0</v>
      </c>
      <c r="W59" s="150"/>
      <c r="X59" s="33"/>
      <c r="Y59" s="33"/>
      <c r="Z59" s="33"/>
    </row>
    <row r="60" spans="1:26" x14ac:dyDescent="0.25">
      <c r="A60" s="120"/>
      <c r="B60" s="120"/>
      <c r="C60" s="120"/>
      <c r="D60" s="120"/>
      <c r="E60" s="120"/>
      <c r="F60" s="146"/>
      <c r="G60" s="146"/>
      <c r="H60" s="146"/>
      <c r="I60" s="146"/>
      <c r="J60" s="120"/>
      <c r="K60" s="120"/>
      <c r="L60" s="120"/>
      <c r="M60" s="147"/>
      <c r="N60" s="148"/>
      <c r="O60" s="149">
        <f t="shared" si="1"/>
        <v>0</v>
      </c>
      <c r="P60" s="715"/>
      <c r="Q60" s="150"/>
      <c r="R60" s="150"/>
      <c r="S60" s="151"/>
      <c r="T60" s="205"/>
      <c r="U60" s="207"/>
      <c r="V60" s="152">
        <f t="shared" si="2"/>
        <v>0</v>
      </c>
      <c r="W60" s="150"/>
      <c r="X60" s="33"/>
      <c r="Y60" s="33"/>
      <c r="Z60" s="33"/>
    </row>
    <row r="61" spans="1:26" x14ac:dyDescent="0.25">
      <c r="A61" s="120"/>
      <c r="B61" s="120"/>
      <c r="C61" s="120"/>
      <c r="D61" s="120"/>
      <c r="E61" s="120"/>
      <c r="F61" s="146"/>
      <c r="G61" s="146"/>
      <c r="H61" s="146"/>
      <c r="I61" s="146"/>
      <c r="J61" s="120"/>
      <c r="K61" s="120"/>
      <c r="L61" s="120"/>
      <c r="M61" s="147"/>
      <c r="N61" s="148"/>
      <c r="O61" s="149">
        <f t="shared" si="1"/>
        <v>0</v>
      </c>
      <c r="P61" s="715"/>
      <c r="Q61" s="150"/>
      <c r="R61" s="150"/>
      <c r="S61" s="151"/>
      <c r="T61" s="205"/>
      <c r="U61" s="207"/>
      <c r="V61" s="152">
        <f t="shared" si="2"/>
        <v>0</v>
      </c>
      <c r="W61" s="150"/>
      <c r="X61" s="33"/>
      <c r="Y61" s="33"/>
      <c r="Z61" s="33"/>
    </row>
    <row r="62" spans="1:26" x14ac:dyDescent="0.25">
      <c r="A62" s="120"/>
      <c r="B62" s="120"/>
      <c r="C62" s="120"/>
      <c r="D62" s="120"/>
      <c r="E62" s="120"/>
      <c r="F62" s="146"/>
      <c r="G62" s="146"/>
      <c r="H62" s="146"/>
      <c r="I62" s="146"/>
      <c r="J62" s="120"/>
      <c r="K62" s="120"/>
      <c r="L62" s="120"/>
      <c r="M62" s="147"/>
      <c r="N62" s="148"/>
      <c r="O62" s="149">
        <f t="shared" si="1"/>
        <v>0</v>
      </c>
      <c r="P62" s="715"/>
      <c r="Q62" s="150"/>
      <c r="R62" s="150"/>
      <c r="S62" s="151"/>
      <c r="T62" s="205"/>
      <c r="U62" s="207"/>
      <c r="V62" s="152">
        <f t="shared" si="2"/>
        <v>0</v>
      </c>
      <c r="W62" s="150"/>
      <c r="X62" s="33"/>
      <c r="Y62" s="33"/>
      <c r="Z62" s="33"/>
    </row>
    <row r="63" spans="1:26" x14ac:dyDescent="0.25">
      <c r="A63" s="120"/>
      <c r="B63" s="120"/>
      <c r="C63" s="120"/>
      <c r="D63" s="120"/>
      <c r="E63" s="120"/>
      <c r="F63" s="146"/>
      <c r="G63" s="146"/>
      <c r="H63" s="146"/>
      <c r="I63" s="146"/>
      <c r="J63" s="120"/>
      <c r="K63" s="120"/>
      <c r="L63" s="120"/>
      <c r="M63" s="147"/>
      <c r="N63" s="148"/>
      <c r="O63" s="149">
        <f t="shared" si="1"/>
        <v>0</v>
      </c>
      <c r="P63" s="715"/>
      <c r="Q63" s="150"/>
      <c r="R63" s="150"/>
      <c r="S63" s="151"/>
      <c r="T63" s="205"/>
      <c r="U63" s="207"/>
      <c r="V63" s="152">
        <f t="shared" si="2"/>
        <v>0</v>
      </c>
      <c r="W63" s="150"/>
      <c r="X63" s="33"/>
      <c r="Y63" s="33"/>
      <c r="Z63" s="33"/>
    </row>
    <row r="64" spans="1:26" x14ac:dyDescent="0.25">
      <c r="A64" s="120"/>
      <c r="B64" s="120"/>
      <c r="C64" s="120"/>
      <c r="D64" s="120"/>
      <c r="E64" s="120"/>
      <c r="F64" s="146"/>
      <c r="G64" s="146"/>
      <c r="H64" s="146"/>
      <c r="I64" s="146"/>
      <c r="J64" s="120"/>
      <c r="K64" s="120"/>
      <c r="L64" s="120"/>
      <c r="M64" s="147"/>
      <c r="N64" s="148"/>
      <c r="O64" s="149">
        <f t="shared" si="1"/>
        <v>0</v>
      </c>
      <c r="P64" s="715"/>
      <c r="Q64" s="150"/>
      <c r="R64" s="150"/>
      <c r="S64" s="151"/>
      <c r="T64" s="205"/>
      <c r="U64" s="207"/>
      <c r="V64" s="152">
        <f t="shared" si="2"/>
        <v>0</v>
      </c>
      <c r="W64" s="150"/>
      <c r="X64" s="33"/>
      <c r="Y64" s="33"/>
      <c r="Z64" s="33"/>
    </row>
    <row r="65" spans="1:26" x14ac:dyDescent="0.25">
      <c r="A65" s="120"/>
      <c r="B65" s="120"/>
      <c r="C65" s="120"/>
      <c r="D65" s="120"/>
      <c r="E65" s="120"/>
      <c r="F65" s="146"/>
      <c r="G65" s="146"/>
      <c r="H65" s="146"/>
      <c r="I65" s="146"/>
      <c r="J65" s="120"/>
      <c r="K65" s="120"/>
      <c r="L65" s="120"/>
      <c r="M65" s="147"/>
      <c r="N65" s="148"/>
      <c r="O65" s="149">
        <f t="shared" si="1"/>
        <v>0</v>
      </c>
      <c r="P65" s="715"/>
      <c r="Q65" s="150"/>
      <c r="R65" s="150"/>
      <c r="S65" s="151"/>
      <c r="T65" s="205"/>
      <c r="U65" s="207"/>
      <c r="V65" s="152">
        <f t="shared" si="2"/>
        <v>0</v>
      </c>
      <c r="W65" s="150"/>
      <c r="X65" s="33"/>
      <c r="Y65" s="33"/>
      <c r="Z65" s="33"/>
    </row>
    <row r="66" spans="1:26" x14ac:dyDescent="0.25">
      <c r="A66" s="120"/>
      <c r="B66" s="120"/>
      <c r="C66" s="120"/>
      <c r="D66" s="120"/>
      <c r="E66" s="120"/>
      <c r="F66" s="146"/>
      <c r="G66" s="146"/>
      <c r="H66" s="146"/>
      <c r="I66" s="146"/>
      <c r="J66" s="120"/>
      <c r="K66" s="120"/>
      <c r="L66" s="120"/>
      <c r="M66" s="147"/>
      <c r="N66" s="148"/>
      <c r="O66" s="149">
        <f t="shared" si="1"/>
        <v>0</v>
      </c>
      <c r="P66" s="715"/>
      <c r="Q66" s="150"/>
      <c r="R66" s="150"/>
      <c r="S66" s="151"/>
      <c r="T66" s="205"/>
      <c r="U66" s="207"/>
      <c r="V66" s="152">
        <f t="shared" si="2"/>
        <v>0</v>
      </c>
      <c r="W66" s="150"/>
      <c r="X66" s="33"/>
      <c r="Y66" s="33"/>
      <c r="Z66" s="33"/>
    </row>
    <row r="67" spans="1:26" x14ac:dyDescent="0.25">
      <c r="A67" s="120"/>
      <c r="B67" s="120"/>
      <c r="C67" s="120"/>
      <c r="D67" s="120"/>
      <c r="E67" s="120"/>
      <c r="F67" s="146"/>
      <c r="G67" s="146"/>
      <c r="H67" s="146"/>
      <c r="I67" s="146"/>
      <c r="J67" s="120"/>
      <c r="K67" s="120"/>
      <c r="L67" s="120"/>
      <c r="M67" s="147"/>
      <c r="N67" s="148"/>
      <c r="O67" s="149">
        <f t="shared" si="1"/>
        <v>0</v>
      </c>
      <c r="P67" s="715"/>
      <c r="Q67" s="150"/>
      <c r="R67" s="150"/>
      <c r="S67" s="151"/>
      <c r="T67" s="205"/>
      <c r="U67" s="207"/>
      <c r="V67" s="152">
        <f t="shared" si="2"/>
        <v>0</v>
      </c>
      <c r="W67" s="150"/>
      <c r="X67" s="33"/>
      <c r="Y67" s="33"/>
      <c r="Z67" s="33"/>
    </row>
    <row r="68" spans="1:26" x14ac:dyDescent="0.25">
      <c r="A68" s="120"/>
      <c r="B68" s="120"/>
      <c r="C68" s="120"/>
      <c r="D68" s="120"/>
      <c r="E68" s="120"/>
      <c r="F68" s="146"/>
      <c r="G68" s="146"/>
      <c r="H68" s="146"/>
      <c r="I68" s="146"/>
      <c r="J68" s="120"/>
      <c r="K68" s="120"/>
      <c r="L68" s="120"/>
      <c r="M68" s="147"/>
      <c r="N68" s="148"/>
      <c r="O68" s="149">
        <f t="shared" si="1"/>
        <v>0</v>
      </c>
      <c r="P68" s="715"/>
      <c r="Q68" s="150"/>
      <c r="R68" s="150"/>
      <c r="S68" s="151"/>
      <c r="T68" s="205"/>
      <c r="U68" s="207"/>
      <c r="V68" s="152">
        <f t="shared" si="2"/>
        <v>0</v>
      </c>
      <c r="W68" s="150"/>
      <c r="X68" s="33"/>
      <c r="Y68" s="33"/>
      <c r="Z68" s="33"/>
    </row>
    <row r="69" spans="1:26" x14ac:dyDescent="0.25">
      <c r="A69" s="120"/>
      <c r="B69" s="120"/>
      <c r="C69" s="120"/>
      <c r="D69" s="120"/>
      <c r="E69" s="120"/>
      <c r="F69" s="146"/>
      <c r="G69" s="146"/>
      <c r="H69" s="146"/>
      <c r="I69" s="146"/>
      <c r="J69" s="120"/>
      <c r="K69" s="120"/>
      <c r="L69" s="120"/>
      <c r="M69" s="147"/>
      <c r="N69" s="148"/>
      <c r="O69" s="149">
        <f t="shared" si="1"/>
        <v>0</v>
      </c>
      <c r="P69" s="715"/>
      <c r="Q69" s="150"/>
      <c r="R69" s="150"/>
      <c r="S69" s="151"/>
      <c r="T69" s="205"/>
      <c r="U69" s="207"/>
      <c r="V69" s="152">
        <f t="shared" si="2"/>
        <v>0</v>
      </c>
      <c r="W69" s="150"/>
      <c r="X69" s="33"/>
      <c r="Y69" s="33"/>
      <c r="Z69" s="33"/>
    </row>
    <row r="70" spans="1:26" x14ac:dyDescent="0.25">
      <c r="A70" s="120"/>
      <c r="B70" s="120"/>
      <c r="C70" s="120"/>
      <c r="D70" s="120"/>
      <c r="E70" s="120"/>
      <c r="F70" s="146"/>
      <c r="G70" s="146"/>
      <c r="H70" s="146"/>
      <c r="I70" s="146"/>
      <c r="J70" s="120"/>
      <c r="K70" s="120"/>
      <c r="L70" s="120"/>
      <c r="M70" s="147"/>
      <c r="N70" s="148"/>
      <c r="O70" s="149">
        <f t="shared" ref="O70:O100" si="3">(M70*N70)</f>
        <v>0</v>
      </c>
      <c r="P70" s="715"/>
      <c r="Q70" s="150"/>
      <c r="R70" s="150"/>
      <c r="S70" s="151"/>
      <c r="T70" s="205"/>
      <c r="U70" s="207"/>
      <c r="V70" s="152">
        <f t="shared" ref="V70:V100" si="4">O70-(T70*N70)</f>
        <v>0</v>
      </c>
      <c r="W70" s="150"/>
      <c r="X70" s="33"/>
      <c r="Y70" s="33"/>
      <c r="Z70" s="33"/>
    </row>
    <row r="71" spans="1:26" x14ac:dyDescent="0.25">
      <c r="A71" s="120"/>
      <c r="B71" s="120"/>
      <c r="C71" s="120"/>
      <c r="D71" s="120"/>
      <c r="E71" s="120"/>
      <c r="F71" s="146"/>
      <c r="G71" s="146"/>
      <c r="H71" s="146"/>
      <c r="I71" s="146"/>
      <c r="J71" s="120"/>
      <c r="K71" s="120"/>
      <c r="L71" s="120"/>
      <c r="M71" s="147"/>
      <c r="N71" s="148"/>
      <c r="O71" s="149">
        <f t="shared" si="3"/>
        <v>0</v>
      </c>
      <c r="P71" s="715"/>
      <c r="Q71" s="150"/>
      <c r="R71" s="150"/>
      <c r="S71" s="151"/>
      <c r="T71" s="205"/>
      <c r="U71" s="207"/>
      <c r="V71" s="152">
        <f t="shared" si="4"/>
        <v>0</v>
      </c>
      <c r="W71" s="150"/>
      <c r="X71" s="33"/>
      <c r="Y71" s="33"/>
      <c r="Z71" s="33"/>
    </row>
    <row r="72" spans="1:26" x14ac:dyDescent="0.25">
      <c r="A72" s="120"/>
      <c r="B72" s="120"/>
      <c r="C72" s="120"/>
      <c r="D72" s="120"/>
      <c r="E72" s="120"/>
      <c r="F72" s="146"/>
      <c r="G72" s="146"/>
      <c r="H72" s="146"/>
      <c r="I72" s="146"/>
      <c r="J72" s="120"/>
      <c r="K72" s="120"/>
      <c r="L72" s="120"/>
      <c r="M72" s="147"/>
      <c r="N72" s="148"/>
      <c r="O72" s="149">
        <f t="shared" si="3"/>
        <v>0</v>
      </c>
      <c r="P72" s="715"/>
      <c r="Q72" s="150"/>
      <c r="R72" s="150"/>
      <c r="S72" s="151"/>
      <c r="T72" s="205"/>
      <c r="U72" s="207"/>
      <c r="V72" s="152">
        <f t="shared" si="4"/>
        <v>0</v>
      </c>
      <c r="W72" s="150"/>
      <c r="X72" s="33"/>
      <c r="Y72" s="33"/>
      <c r="Z72" s="33"/>
    </row>
    <row r="73" spans="1:26" x14ac:dyDescent="0.25">
      <c r="A73" s="120"/>
      <c r="B73" s="120"/>
      <c r="C73" s="120"/>
      <c r="D73" s="120"/>
      <c r="E73" s="120"/>
      <c r="F73" s="146"/>
      <c r="G73" s="146"/>
      <c r="H73" s="146"/>
      <c r="I73" s="146"/>
      <c r="J73" s="120"/>
      <c r="K73" s="120"/>
      <c r="L73" s="120"/>
      <c r="M73" s="147"/>
      <c r="N73" s="148"/>
      <c r="O73" s="149">
        <f t="shared" si="3"/>
        <v>0</v>
      </c>
      <c r="P73" s="715"/>
      <c r="Q73" s="150"/>
      <c r="R73" s="150"/>
      <c r="S73" s="151"/>
      <c r="T73" s="205"/>
      <c r="U73" s="207"/>
      <c r="V73" s="152">
        <f t="shared" si="4"/>
        <v>0</v>
      </c>
      <c r="W73" s="150"/>
      <c r="X73" s="33"/>
      <c r="Y73" s="33"/>
      <c r="Z73" s="33"/>
    </row>
    <row r="74" spans="1:26" x14ac:dyDescent="0.25">
      <c r="A74" s="120"/>
      <c r="B74" s="120"/>
      <c r="C74" s="120"/>
      <c r="D74" s="120"/>
      <c r="E74" s="120"/>
      <c r="F74" s="146"/>
      <c r="G74" s="146"/>
      <c r="H74" s="146"/>
      <c r="I74" s="146"/>
      <c r="J74" s="120"/>
      <c r="K74" s="120"/>
      <c r="L74" s="120"/>
      <c r="M74" s="147"/>
      <c r="N74" s="148"/>
      <c r="O74" s="149">
        <f t="shared" si="3"/>
        <v>0</v>
      </c>
      <c r="P74" s="715"/>
      <c r="Q74" s="150"/>
      <c r="R74" s="150"/>
      <c r="S74" s="151"/>
      <c r="T74" s="205"/>
      <c r="U74" s="207"/>
      <c r="V74" s="152">
        <f t="shared" si="4"/>
        <v>0</v>
      </c>
      <c r="W74" s="150"/>
      <c r="X74" s="33"/>
      <c r="Y74" s="33"/>
      <c r="Z74" s="33"/>
    </row>
    <row r="75" spans="1:26" x14ac:dyDescent="0.25">
      <c r="A75" s="120"/>
      <c r="B75" s="120"/>
      <c r="C75" s="120"/>
      <c r="D75" s="120"/>
      <c r="E75" s="120"/>
      <c r="F75" s="146"/>
      <c r="G75" s="146"/>
      <c r="H75" s="146"/>
      <c r="I75" s="146"/>
      <c r="J75" s="120"/>
      <c r="K75" s="120"/>
      <c r="L75" s="120"/>
      <c r="M75" s="147"/>
      <c r="N75" s="148"/>
      <c r="O75" s="149">
        <f t="shared" si="3"/>
        <v>0</v>
      </c>
      <c r="P75" s="715"/>
      <c r="Q75" s="150"/>
      <c r="R75" s="150"/>
      <c r="S75" s="151"/>
      <c r="T75" s="205"/>
      <c r="U75" s="207"/>
      <c r="V75" s="152">
        <f t="shared" si="4"/>
        <v>0</v>
      </c>
      <c r="W75" s="150"/>
      <c r="X75" s="33"/>
      <c r="Y75" s="33"/>
      <c r="Z75" s="33"/>
    </row>
    <row r="76" spans="1:26" x14ac:dyDescent="0.25">
      <c r="A76" s="120"/>
      <c r="B76" s="120"/>
      <c r="C76" s="120"/>
      <c r="D76" s="120"/>
      <c r="E76" s="120"/>
      <c r="F76" s="146"/>
      <c r="G76" s="146"/>
      <c r="H76" s="146"/>
      <c r="I76" s="146"/>
      <c r="J76" s="120"/>
      <c r="K76" s="120"/>
      <c r="L76" s="120"/>
      <c r="M76" s="147"/>
      <c r="N76" s="148"/>
      <c r="O76" s="149">
        <f t="shared" si="3"/>
        <v>0</v>
      </c>
      <c r="P76" s="715"/>
      <c r="Q76" s="150"/>
      <c r="R76" s="150"/>
      <c r="S76" s="151"/>
      <c r="T76" s="205"/>
      <c r="U76" s="207"/>
      <c r="V76" s="152">
        <f t="shared" si="4"/>
        <v>0</v>
      </c>
      <c r="W76" s="150"/>
      <c r="X76" s="33"/>
      <c r="Y76" s="33"/>
      <c r="Z76" s="33"/>
    </row>
    <row r="77" spans="1:26" x14ac:dyDescent="0.25">
      <c r="A77" s="120"/>
      <c r="B77" s="120"/>
      <c r="C77" s="120"/>
      <c r="D77" s="120"/>
      <c r="E77" s="120"/>
      <c r="F77" s="146"/>
      <c r="G77" s="146"/>
      <c r="H77" s="146"/>
      <c r="I77" s="146"/>
      <c r="J77" s="120"/>
      <c r="K77" s="120"/>
      <c r="L77" s="120"/>
      <c r="M77" s="147"/>
      <c r="N77" s="148"/>
      <c r="O77" s="149">
        <f t="shared" si="3"/>
        <v>0</v>
      </c>
      <c r="P77" s="715"/>
      <c r="Q77" s="150"/>
      <c r="R77" s="150"/>
      <c r="S77" s="151"/>
      <c r="T77" s="205"/>
      <c r="U77" s="207"/>
      <c r="V77" s="152">
        <f t="shared" si="4"/>
        <v>0</v>
      </c>
      <c r="W77" s="150"/>
      <c r="X77" s="33"/>
      <c r="Y77" s="33"/>
      <c r="Z77" s="33"/>
    </row>
    <row r="78" spans="1:26" x14ac:dyDescent="0.25">
      <c r="A78" s="120"/>
      <c r="B78" s="120"/>
      <c r="C78" s="120"/>
      <c r="D78" s="120"/>
      <c r="E78" s="120"/>
      <c r="F78" s="146"/>
      <c r="G78" s="146"/>
      <c r="H78" s="146"/>
      <c r="I78" s="146"/>
      <c r="J78" s="120"/>
      <c r="K78" s="120"/>
      <c r="L78" s="120"/>
      <c r="M78" s="147"/>
      <c r="N78" s="148"/>
      <c r="O78" s="149">
        <f t="shared" si="3"/>
        <v>0</v>
      </c>
      <c r="P78" s="715"/>
      <c r="Q78" s="150"/>
      <c r="R78" s="150"/>
      <c r="S78" s="151"/>
      <c r="T78" s="205"/>
      <c r="U78" s="207"/>
      <c r="V78" s="152">
        <f t="shared" si="4"/>
        <v>0</v>
      </c>
      <c r="W78" s="150"/>
      <c r="X78" s="33"/>
      <c r="Y78" s="33"/>
      <c r="Z78" s="33"/>
    </row>
    <row r="79" spans="1:26" x14ac:dyDescent="0.25">
      <c r="A79" s="120"/>
      <c r="B79" s="120"/>
      <c r="C79" s="120"/>
      <c r="D79" s="120"/>
      <c r="E79" s="120"/>
      <c r="F79" s="146"/>
      <c r="G79" s="146"/>
      <c r="H79" s="146"/>
      <c r="I79" s="146"/>
      <c r="J79" s="120"/>
      <c r="K79" s="120"/>
      <c r="L79" s="120"/>
      <c r="M79" s="147"/>
      <c r="N79" s="148"/>
      <c r="O79" s="149">
        <f t="shared" si="3"/>
        <v>0</v>
      </c>
      <c r="P79" s="715"/>
      <c r="Q79" s="150"/>
      <c r="R79" s="150"/>
      <c r="S79" s="151"/>
      <c r="T79" s="205"/>
      <c r="U79" s="207"/>
      <c r="V79" s="152">
        <f t="shared" si="4"/>
        <v>0</v>
      </c>
      <c r="W79" s="150"/>
      <c r="X79" s="33"/>
      <c r="Y79" s="33"/>
      <c r="Z79" s="33"/>
    </row>
    <row r="80" spans="1:26" x14ac:dyDescent="0.25">
      <c r="A80" s="120"/>
      <c r="B80" s="120"/>
      <c r="C80" s="120"/>
      <c r="D80" s="120"/>
      <c r="E80" s="120"/>
      <c r="F80" s="146"/>
      <c r="G80" s="146"/>
      <c r="H80" s="146"/>
      <c r="I80" s="146"/>
      <c r="J80" s="120"/>
      <c r="K80" s="120"/>
      <c r="L80" s="120"/>
      <c r="M80" s="147"/>
      <c r="N80" s="148"/>
      <c r="O80" s="149">
        <f t="shared" si="3"/>
        <v>0</v>
      </c>
      <c r="P80" s="715"/>
      <c r="Q80" s="150"/>
      <c r="R80" s="150"/>
      <c r="S80" s="151"/>
      <c r="T80" s="205"/>
      <c r="U80" s="207"/>
      <c r="V80" s="152">
        <f t="shared" si="4"/>
        <v>0</v>
      </c>
      <c r="W80" s="150"/>
      <c r="X80" s="33"/>
      <c r="Y80" s="33"/>
      <c r="Z80" s="33"/>
    </row>
    <row r="81" spans="1:26" x14ac:dyDescent="0.25">
      <c r="A81" s="120"/>
      <c r="B81" s="120"/>
      <c r="C81" s="120"/>
      <c r="D81" s="120"/>
      <c r="E81" s="120"/>
      <c r="F81" s="146"/>
      <c r="G81" s="146"/>
      <c r="H81" s="146"/>
      <c r="I81" s="146"/>
      <c r="J81" s="120"/>
      <c r="K81" s="120"/>
      <c r="L81" s="120"/>
      <c r="M81" s="147"/>
      <c r="N81" s="148"/>
      <c r="O81" s="149">
        <f t="shared" si="3"/>
        <v>0</v>
      </c>
      <c r="P81" s="715"/>
      <c r="Q81" s="150"/>
      <c r="R81" s="150"/>
      <c r="S81" s="151"/>
      <c r="T81" s="205"/>
      <c r="U81" s="207"/>
      <c r="V81" s="152">
        <f t="shared" si="4"/>
        <v>0</v>
      </c>
      <c r="W81" s="150"/>
      <c r="X81" s="33"/>
      <c r="Y81" s="33"/>
      <c r="Z81" s="33"/>
    </row>
    <row r="82" spans="1:26" x14ac:dyDescent="0.25">
      <c r="A82" s="120"/>
      <c r="B82" s="120"/>
      <c r="C82" s="120"/>
      <c r="D82" s="120"/>
      <c r="E82" s="120"/>
      <c r="F82" s="146"/>
      <c r="G82" s="146"/>
      <c r="H82" s="146"/>
      <c r="I82" s="146"/>
      <c r="J82" s="120"/>
      <c r="K82" s="120"/>
      <c r="L82" s="120"/>
      <c r="M82" s="147"/>
      <c r="N82" s="148"/>
      <c r="O82" s="149">
        <f t="shared" si="3"/>
        <v>0</v>
      </c>
      <c r="P82" s="715"/>
      <c r="Q82" s="150"/>
      <c r="R82" s="150"/>
      <c r="S82" s="151"/>
      <c r="T82" s="205"/>
      <c r="U82" s="207"/>
      <c r="V82" s="152">
        <f t="shared" si="4"/>
        <v>0</v>
      </c>
      <c r="W82" s="150"/>
      <c r="X82" s="33"/>
      <c r="Y82" s="33"/>
      <c r="Z82" s="33"/>
    </row>
    <row r="83" spans="1:26" x14ac:dyDescent="0.25">
      <c r="A83" s="120"/>
      <c r="B83" s="120"/>
      <c r="C83" s="120"/>
      <c r="D83" s="120"/>
      <c r="E83" s="120"/>
      <c r="F83" s="146"/>
      <c r="G83" s="146"/>
      <c r="H83" s="146"/>
      <c r="I83" s="146"/>
      <c r="J83" s="120"/>
      <c r="K83" s="120"/>
      <c r="L83" s="120"/>
      <c r="M83" s="147"/>
      <c r="N83" s="148"/>
      <c r="O83" s="149">
        <f t="shared" si="3"/>
        <v>0</v>
      </c>
      <c r="P83" s="715"/>
      <c r="Q83" s="150"/>
      <c r="R83" s="150"/>
      <c r="S83" s="151"/>
      <c r="T83" s="205"/>
      <c r="U83" s="207"/>
      <c r="V83" s="152">
        <f t="shared" si="4"/>
        <v>0</v>
      </c>
      <c r="W83" s="150"/>
      <c r="X83" s="33"/>
      <c r="Y83" s="33"/>
      <c r="Z83" s="33"/>
    </row>
    <row r="84" spans="1:26" x14ac:dyDescent="0.25">
      <c r="A84" s="120"/>
      <c r="B84" s="120"/>
      <c r="C84" s="120"/>
      <c r="D84" s="120"/>
      <c r="E84" s="120"/>
      <c r="F84" s="146"/>
      <c r="G84" s="146"/>
      <c r="H84" s="146"/>
      <c r="I84" s="146"/>
      <c r="J84" s="120"/>
      <c r="K84" s="120"/>
      <c r="L84" s="120"/>
      <c r="M84" s="147"/>
      <c r="N84" s="148"/>
      <c r="O84" s="149">
        <f t="shared" si="3"/>
        <v>0</v>
      </c>
      <c r="P84" s="715"/>
      <c r="Q84" s="150"/>
      <c r="R84" s="150"/>
      <c r="S84" s="151"/>
      <c r="T84" s="205"/>
      <c r="U84" s="207"/>
      <c r="V84" s="152">
        <f t="shared" si="4"/>
        <v>0</v>
      </c>
      <c r="W84" s="150"/>
      <c r="X84" s="33"/>
      <c r="Y84" s="33"/>
      <c r="Z84" s="33"/>
    </row>
    <row r="85" spans="1:26" x14ac:dyDescent="0.25">
      <c r="A85" s="120"/>
      <c r="B85" s="120"/>
      <c r="C85" s="120"/>
      <c r="D85" s="120"/>
      <c r="E85" s="120"/>
      <c r="F85" s="146"/>
      <c r="G85" s="146"/>
      <c r="H85" s="146"/>
      <c r="I85" s="146"/>
      <c r="J85" s="120"/>
      <c r="K85" s="120"/>
      <c r="L85" s="120"/>
      <c r="M85" s="147"/>
      <c r="N85" s="148"/>
      <c r="O85" s="149">
        <f t="shared" si="3"/>
        <v>0</v>
      </c>
      <c r="P85" s="715"/>
      <c r="Q85" s="150"/>
      <c r="R85" s="150"/>
      <c r="S85" s="151"/>
      <c r="T85" s="205"/>
      <c r="U85" s="207"/>
      <c r="V85" s="152">
        <f t="shared" si="4"/>
        <v>0</v>
      </c>
      <c r="W85" s="150"/>
      <c r="X85" s="33"/>
      <c r="Y85" s="33"/>
      <c r="Z85" s="33"/>
    </row>
    <row r="86" spans="1:26" x14ac:dyDescent="0.25">
      <c r="A86" s="120"/>
      <c r="B86" s="120"/>
      <c r="C86" s="120"/>
      <c r="D86" s="120"/>
      <c r="E86" s="120"/>
      <c r="F86" s="146"/>
      <c r="G86" s="146"/>
      <c r="H86" s="146"/>
      <c r="I86" s="146"/>
      <c r="J86" s="120"/>
      <c r="K86" s="120"/>
      <c r="L86" s="120"/>
      <c r="M86" s="147"/>
      <c r="N86" s="148"/>
      <c r="O86" s="149">
        <f t="shared" si="3"/>
        <v>0</v>
      </c>
      <c r="P86" s="715"/>
      <c r="Q86" s="150"/>
      <c r="R86" s="150"/>
      <c r="S86" s="151"/>
      <c r="T86" s="205"/>
      <c r="U86" s="207"/>
      <c r="V86" s="152">
        <f t="shared" si="4"/>
        <v>0</v>
      </c>
      <c r="W86" s="150"/>
      <c r="X86" s="33"/>
      <c r="Y86" s="33"/>
      <c r="Z86" s="33"/>
    </row>
    <row r="87" spans="1:26" x14ac:dyDescent="0.25">
      <c r="A87" s="120"/>
      <c r="B87" s="120"/>
      <c r="C87" s="120"/>
      <c r="D87" s="120"/>
      <c r="E87" s="120"/>
      <c r="F87" s="146"/>
      <c r="G87" s="146"/>
      <c r="H87" s="146"/>
      <c r="I87" s="146"/>
      <c r="J87" s="120"/>
      <c r="K87" s="120"/>
      <c r="L87" s="120"/>
      <c r="M87" s="147"/>
      <c r="N87" s="148"/>
      <c r="O87" s="149">
        <f t="shared" si="3"/>
        <v>0</v>
      </c>
      <c r="P87" s="715"/>
      <c r="Q87" s="150"/>
      <c r="R87" s="150"/>
      <c r="S87" s="151"/>
      <c r="T87" s="205"/>
      <c r="U87" s="207"/>
      <c r="V87" s="152">
        <f t="shared" si="4"/>
        <v>0</v>
      </c>
      <c r="W87" s="150"/>
      <c r="X87" s="33"/>
      <c r="Y87" s="33"/>
      <c r="Z87" s="33"/>
    </row>
    <row r="88" spans="1:26" x14ac:dyDescent="0.25">
      <c r="A88" s="120"/>
      <c r="B88" s="120"/>
      <c r="C88" s="120"/>
      <c r="D88" s="120"/>
      <c r="E88" s="120"/>
      <c r="F88" s="146"/>
      <c r="G88" s="146"/>
      <c r="H88" s="146"/>
      <c r="I88" s="146"/>
      <c r="J88" s="120"/>
      <c r="K88" s="120"/>
      <c r="L88" s="120"/>
      <c r="M88" s="147"/>
      <c r="N88" s="148"/>
      <c r="O88" s="149">
        <f t="shared" si="3"/>
        <v>0</v>
      </c>
      <c r="P88" s="715"/>
      <c r="Q88" s="150"/>
      <c r="R88" s="150"/>
      <c r="S88" s="151"/>
      <c r="T88" s="205"/>
      <c r="U88" s="207"/>
      <c r="V88" s="152">
        <f t="shared" si="4"/>
        <v>0</v>
      </c>
      <c r="W88" s="150"/>
      <c r="X88" s="33"/>
      <c r="Y88" s="33"/>
      <c r="Z88" s="33"/>
    </row>
    <row r="89" spans="1:26" x14ac:dyDescent="0.25">
      <c r="A89" s="120"/>
      <c r="B89" s="120"/>
      <c r="C89" s="120"/>
      <c r="D89" s="120"/>
      <c r="E89" s="120"/>
      <c r="F89" s="146"/>
      <c r="G89" s="146"/>
      <c r="H89" s="146"/>
      <c r="I89" s="146"/>
      <c r="J89" s="120"/>
      <c r="K89" s="120"/>
      <c r="L89" s="120"/>
      <c r="M89" s="147"/>
      <c r="N89" s="148"/>
      <c r="O89" s="149">
        <f t="shared" si="3"/>
        <v>0</v>
      </c>
      <c r="P89" s="715"/>
      <c r="Q89" s="150"/>
      <c r="R89" s="150"/>
      <c r="S89" s="151"/>
      <c r="T89" s="205"/>
      <c r="U89" s="207"/>
      <c r="V89" s="152">
        <f t="shared" si="4"/>
        <v>0</v>
      </c>
      <c r="W89" s="150"/>
      <c r="X89" s="33"/>
      <c r="Y89" s="33"/>
      <c r="Z89" s="33"/>
    </row>
    <row r="90" spans="1:26" x14ac:dyDescent="0.25">
      <c r="A90" s="120"/>
      <c r="B90" s="120"/>
      <c r="C90" s="120"/>
      <c r="D90" s="120"/>
      <c r="E90" s="120"/>
      <c r="F90" s="146"/>
      <c r="G90" s="146"/>
      <c r="H90" s="146"/>
      <c r="I90" s="146"/>
      <c r="J90" s="120"/>
      <c r="K90" s="120"/>
      <c r="L90" s="120"/>
      <c r="M90" s="147"/>
      <c r="N90" s="148"/>
      <c r="O90" s="149">
        <f t="shared" si="3"/>
        <v>0</v>
      </c>
      <c r="P90" s="715"/>
      <c r="Q90" s="150"/>
      <c r="R90" s="150"/>
      <c r="S90" s="151"/>
      <c r="T90" s="205"/>
      <c r="U90" s="207"/>
      <c r="V90" s="152">
        <f t="shared" si="4"/>
        <v>0</v>
      </c>
      <c r="W90" s="150"/>
      <c r="X90" s="33"/>
      <c r="Y90" s="33"/>
      <c r="Z90" s="33"/>
    </row>
    <row r="91" spans="1:26" x14ac:dyDescent="0.25">
      <c r="A91" s="120"/>
      <c r="B91" s="120"/>
      <c r="C91" s="120"/>
      <c r="D91" s="120"/>
      <c r="E91" s="120"/>
      <c r="F91" s="146"/>
      <c r="G91" s="146"/>
      <c r="H91" s="146"/>
      <c r="I91" s="146"/>
      <c r="J91" s="120"/>
      <c r="K91" s="120"/>
      <c r="L91" s="120"/>
      <c r="M91" s="147"/>
      <c r="N91" s="148"/>
      <c r="O91" s="149">
        <f t="shared" si="3"/>
        <v>0</v>
      </c>
      <c r="P91" s="715"/>
      <c r="Q91" s="150"/>
      <c r="R91" s="150"/>
      <c r="S91" s="151"/>
      <c r="T91" s="205"/>
      <c r="U91" s="207"/>
      <c r="V91" s="152">
        <f t="shared" si="4"/>
        <v>0</v>
      </c>
      <c r="W91" s="150"/>
      <c r="X91" s="33"/>
      <c r="Y91" s="33"/>
      <c r="Z91" s="33"/>
    </row>
    <row r="92" spans="1:26" x14ac:dyDescent="0.25">
      <c r="A92" s="120"/>
      <c r="B92" s="120"/>
      <c r="C92" s="120"/>
      <c r="D92" s="120"/>
      <c r="E92" s="120"/>
      <c r="F92" s="146"/>
      <c r="G92" s="146"/>
      <c r="H92" s="146"/>
      <c r="I92" s="146"/>
      <c r="J92" s="120"/>
      <c r="K92" s="120"/>
      <c r="L92" s="120"/>
      <c r="M92" s="147"/>
      <c r="N92" s="148"/>
      <c r="O92" s="149">
        <f t="shared" si="3"/>
        <v>0</v>
      </c>
      <c r="P92" s="715"/>
      <c r="Q92" s="150"/>
      <c r="R92" s="150"/>
      <c r="S92" s="151"/>
      <c r="T92" s="205"/>
      <c r="U92" s="207"/>
      <c r="V92" s="152">
        <f t="shared" si="4"/>
        <v>0</v>
      </c>
      <c r="W92" s="150"/>
      <c r="X92" s="33"/>
      <c r="Y92" s="33"/>
      <c r="Z92" s="33"/>
    </row>
    <row r="93" spans="1:26" x14ac:dyDescent="0.25">
      <c r="A93" s="120"/>
      <c r="B93" s="120"/>
      <c r="C93" s="120"/>
      <c r="D93" s="120"/>
      <c r="E93" s="120"/>
      <c r="F93" s="146"/>
      <c r="G93" s="146"/>
      <c r="H93" s="146"/>
      <c r="I93" s="146"/>
      <c r="J93" s="120"/>
      <c r="K93" s="120"/>
      <c r="L93" s="120"/>
      <c r="M93" s="147"/>
      <c r="N93" s="148"/>
      <c r="O93" s="149">
        <f t="shared" si="3"/>
        <v>0</v>
      </c>
      <c r="P93" s="715"/>
      <c r="Q93" s="150"/>
      <c r="R93" s="150"/>
      <c r="S93" s="151"/>
      <c r="T93" s="205"/>
      <c r="U93" s="207"/>
      <c r="V93" s="152">
        <f t="shared" si="4"/>
        <v>0</v>
      </c>
      <c r="W93" s="150"/>
      <c r="X93" s="33"/>
      <c r="Y93" s="33"/>
      <c r="Z93" s="33"/>
    </row>
    <row r="94" spans="1:26" x14ac:dyDescent="0.25">
      <c r="A94" s="120"/>
      <c r="B94" s="120"/>
      <c r="C94" s="120"/>
      <c r="D94" s="120"/>
      <c r="E94" s="120"/>
      <c r="F94" s="146"/>
      <c r="G94" s="146"/>
      <c r="H94" s="146"/>
      <c r="I94" s="146"/>
      <c r="J94" s="120"/>
      <c r="K94" s="120"/>
      <c r="L94" s="120"/>
      <c r="M94" s="147"/>
      <c r="N94" s="148"/>
      <c r="O94" s="149">
        <f t="shared" si="3"/>
        <v>0</v>
      </c>
      <c r="P94" s="715"/>
      <c r="Q94" s="150"/>
      <c r="R94" s="150"/>
      <c r="S94" s="151"/>
      <c r="T94" s="205"/>
      <c r="U94" s="207"/>
      <c r="V94" s="152">
        <f t="shared" si="4"/>
        <v>0</v>
      </c>
      <c r="W94" s="150"/>
      <c r="X94" s="33"/>
      <c r="Y94" s="33"/>
      <c r="Z94" s="33"/>
    </row>
    <row r="95" spans="1:26" x14ac:dyDescent="0.25">
      <c r="A95" s="120"/>
      <c r="B95" s="120"/>
      <c r="C95" s="120"/>
      <c r="D95" s="120"/>
      <c r="E95" s="120"/>
      <c r="F95" s="146"/>
      <c r="G95" s="146"/>
      <c r="H95" s="146"/>
      <c r="I95" s="146"/>
      <c r="J95" s="120"/>
      <c r="K95" s="120"/>
      <c r="L95" s="120"/>
      <c r="M95" s="147"/>
      <c r="N95" s="148"/>
      <c r="O95" s="149">
        <f t="shared" si="3"/>
        <v>0</v>
      </c>
      <c r="P95" s="715"/>
      <c r="Q95" s="150"/>
      <c r="R95" s="150"/>
      <c r="S95" s="151"/>
      <c r="T95" s="205"/>
      <c r="U95" s="207"/>
      <c r="V95" s="152">
        <f t="shared" si="4"/>
        <v>0</v>
      </c>
      <c r="W95" s="150"/>
      <c r="X95" s="33"/>
      <c r="Y95" s="33"/>
      <c r="Z95" s="33"/>
    </row>
    <row r="96" spans="1:26" x14ac:dyDescent="0.25">
      <c r="A96" s="120"/>
      <c r="B96" s="120"/>
      <c r="C96" s="120"/>
      <c r="D96" s="120"/>
      <c r="E96" s="120"/>
      <c r="F96" s="146"/>
      <c r="G96" s="146"/>
      <c r="H96" s="146"/>
      <c r="I96" s="146"/>
      <c r="J96" s="120"/>
      <c r="K96" s="120"/>
      <c r="L96" s="120"/>
      <c r="M96" s="147"/>
      <c r="N96" s="148"/>
      <c r="O96" s="149">
        <f t="shared" si="3"/>
        <v>0</v>
      </c>
      <c r="P96" s="715"/>
      <c r="Q96" s="150"/>
      <c r="R96" s="150"/>
      <c r="S96" s="151"/>
      <c r="T96" s="205"/>
      <c r="U96" s="207"/>
      <c r="V96" s="152">
        <f t="shared" si="4"/>
        <v>0</v>
      </c>
      <c r="W96" s="150"/>
      <c r="X96" s="33"/>
      <c r="Y96" s="33"/>
      <c r="Z96" s="33"/>
    </row>
    <row r="97" spans="1:26" x14ac:dyDescent="0.25">
      <c r="A97" s="120"/>
      <c r="B97" s="120"/>
      <c r="C97" s="120"/>
      <c r="D97" s="120"/>
      <c r="E97" s="120"/>
      <c r="F97" s="146"/>
      <c r="G97" s="146"/>
      <c r="H97" s="146"/>
      <c r="I97" s="146"/>
      <c r="J97" s="120"/>
      <c r="K97" s="120"/>
      <c r="L97" s="120"/>
      <c r="M97" s="147"/>
      <c r="N97" s="148"/>
      <c r="O97" s="149">
        <f t="shared" si="3"/>
        <v>0</v>
      </c>
      <c r="P97" s="715"/>
      <c r="Q97" s="150"/>
      <c r="R97" s="150"/>
      <c r="S97" s="151"/>
      <c r="T97" s="205"/>
      <c r="U97" s="207"/>
      <c r="V97" s="152">
        <f t="shared" si="4"/>
        <v>0</v>
      </c>
      <c r="W97" s="150"/>
      <c r="X97" s="33"/>
      <c r="Y97" s="33"/>
      <c r="Z97" s="33"/>
    </row>
    <row r="98" spans="1:26" x14ac:dyDescent="0.25">
      <c r="A98" s="120"/>
      <c r="B98" s="120"/>
      <c r="C98" s="120"/>
      <c r="D98" s="120"/>
      <c r="E98" s="120"/>
      <c r="F98" s="146"/>
      <c r="G98" s="146"/>
      <c r="H98" s="146"/>
      <c r="I98" s="146"/>
      <c r="J98" s="120"/>
      <c r="K98" s="120"/>
      <c r="L98" s="120"/>
      <c r="M98" s="147"/>
      <c r="N98" s="148"/>
      <c r="O98" s="149">
        <f t="shared" si="3"/>
        <v>0</v>
      </c>
      <c r="P98" s="715"/>
      <c r="Q98" s="150"/>
      <c r="R98" s="150"/>
      <c r="S98" s="151"/>
      <c r="T98" s="205"/>
      <c r="U98" s="207"/>
      <c r="V98" s="152">
        <f t="shared" si="4"/>
        <v>0</v>
      </c>
      <c r="W98" s="150"/>
      <c r="X98" s="33"/>
      <c r="Y98" s="33"/>
      <c r="Z98" s="33"/>
    </row>
    <row r="99" spans="1:26" x14ac:dyDescent="0.25">
      <c r="A99" s="120"/>
      <c r="B99" s="120"/>
      <c r="C99" s="120"/>
      <c r="D99" s="120"/>
      <c r="E99" s="120"/>
      <c r="F99" s="146"/>
      <c r="G99" s="146"/>
      <c r="H99" s="146"/>
      <c r="I99" s="146"/>
      <c r="J99" s="120"/>
      <c r="K99" s="120"/>
      <c r="L99" s="120"/>
      <c r="M99" s="147"/>
      <c r="N99" s="148"/>
      <c r="O99" s="149">
        <f t="shared" si="3"/>
        <v>0</v>
      </c>
      <c r="P99" s="715"/>
      <c r="Q99" s="150"/>
      <c r="R99" s="150"/>
      <c r="S99" s="151"/>
      <c r="T99" s="205"/>
      <c r="U99" s="207"/>
      <c r="V99" s="152">
        <f t="shared" si="4"/>
        <v>0</v>
      </c>
      <c r="W99" s="150"/>
      <c r="X99" s="33"/>
      <c r="Y99" s="33"/>
      <c r="Z99" s="33"/>
    </row>
    <row r="100" spans="1:26" x14ac:dyDescent="0.25">
      <c r="A100" s="120"/>
      <c r="B100" s="120"/>
      <c r="C100" s="120"/>
      <c r="D100" s="120"/>
      <c r="E100" s="120"/>
      <c r="F100" s="146"/>
      <c r="G100" s="146"/>
      <c r="H100" s="146"/>
      <c r="I100" s="146"/>
      <c r="J100" s="120"/>
      <c r="K100" s="120"/>
      <c r="L100" s="120"/>
      <c r="M100" s="192"/>
      <c r="N100" s="193"/>
      <c r="O100" s="149">
        <f t="shared" si="3"/>
        <v>0</v>
      </c>
      <c r="P100" s="715"/>
      <c r="Q100" s="194"/>
      <c r="R100" s="120"/>
      <c r="S100" s="195"/>
      <c r="T100" s="210"/>
      <c r="U100" s="207"/>
      <c r="V100" s="152">
        <f t="shared" si="4"/>
        <v>0</v>
      </c>
      <c r="W100" s="120"/>
      <c r="X100" s="33"/>
      <c r="Y100" s="33"/>
      <c r="Z100" s="33"/>
    </row>
  </sheetData>
  <autoFilter ref="A4:AC4" xr:uid="{00000000-0009-0000-0000-00000C000000}"/>
  <mergeCells count="3">
    <mergeCell ref="P4:P100"/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105"/>
  <sheetViews>
    <sheetView topLeftCell="K4" zoomScale="70" zoomScaleNormal="70" workbookViewId="0">
      <selection activeCell="T5" sqref="T5"/>
    </sheetView>
  </sheetViews>
  <sheetFormatPr defaultColWidth="9.28515625" defaultRowHeight="15" x14ac:dyDescent="0.25"/>
  <cols>
    <col min="1" max="1" width="36.7109375" style="331" bestFit="1" customWidth="1"/>
    <col min="2" max="2" width="22.28515625" style="331" bestFit="1" customWidth="1"/>
    <col min="3" max="3" width="22.28515625" style="331" customWidth="1"/>
    <col min="4" max="4" width="20.28515625" style="331" bestFit="1" customWidth="1"/>
    <col min="5" max="5" width="43.5703125" style="331" bestFit="1" customWidth="1"/>
    <col min="6" max="6" width="22.28515625" style="355" bestFit="1" customWidth="1"/>
    <col min="7" max="7" width="29.5703125" style="355" bestFit="1" customWidth="1"/>
    <col min="8" max="8" width="19.28515625" style="355" bestFit="1" customWidth="1"/>
    <col min="9" max="9" width="20.5703125" style="355" bestFit="1" customWidth="1"/>
    <col min="10" max="10" width="24.28515625" style="331" bestFit="1" customWidth="1"/>
    <col min="11" max="11" width="22.5703125" style="331" bestFit="1" customWidth="1"/>
    <col min="12" max="12" width="29.140625" style="331" customWidth="1"/>
    <col min="13" max="13" width="29.28515625" style="331" bestFit="1" customWidth="1"/>
    <col min="14" max="14" width="29.28515625" style="331" customWidth="1"/>
    <col min="15" max="15" width="30" style="356" bestFit="1" customWidth="1"/>
    <col min="16" max="16" width="25" style="157" bestFit="1" customWidth="1"/>
    <col min="17" max="17" width="27.7109375" style="357" bestFit="1" customWidth="1"/>
    <col min="18" max="18" width="45" style="358" bestFit="1" customWidth="1"/>
    <col min="19" max="19" width="52.7109375" style="331" customWidth="1"/>
    <col min="20" max="20" width="38.7109375" style="331" bestFit="1" customWidth="1"/>
    <col min="21" max="21" width="30" style="400" bestFit="1" customWidth="1"/>
    <col min="22" max="22" width="18.5703125" style="357" bestFit="1" customWidth="1"/>
    <col min="23" max="23" width="23" style="357" bestFit="1" customWidth="1"/>
    <col min="24" max="24" width="20" style="359" bestFit="1" customWidth="1"/>
    <col min="25" max="25" width="12.28515625" style="331" bestFit="1" customWidth="1"/>
    <col min="26" max="26" width="13.5703125" style="331" bestFit="1" customWidth="1"/>
    <col min="27" max="27" width="12.28515625" style="331" bestFit="1" customWidth="1"/>
    <col min="28" max="28" width="13.5703125" style="331" bestFit="1" customWidth="1"/>
    <col min="29" max="16384" width="9.28515625" style="331"/>
  </cols>
  <sheetData>
    <row r="1" spans="1:38" s="49" customFormat="1" ht="15.75" thickBot="1" x14ac:dyDescent="0.25">
      <c r="A1" s="453" t="str">
        <f>CONCATENATE(tekst!A2,tekst!B13)</f>
        <v>Bilagsliste for 12.  Grøn høst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5"/>
      <c r="Q1" s="457"/>
      <c r="R1" s="457"/>
      <c r="S1" s="458"/>
      <c r="T1" s="457"/>
      <c r="U1" s="459"/>
      <c r="V1" s="144"/>
      <c r="W1" s="144"/>
      <c r="X1" s="212"/>
      <c r="Y1" s="243"/>
      <c r="Z1" s="243"/>
      <c r="AA1" s="243"/>
      <c r="AB1" s="243"/>
    </row>
    <row r="2" spans="1:38" s="49" customFormat="1" ht="51.75" customHeight="1" thickBot="1" x14ac:dyDescent="0.25">
      <c r="A2" s="724" t="str">
        <f>tekst!B13</f>
        <v>12.  Grøn høst</v>
      </c>
      <c r="B2" s="725"/>
      <c r="C2" s="460" t="s">
        <v>34</v>
      </c>
      <c r="D2" s="461">
        <f>Grunddata!C46</f>
        <v>0</v>
      </c>
      <c r="E2" s="460" t="s">
        <v>21</v>
      </c>
      <c r="F2" s="461">
        <f>SUM(L$5:L$1048576)</f>
        <v>0</v>
      </c>
      <c r="G2" s="460" t="s">
        <v>20</v>
      </c>
      <c r="H2" s="461">
        <f>SUM(M$5:M$1048576)</f>
        <v>0</v>
      </c>
      <c r="I2" s="460" t="s">
        <v>104</v>
      </c>
      <c r="J2" s="461">
        <f>SUM(O5:O1600)</f>
        <v>0</v>
      </c>
      <c r="K2" s="462" t="s">
        <v>31</v>
      </c>
      <c r="L2" s="463">
        <f>SUM(V:V)</f>
        <v>0</v>
      </c>
      <c r="M2" s="464" t="s">
        <v>32</v>
      </c>
      <c r="N2" s="465">
        <f>SUM(T$5:T$1048576)</f>
        <v>0</v>
      </c>
      <c r="O2" s="464" t="s">
        <v>33</v>
      </c>
      <c r="P2" s="649">
        <f>SUM(U$5:U$1048576)</f>
        <v>0</v>
      </c>
      <c r="Q2" s="729" t="s">
        <v>111</v>
      </c>
      <c r="R2" s="730"/>
      <c r="S2" s="730"/>
      <c r="T2" s="730"/>
      <c r="U2" s="730"/>
      <c r="V2" s="731"/>
      <c r="W2" s="726" t="s">
        <v>51</v>
      </c>
      <c r="X2" s="727"/>
      <c r="Y2" s="727"/>
      <c r="Z2" s="728"/>
      <c r="AA2" s="469"/>
      <c r="AB2" s="469"/>
      <c r="AC2" s="278"/>
      <c r="AD2" s="278"/>
      <c r="AE2" s="278"/>
      <c r="AF2" s="278"/>
      <c r="AG2" s="278"/>
      <c r="AH2" s="278"/>
      <c r="AI2" s="278"/>
      <c r="AJ2" s="278"/>
      <c r="AK2" s="278"/>
      <c r="AL2" s="278"/>
    </row>
    <row r="3" spans="1:38" s="281" customFormat="1" ht="23.25" customHeight="1" thickBot="1" x14ac:dyDescent="0.25">
      <c r="A3" s="650"/>
      <c r="B3" s="651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3"/>
      <c r="Q3" s="652"/>
      <c r="R3" s="653"/>
      <c r="S3" s="653"/>
      <c r="T3" s="653"/>
      <c r="U3" s="654"/>
      <c r="V3" s="654"/>
      <c r="W3" s="477"/>
      <c r="X3" s="477"/>
      <c r="Y3" s="477"/>
      <c r="Z3" s="655"/>
      <c r="AA3" s="469"/>
      <c r="AB3" s="469"/>
    </row>
    <row r="4" spans="1:38" s="49" customFormat="1" ht="135.75" thickBot="1" x14ac:dyDescent="0.25">
      <c r="A4" s="481" t="s">
        <v>105</v>
      </c>
      <c r="B4" s="481" t="s">
        <v>0</v>
      </c>
      <c r="C4" s="481" t="s">
        <v>107</v>
      </c>
      <c r="D4" s="481" t="s">
        <v>106</v>
      </c>
      <c r="E4" s="481" t="s">
        <v>11</v>
      </c>
      <c r="F4" s="481" t="s">
        <v>10</v>
      </c>
      <c r="G4" s="481" t="s">
        <v>12</v>
      </c>
      <c r="H4" s="481" t="s">
        <v>8</v>
      </c>
      <c r="I4" s="481" t="s">
        <v>3</v>
      </c>
      <c r="J4" s="481" t="s">
        <v>4</v>
      </c>
      <c r="K4" s="481" t="s">
        <v>9</v>
      </c>
      <c r="L4" s="481" t="s">
        <v>1</v>
      </c>
      <c r="M4" s="481" t="s">
        <v>19</v>
      </c>
      <c r="N4" s="481" t="s">
        <v>116</v>
      </c>
      <c r="O4" s="481" t="s">
        <v>117</v>
      </c>
      <c r="P4" s="721"/>
      <c r="Q4" s="483" t="s">
        <v>67</v>
      </c>
      <c r="R4" s="483" t="s">
        <v>121</v>
      </c>
      <c r="S4" s="484" t="s">
        <v>120</v>
      </c>
      <c r="T4" s="656" t="s">
        <v>32</v>
      </c>
      <c r="U4" s="657" t="s">
        <v>56</v>
      </c>
      <c r="V4" s="486" t="s">
        <v>23</v>
      </c>
      <c r="W4" s="485" t="s">
        <v>57</v>
      </c>
      <c r="X4" s="485" t="s">
        <v>27</v>
      </c>
      <c r="Y4" s="485" t="s">
        <v>28</v>
      </c>
      <c r="Z4" s="486" t="s">
        <v>27</v>
      </c>
    </row>
    <row r="5" spans="1:38" s="49" customFormat="1" ht="14.25" x14ac:dyDescent="0.2">
      <c r="A5" s="487"/>
      <c r="B5" s="487"/>
      <c r="C5" s="487"/>
      <c r="D5" s="488"/>
      <c r="E5" s="489"/>
      <c r="F5" s="487"/>
      <c r="G5" s="488"/>
      <c r="H5" s="490"/>
      <c r="I5" s="162"/>
      <c r="J5" s="162"/>
      <c r="K5" s="491"/>
      <c r="L5" s="492"/>
      <c r="M5" s="493"/>
      <c r="N5" s="494"/>
      <c r="O5" s="270">
        <f>(M5*N5)</f>
        <v>0</v>
      </c>
      <c r="P5" s="721"/>
      <c r="Q5" s="495"/>
      <c r="R5" s="495"/>
      <c r="S5" s="496"/>
      <c r="T5" s="658"/>
      <c r="U5" s="659"/>
      <c r="V5" s="499">
        <f t="shared" ref="V5:V36" si="0">O5-(T5*N5)</f>
        <v>0</v>
      </c>
      <c r="W5" s="198"/>
      <c r="X5" s="500"/>
      <c r="Y5" s="198"/>
      <c r="Z5" s="198"/>
    </row>
    <row r="6" spans="1:38" s="49" customFormat="1" ht="14.25" x14ac:dyDescent="0.2">
      <c r="A6" s="501"/>
      <c r="B6" s="501"/>
      <c r="C6" s="501"/>
      <c r="D6" s="502"/>
      <c r="E6" s="489"/>
      <c r="F6" s="501"/>
      <c r="G6" s="502"/>
      <c r="H6" s="490"/>
      <c r="I6" s="162"/>
      <c r="J6" s="162"/>
      <c r="K6" s="491"/>
      <c r="L6" s="492"/>
      <c r="M6" s="493"/>
      <c r="N6" s="494"/>
      <c r="O6" s="149">
        <f t="shared" ref="O6:O69" si="1">(M6*N6)</f>
        <v>0</v>
      </c>
      <c r="P6" s="721"/>
      <c r="Q6" s="495"/>
      <c r="R6" s="495"/>
      <c r="S6" s="496"/>
      <c r="T6" s="658"/>
      <c r="U6" s="659"/>
      <c r="V6" s="499">
        <f t="shared" si="0"/>
        <v>0</v>
      </c>
      <c r="W6" s="198"/>
      <c r="X6" s="500"/>
      <c r="Y6" s="198"/>
      <c r="Z6" s="198"/>
    </row>
    <row r="7" spans="1:38" s="49" customFormat="1" ht="14.25" x14ac:dyDescent="0.2">
      <c r="A7" s="501"/>
      <c r="B7" s="501"/>
      <c r="C7" s="501"/>
      <c r="D7" s="502"/>
      <c r="E7" s="489"/>
      <c r="F7" s="501"/>
      <c r="G7" s="502"/>
      <c r="H7" s="490"/>
      <c r="I7" s="162"/>
      <c r="J7" s="162"/>
      <c r="K7" s="491"/>
      <c r="L7" s="492"/>
      <c r="M7" s="493"/>
      <c r="N7" s="494"/>
      <c r="O7" s="149">
        <f t="shared" si="1"/>
        <v>0</v>
      </c>
      <c r="P7" s="721"/>
      <c r="Q7" s="495"/>
      <c r="R7" s="495"/>
      <c r="S7" s="496"/>
      <c r="T7" s="658"/>
      <c r="U7" s="659"/>
      <c r="V7" s="499">
        <f t="shared" si="0"/>
        <v>0</v>
      </c>
      <c r="W7" s="198"/>
      <c r="X7" s="500"/>
      <c r="Y7" s="198"/>
      <c r="Z7" s="198"/>
    </row>
    <row r="8" spans="1:38" s="49" customFormat="1" ht="14.25" x14ac:dyDescent="0.2">
      <c r="A8" s="501"/>
      <c r="B8" s="501"/>
      <c r="C8" s="501"/>
      <c r="D8" s="502"/>
      <c r="E8" s="489"/>
      <c r="F8" s="501"/>
      <c r="G8" s="502"/>
      <c r="H8" s="490"/>
      <c r="I8" s="162"/>
      <c r="J8" s="162"/>
      <c r="K8" s="491"/>
      <c r="L8" s="492"/>
      <c r="M8" s="493"/>
      <c r="N8" s="494"/>
      <c r="O8" s="149">
        <f t="shared" si="1"/>
        <v>0</v>
      </c>
      <c r="P8" s="721"/>
      <c r="Q8" s="495"/>
      <c r="R8" s="495"/>
      <c r="S8" s="496"/>
      <c r="T8" s="658"/>
      <c r="U8" s="659"/>
      <c r="V8" s="499">
        <f t="shared" si="0"/>
        <v>0</v>
      </c>
      <c r="W8" s="198"/>
      <c r="X8" s="500"/>
      <c r="Y8" s="198"/>
      <c r="Z8" s="198"/>
    </row>
    <row r="9" spans="1:38" s="49" customFormat="1" ht="14.25" x14ac:dyDescent="0.2">
      <c r="A9" s="501"/>
      <c r="B9" s="501"/>
      <c r="C9" s="501"/>
      <c r="D9" s="502"/>
      <c r="E9" s="489"/>
      <c r="F9" s="501"/>
      <c r="G9" s="502"/>
      <c r="H9" s="490"/>
      <c r="I9" s="162"/>
      <c r="J9" s="162"/>
      <c r="K9" s="491"/>
      <c r="L9" s="492"/>
      <c r="M9" s="493"/>
      <c r="N9" s="494"/>
      <c r="O9" s="149">
        <f t="shared" si="1"/>
        <v>0</v>
      </c>
      <c r="P9" s="721"/>
      <c r="Q9" s="495"/>
      <c r="R9" s="495"/>
      <c r="S9" s="496"/>
      <c r="T9" s="658"/>
      <c r="U9" s="659"/>
      <c r="V9" s="499">
        <f t="shared" si="0"/>
        <v>0</v>
      </c>
      <c r="W9" s="198"/>
      <c r="X9" s="500"/>
      <c r="Y9" s="198"/>
      <c r="Z9" s="198"/>
    </row>
    <row r="10" spans="1:38" s="49" customFormat="1" ht="14.25" x14ac:dyDescent="0.2">
      <c r="A10" s="501"/>
      <c r="B10" s="501"/>
      <c r="C10" s="501"/>
      <c r="D10" s="502"/>
      <c r="E10" s="173"/>
      <c r="F10" s="501"/>
      <c r="G10" s="502"/>
      <c r="H10" s="503"/>
      <c r="I10" s="180"/>
      <c r="J10" s="180"/>
      <c r="K10" s="504"/>
      <c r="L10" s="505"/>
      <c r="M10" s="506"/>
      <c r="N10" s="507"/>
      <c r="O10" s="149">
        <f t="shared" si="1"/>
        <v>0</v>
      </c>
      <c r="P10" s="721"/>
      <c r="Q10" s="495"/>
      <c r="R10" s="508"/>
      <c r="S10" s="509"/>
      <c r="T10" s="658"/>
      <c r="U10" s="659"/>
      <c r="V10" s="499">
        <f t="shared" si="0"/>
        <v>0</v>
      </c>
      <c r="W10" s="198"/>
      <c r="X10" s="500"/>
      <c r="Y10" s="198"/>
      <c r="Z10" s="198"/>
    </row>
    <row r="11" spans="1:38" s="49" customFormat="1" ht="14.25" x14ac:dyDescent="0.2">
      <c r="A11" s="501"/>
      <c r="B11" s="501"/>
      <c r="C11" s="501"/>
      <c r="D11" s="502"/>
      <c r="E11" s="173"/>
      <c r="F11" s="501"/>
      <c r="G11" s="502"/>
      <c r="H11" s="503"/>
      <c r="I11" s="180"/>
      <c r="J11" s="180"/>
      <c r="K11" s="504"/>
      <c r="L11" s="505"/>
      <c r="M11" s="506"/>
      <c r="N11" s="507"/>
      <c r="O11" s="149">
        <f t="shared" si="1"/>
        <v>0</v>
      </c>
      <c r="P11" s="721"/>
      <c r="Q11" s="495"/>
      <c r="R11" s="508"/>
      <c r="S11" s="509"/>
      <c r="T11" s="658"/>
      <c r="U11" s="659"/>
      <c r="V11" s="499">
        <f t="shared" si="0"/>
        <v>0</v>
      </c>
      <c r="W11" s="198"/>
      <c r="X11" s="500"/>
      <c r="Y11" s="198"/>
      <c r="Z11" s="198"/>
    </row>
    <row r="12" spans="1:38" s="49" customFormat="1" ht="14.25" x14ac:dyDescent="0.2">
      <c r="A12" s="501"/>
      <c r="B12" s="501"/>
      <c r="C12" s="501"/>
      <c r="D12" s="502"/>
      <c r="E12" s="173"/>
      <c r="F12" s="501"/>
      <c r="G12" s="502"/>
      <c r="H12" s="503"/>
      <c r="I12" s="180"/>
      <c r="J12" s="180"/>
      <c r="K12" s="504"/>
      <c r="L12" s="505"/>
      <c r="M12" s="506"/>
      <c r="N12" s="507"/>
      <c r="O12" s="149">
        <f t="shared" si="1"/>
        <v>0</v>
      </c>
      <c r="P12" s="721"/>
      <c r="Q12" s="495"/>
      <c r="R12" s="508"/>
      <c r="S12" s="509"/>
      <c r="T12" s="658"/>
      <c r="U12" s="659"/>
      <c r="V12" s="499">
        <f t="shared" si="0"/>
        <v>0</v>
      </c>
      <c r="W12" s="198"/>
      <c r="X12" s="500"/>
      <c r="Y12" s="198"/>
      <c r="Z12" s="198"/>
    </row>
    <row r="13" spans="1:38" s="49" customFormat="1" ht="14.25" x14ac:dyDescent="0.2">
      <c r="A13" s="501"/>
      <c r="B13" s="501"/>
      <c r="C13" s="501"/>
      <c r="D13" s="502"/>
      <c r="E13" s="173"/>
      <c r="F13" s="501"/>
      <c r="G13" s="502"/>
      <c r="H13" s="503"/>
      <c r="I13" s="180"/>
      <c r="J13" s="180"/>
      <c r="K13" s="504"/>
      <c r="L13" s="505"/>
      <c r="M13" s="506"/>
      <c r="N13" s="507"/>
      <c r="O13" s="149">
        <f t="shared" si="1"/>
        <v>0</v>
      </c>
      <c r="P13" s="721"/>
      <c r="Q13" s="495"/>
      <c r="R13" s="508"/>
      <c r="S13" s="509"/>
      <c r="T13" s="658"/>
      <c r="U13" s="659"/>
      <c r="V13" s="499">
        <f t="shared" si="0"/>
        <v>0</v>
      </c>
      <c r="W13" s="198"/>
      <c r="X13" s="500"/>
      <c r="Y13" s="198"/>
      <c r="Z13" s="198"/>
    </row>
    <row r="14" spans="1:38" s="49" customFormat="1" ht="14.25" x14ac:dyDescent="0.2">
      <c r="A14" s="501"/>
      <c r="B14" s="501"/>
      <c r="C14" s="501"/>
      <c r="D14" s="502"/>
      <c r="E14" s="173"/>
      <c r="F14" s="173"/>
      <c r="G14" s="511"/>
      <c r="H14" s="503"/>
      <c r="I14" s="180"/>
      <c r="J14" s="180"/>
      <c r="K14" s="504"/>
      <c r="L14" s="512"/>
      <c r="M14" s="506"/>
      <c r="N14" s="513"/>
      <c r="O14" s="149">
        <f t="shared" si="1"/>
        <v>0</v>
      </c>
      <c r="P14" s="721"/>
      <c r="Q14" s="495"/>
      <c r="R14" s="508"/>
      <c r="S14" s="509"/>
      <c r="T14" s="658"/>
      <c r="U14" s="659"/>
      <c r="V14" s="499">
        <f t="shared" si="0"/>
        <v>0</v>
      </c>
      <c r="W14" s="198"/>
      <c r="X14" s="500"/>
      <c r="Y14" s="198"/>
      <c r="Z14" s="198"/>
    </row>
    <row r="15" spans="1:38" s="49" customFormat="1" ht="14.25" x14ac:dyDescent="0.2">
      <c r="A15" s="501"/>
      <c r="B15" s="501"/>
      <c r="C15" s="501"/>
      <c r="D15" s="502"/>
      <c r="E15" s="173"/>
      <c r="F15" s="503"/>
      <c r="G15" s="511"/>
      <c r="H15" s="503"/>
      <c r="I15" s="173"/>
      <c r="J15" s="180"/>
      <c r="K15" s="503"/>
      <c r="L15" s="506"/>
      <c r="M15" s="505"/>
      <c r="N15" s="513"/>
      <c r="O15" s="149">
        <f t="shared" si="1"/>
        <v>0</v>
      </c>
      <c r="P15" s="721"/>
      <c r="Q15" s="495"/>
      <c r="R15" s="514"/>
      <c r="S15" s="515"/>
      <c r="T15" s="660"/>
      <c r="U15" s="659"/>
      <c r="V15" s="499">
        <f t="shared" si="0"/>
        <v>0</v>
      </c>
      <c r="W15" s="198"/>
      <c r="X15" s="500"/>
      <c r="Y15" s="198"/>
      <c r="Z15" s="198"/>
    </row>
    <row r="16" spans="1:38" x14ac:dyDescent="0.25">
      <c r="A16" s="517"/>
      <c r="B16" s="504"/>
      <c r="C16" s="504"/>
      <c r="D16" s="504"/>
      <c r="E16" s="504"/>
      <c r="F16" s="180"/>
      <c r="G16" s="180"/>
      <c r="H16" s="180"/>
      <c r="I16" s="180"/>
      <c r="J16" s="504"/>
      <c r="K16" s="504"/>
      <c r="L16" s="504"/>
      <c r="M16" s="505"/>
      <c r="N16" s="513"/>
      <c r="O16" s="149">
        <f t="shared" si="1"/>
        <v>0</v>
      </c>
      <c r="P16" s="721"/>
      <c r="Q16" s="508"/>
      <c r="R16" s="508"/>
      <c r="S16" s="509"/>
      <c r="T16" s="658"/>
      <c r="U16" s="661"/>
      <c r="V16" s="499">
        <f t="shared" si="0"/>
        <v>0</v>
      </c>
      <c r="W16" s="200"/>
      <c r="X16" s="200"/>
      <c r="Y16" s="200"/>
      <c r="Z16" s="200"/>
    </row>
    <row r="17" spans="1:26" x14ac:dyDescent="0.25">
      <c r="A17" s="517"/>
      <c r="B17" s="504"/>
      <c r="C17" s="504"/>
      <c r="D17" s="504"/>
      <c r="E17" s="504"/>
      <c r="F17" s="180"/>
      <c r="G17" s="180"/>
      <c r="H17" s="180"/>
      <c r="I17" s="180"/>
      <c r="J17" s="504"/>
      <c r="K17" s="504"/>
      <c r="L17" s="505"/>
      <c r="M17" s="505"/>
      <c r="N17" s="343"/>
      <c r="O17" s="149">
        <f t="shared" si="1"/>
        <v>0</v>
      </c>
      <c r="P17" s="721"/>
      <c r="Q17" s="508"/>
      <c r="R17" s="508"/>
      <c r="S17" s="509"/>
      <c r="T17" s="658"/>
      <c r="U17" s="661"/>
      <c r="V17" s="499">
        <f t="shared" si="0"/>
        <v>0</v>
      </c>
      <c r="W17" s="200"/>
      <c r="X17" s="200"/>
      <c r="Y17" s="200"/>
      <c r="Z17" s="200"/>
    </row>
    <row r="18" spans="1:26" x14ac:dyDescent="0.25">
      <c r="A18" s="335"/>
      <c r="B18" s="504"/>
      <c r="C18" s="504"/>
      <c r="D18" s="504"/>
      <c r="E18" s="504"/>
      <c r="F18" s="180"/>
      <c r="G18" s="180"/>
      <c r="H18" s="180"/>
      <c r="I18" s="180"/>
      <c r="J18" s="200"/>
      <c r="K18" s="504"/>
      <c r="L18" s="505"/>
      <c r="M18" s="505"/>
      <c r="N18" s="343"/>
      <c r="O18" s="149">
        <f t="shared" si="1"/>
        <v>0</v>
      </c>
      <c r="P18" s="721"/>
      <c r="Q18" s="508"/>
      <c r="R18" s="508"/>
      <c r="S18" s="509"/>
      <c r="T18" s="658"/>
      <c r="U18" s="661"/>
      <c r="V18" s="499">
        <f t="shared" si="0"/>
        <v>0</v>
      </c>
      <c r="W18" s="200"/>
      <c r="X18" s="200"/>
      <c r="Y18" s="200"/>
      <c r="Z18" s="200"/>
    </row>
    <row r="19" spans="1:26" x14ac:dyDescent="0.25">
      <c r="A19" s="517"/>
      <c r="B19" s="504"/>
      <c r="C19" s="504"/>
      <c r="D19" s="504"/>
      <c r="E19" s="504"/>
      <c r="F19" s="180"/>
      <c r="G19" s="180"/>
      <c r="H19" s="180"/>
      <c r="I19" s="180"/>
      <c r="J19" s="504"/>
      <c r="K19" s="504"/>
      <c r="L19" s="505"/>
      <c r="M19" s="505"/>
      <c r="N19" s="343"/>
      <c r="O19" s="149">
        <f t="shared" si="1"/>
        <v>0</v>
      </c>
      <c r="P19" s="721"/>
      <c r="Q19" s="508"/>
      <c r="R19" s="508"/>
      <c r="S19" s="509"/>
      <c r="T19" s="658"/>
      <c r="U19" s="661"/>
      <c r="V19" s="499">
        <f t="shared" si="0"/>
        <v>0</v>
      </c>
      <c r="W19" s="200"/>
      <c r="X19" s="200"/>
      <c r="Y19" s="200"/>
      <c r="Z19" s="200"/>
    </row>
    <row r="20" spans="1:26" x14ac:dyDescent="0.25">
      <c r="A20" s="517"/>
      <c r="B20" s="504"/>
      <c r="C20" s="504"/>
      <c r="D20" s="504"/>
      <c r="E20" s="504"/>
      <c r="F20" s="180"/>
      <c r="G20" s="180"/>
      <c r="H20" s="180"/>
      <c r="I20" s="180"/>
      <c r="J20" s="504"/>
      <c r="K20" s="504"/>
      <c r="L20" s="505"/>
      <c r="M20" s="505"/>
      <c r="N20" s="518"/>
      <c r="O20" s="149">
        <f t="shared" si="1"/>
        <v>0</v>
      </c>
      <c r="P20" s="721"/>
      <c r="Q20" s="508"/>
      <c r="R20" s="508"/>
      <c r="S20" s="509"/>
      <c r="T20" s="658"/>
      <c r="U20" s="661"/>
      <c r="V20" s="499">
        <f t="shared" si="0"/>
        <v>0</v>
      </c>
      <c r="W20" s="200"/>
      <c r="X20" s="200"/>
      <c r="Y20" s="200"/>
      <c r="Z20" s="200"/>
    </row>
    <row r="21" spans="1:26" x14ac:dyDescent="0.25">
      <c r="A21" s="517"/>
      <c r="B21" s="504"/>
      <c r="C21" s="504"/>
      <c r="D21" s="504"/>
      <c r="E21" s="504"/>
      <c r="F21" s="180"/>
      <c r="G21" s="180"/>
      <c r="H21" s="180"/>
      <c r="I21" s="180"/>
      <c r="J21" s="504"/>
      <c r="K21" s="504"/>
      <c r="L21" s="504"/>
      <c r="M21" s="505"/>
      <c r="N21" s="518"/>
      <c r="O21" s="149">
        <f t="shared" si="1"/>
        <v>0</v>
      </c>
      <c r="P21" s="721"/>
      <c r="Q21" s="508"/>
      <c r="R21" s="508"/>
      <c r="S21" s="509"/>
      <c r="T21" s="658"/>
      <c r="U21" s="661"/>
      <c r="V21" s="499">
        <f t="shared" si="0"/>
        <v>0</v>
      </c>
      <c r="W21" s="200"/>
      <c r="X21" s="200"/>
      <c r="Y21" s="200"/>
      <c r="Z21" s="200"/>
    </row>
    <row r="22" spans="1:26" x14ac:dyDescent="0.25">
      <c r="A22" s="198"/>
      <c r="B22" s="198"/>
      <c r="C22" s="198"/>
      <c r="D22" s="198"/>
      <c r="E22" s="198"/>
      <c r="F22" s="500"/>
      <c r="G22" s="500"/>
      <c r="H22" s="500"/>
      <c r="I22" s="500"/>
      <c r="J22" s="198"/>
      <c r="K22" s="198"/>
      <c r="L22" s="198"/>
      <c r="M22" s="234"/>
      <c r="N22" s="346"/>
      <c r="O22" s="149">
        <f t="shared" si="1"/>
        <v>0</v>
      </c>
      <c r="P22" s="721"/>
      <c r="Q22" s="347"/>
      <c r="R22" s="347"/>
      <c r="S22" s="348"/>
      <c r="T22" s="662"/>
      <c r="U22" s="661"/>
      <c r="V22" s="499">
        <f t="shared" si="0"/>
        <v>0</v>
      </c>
      <c r="W22" s="200"/>
      <c r="X22" s="200"/>
      <c r="Y22" s="200"/>
      <c r="Z22" s="200"/>
    </row>
    <row r="23" spans="1:26" x14ac:dyDescent="0.25">
      <c r="A23" s="198"/>
      <c r="B23" s="198"/>
      <c r="C23" s="198"/>
      <c r="D23" s="198"/>
      <c r="E23" s="198"/>
      <c r="F23" s="500"/>
      <c r="G23" s="500"/>
      <c r="H23" s="500"/>
      <c r="I23" s="500"/>
      <c r="J23" s="198"/>
      <c r="K23" s="198"/>
      <c r="L23" s="198"/>
      <c r="M23" s="234"/>
      <c r="N23" s="346"/>
      <c r="O23" s="149">
        <f t="shared" si="1"/>
        <v>0</v>
      </c>
      <c r="P23" s="721"/>
      <c r="Q23" s="347"/>
      <c r="R23" s="347"/>
      <c r="S23" s="348"/>
      <c r="T23" s="662"/>
      <c r="U23" s="661"/>
      <c r="V23" s="499">
        <f t="shared" si="0"/>
        <v>0</v>
      </c>
      <c r="W23" s="200"/>
      <c r="X23" s="200"/>
      <c r="Y23" s="200"/>
      <c r="Z23" s="200"/>
    </row>
    <row r="24" spans="1:26" x14ac:dyDescent="0.25">
      <c r="A24" s="198"/>
      <c r="B24" s="198"/>
      <c r="C24" s="198"/>
      <c r="D24" s="198"/>
      <c r="E24" s="198"/>
      <c r="F24" s="500"/>
      <c r="G24" s="500"/>
      <c r="H24" s="500"/>
      <c r="I24" s="500"/>
      <c r="J24" s="198"/>
      <c r="K24" s="198"/>
      <c r="L24" s="198"/>
      <c r="M24" s="234"/>
      <c r="N24" s="346"/>
      <c r="O24" s="149">
        <f t="shared" si="1"/>
        <v>0</v>
      </c>
      <c r="P24" s="721"/>
      <c r="Q24" s="347"/>
      <c r="R24" s="347"/>
      <c r="S24" s="348"/>
      <c r="T24" s="662"/>
      <c r="U24" s="661"/>
      <c r="V24" s="499">
        <f t="shared" si="0"/>
        <v>0</v>
      </c>
      <c r="W24" s="200"/>
      <c r="X24" s="200"/>
      <c r="Y24" s="200"/>
      <c r="Z24" s="200"/>
    </row>
    <row r="25" spans="1:26" x14ac:dyDescent="0.25">
      <c r="A25" s="198"/>
      <c r="B25" s="198"/>
      <c r="C25" s="198"/>
      <c r="D25" s="198"/>
      <c r="E25" s="198"/>
      <c r="F25" s="500"/>
      <c r="G25" s="500"/>
      <c r="H25" s="500"/>
      <c r="I25" s="500"/>
      <c r="J25" s="198"/>
      <c r="K25" s="198"/>
      <c r="L25" s="198"/>
      <c r="M25" s="234"/>
      <c r="N25" s="346"/>
      <c r="O25" s="149">
        <f t="shared" si="1"/>
        <v>0</v>
      </c>
      <c r="P25" s="721"/>
      <c r="Q25" s="347"/>
      <c r="R25" s="347"/>
      <c r="S25" s="348"/>
      <c r="T25" s="662"/>
      <c r="U25" s="661"/>
      <c r="V25" s="499">
        <f t="shared" si="0"/>
        <v>0</v>
      </c>
      <c r="W25" s="200"/>
      <c r="X25" s="200"/>
      <c r="Y25" s="200"/>
      <c r="Z25" s="200"/>
    </row>
    <row r="26" spans="1:26" x14ac:dyDescent="0.25">
      <c r="A26" s="198"/>
      <c r="B26" s="198"/>
      <c r="C26" s="198"/>
      <c r="D26" s="198"/>
      <c r="E26" s="198"/>
      <c r="F26" s="500"/>
      <c r="G26" s="500"/>
      <c r="H26" s="500"/>
      <c r="I26" s="500"/>
      <c r="J26" s="198"/>
      <c r="K26" s="198"/>
      <c r="L26" s="198"/>
      <c r="M26" s="234"/>
      <c r="N26" s="346"/>
      <c r="O26" s="149">
        <f t="shared" si="1"/>
        <v>0</v>
      </c>
      <c r="P26" s="721"/>
      <c r="Q26" s="347"/>
      <c r="R26" s="347"/>
      <c r="S26" s="348"/>
      <c r="T26" s="662"/>
      <c r="U26" s="661"/>
      <c r="V26" s="499">
        <f t="shared" si="0"/>
        <v>0</v>
      </c>
      <c r="W26" s="200"/>
      <c r="X26" s="200"/>
      <c r="Y26" s="200"/>
      <c r="Z26" s="200"/>
    </row>
    <row r="27" spans="1:26" x14ac:dyDescent="0.25">
      <c r="A27" s="200"/>
      <c r="B27" s="200"/>
      <c r="C27" s="200"/>
      <c r="D27" s="200"/>
      <c r="E27" s="200"/>
      <c r="F27" s="201"/>
      <c r="G27" s="201"/>
      <c r="H27" s="201"/>
      <c r="I27" s="201"/>
      <c r="J27" s="200"/>
      <c r="K27" s="200"/>
      <c r="L27" s="200"/>
      <c r="M27" s="234"/>
      <c r="N27" s="346"/>
      <c r="O27" s="149">
        <f t="shared" si="1"/>
        <v>0</v>
      </c>
      <c r="P27" s="721"/>
      <c r="Q27" s="347"/>
      <c r="R27" s="347"/>
      <c r="S27" s="348"/>
      <c r="T27" s="662"/>
      <c r="U27" s="661"/>
      <c r="V27" s="499">
        <f t="shared" si="0"/>
        <v>0</v>
      </c>
      <c r="W27" s="200"/>
      <c r="X27" s="200"/>
      <c r="Y27" s="200"/>
      <c r="Z27" s="200"/>
    </row>
    <row r="28" spans="1:26" x14ac:dyDescent="0.25">
      <c r="A28" s="200"/>
      <c r="B28" s="200"/>
      <c r="C28" s="200"/>
      <c r="D28" s="200"/>
      <c r="E28" s="200"/>
      <c r="F28" s="201"/>
      <c r="G28" s="201"/>
      <c r="H28" s="201"/>
      <c r="I28" s="201"/>
      <c r="J28" s="200"/>
      <c r="K28" s="200"/>
      <c r="L28" s="200"/>
      <c r="M28" s="234"/>
      <c r="N28" s="346"/>
      <c r="O28" s="149">
        <f t="shared" si="1"/>
        <v>0</v>
      </c>
      <c r="P28" s="721"/>
      <c r="Q28" s="347"/>
      <c r="R28" s="347"/>
      <c r="S28" s="348"/>
      <c r="T28" s="662"/>
      <c r="U28" s="661"/>
      <c r="V28" s="499">
        <f t="shared" si="0"/>
        <v>0</v>
      </c>
      <c r="W28" s="200"/>
      <c r="X28" s="200"/>
      <c r="Y28" s="200"/>
      <c r="Z28" s="200"/>
    </row>
    <row r="29" spans="1:26" x14ac:dyDescent="0.25">
      <c r="A29" s="200"/>
      <c r="B29" s="200"/>
      <c r="C29" s="200"/>
      <c r="D29" s="200"/>
      <c r="E29" s="200"/>
      <c r="F29" s="201"/>
      <c r="G29" s="201"/>
      <c r="H29" s="201"/>
      <c r="I29" s="201"/>
      <c r="J29" s="200"/>
      <c r="K29" s="200"/>
      <c r="L29" s="200"/>
      <c r="M29" s="234"/>
      <c r="N29" s="346"/>
      <c r="O29" s="149">
        <f t="shared" si="1"/>
        <v>0</v>
      </c>
      <c r="P29" s="721"/>
      <c r="Q29" s="347"/>
      <c r="R29" s="347"/>
      <c r="S29" s="348"/>
      <c r="T29" s="662"/>
      <c r="U29" s="661"/>
      <c r="V29" s="499">
        <f t="shared" si="0"/>
        <v>0</v>
      </c>
      <c r="W29" s="200"/>
      <c r="X29" s="200"/>
      <c r="Y29" s="200"/>
      <c r="Z29" s="200"/>
    </row>
    <row r="30" spans="1:26" x14ac:dyDescent="0.25">
      <c r="A30" s="200"/>
      <c r="B30" s="200"/>
      <c r="C30" s="200"/>
      <c r="D30" s="200"/>
      <c r="E30" s="200"/>
      <c r="F30" s="201"/>
      <c r="G30" s="201"/>
      <c r="H30" s="201"/>
      <c r="I30" s="201"/>
      <c r="J30" s="200"/>
      <c r="K30" s="200"/>
      <c r="L30" s="200"/>
      <c r="M30" s="234"/>
      <c r="N30" s="346"/>
      <c r="O30" s="149">
        <f t="shared" si="1"/>
        <v>0</v>
      </c>
      <c r="P30" s="721"/>
      <c r="Q30" s="347"/>
      <c r="R30" s="347"/>
      <c r="S30" s="348"/>
      <c r="T30" s="662"/>
      <c r="U30" s="661"/>
      <c r="V30" s="499">
        <f t="shared" si="0"/>
        <v>0</v>
      </c>
      <c r="W30" s="200"/>
      <c r="X30" s="200"/>
      <c r="Y30" s="200"/>
      <c r="Z30" s="200"/>
    </row>
    <row r="31" spans="1:26" x14ac:dyDescent="0.25">
      <c r="A31" s="200"/>
      <c r="B31" s="200"/>
      <c r="C31" s="200"/>
      <c r="D31" s="200"/>
      <c r="E31" s="200"/>
      <c r="F31" s="201"/>
      <c r="G31" s="201"/>
      <c r="H31" s="201"/>
      <c r="I31" s="201"/>
      <c r="J31" s="200"/>
      <c r="K31" s="200"/>
      <c r="L31" s="200"/>
      <c r="M31" s="234"/>
      <c r="N31" s="346"/>
      <c r="O31" s="149">
        <f t="shared" si="1"/>
        <v>0</v>
      </c>
      <c r="P31" s="721"/>
      <c r="Q31" s="347"/>
      <c r="R31" s="347"/>
      <c r="S31" s="348"/>
      <c r="T31" s="662"/>
      <c r="U31" s="661"/>
      <c r="V31" s="499">
        <f t="shared" si="0"/>
        <v>0</v>
      </c>
      <c r="W31" s="200"/>
      <c r="X31" s="200"/>
      <c r="Y31" s="200"/>
      <c r="Z31" s="200"/>
    </row>
    <row r="32" spans="1:26" x14ac:dyDescent="0.25">
      <c r="A32" s="200"/>
      <c r="B32" s="200"/>
      <c r="C32" s="200"/>
      <c r="D32" s="200"/>
      <c r="E32" s="200"/>
      <c r="F32" s="201"/>
      <c r="G32" s="201"/>
      <c r="H32" s="201"/>
      <c r="I32" s="201"/>
      <c r="J32" s="200"/>
      <c r="K32" s="200"/>
      <c r="L32" s="200"/>
      <c r="M32" s="234"/>
      <c r="N32" s="346"/>
      <c r="O32" s="149">
        <f t="shared" si="1"/>
        <v>0</v>
      </c>
      <c r="P32" s="721"/>
      <c r="Q32" s="347"/>
      <c r="R32" s="347"/>
      <c r="S32" s="348"/>
      <c r="T32" s="662"/>
      <c r="U32" s="661"/>
      <c r="V32" s="499">
        <f t="shared" si="0"/>
        <v>0</v>
      </c>
      <c r="W32" s="200"/>
      <c r="X32" s="200"/>
      <c r="Y32" s="200"/>
      <c r="Z32" s="200"/>
    </row>
    <row r="33" spans="1:26" x14ac:dyDescent="0.25">
      <c r="A33" s="200"/>
      <c r="B33" s="200"/>
      <c r="C33" s="200"/>
      <c r="D33" s="200"/>
      <c r="E33" s="200"/>
      <c r="F33" s="201"/>
      <c r="G33" s="201"/>
      <c r="H33" s="201"/>
      <c r="I33" s="201"/>
      <c r="J33" s="200"/>
      <c r="K33" s="200"/>
      <c r="L33" s="200"/>
      <c r="M33" s="234"/>
      <c r="N33" s="346"/>
      <c r="O33" s="149">
        <f t="shared" si="1"/>
        <v>0</v>
      </c>
      <c r="P33" s="721"/>
      <c r="Q33" s="347"/>
      <c r="R33" s="347"/>
      <c r="S33" s="348"/>
      <c r="T33" s="662"/>
      <c r="U33" s="661"/>
      <c r="V33" s="499">
        <f t="shared" si="0"/>
        <v>0</v>
      </c>
      <c r="W33" s="200"/>
      <c r="X33" s="200"/>
      <c r="Y33" s="200"/>
      <c r="Z33" s="200"/>
    </row>
    <row r="34" spans="1:26" x14ac:dyDescent="0.25">
      <c r="A34" s="200"/>
      <c r="B34" s="200"/>
      <c r="C34" s="200"/>
      <c r="D34" s="200"/>
      <c r="E34" s="200"/>
      <c r="F34" s="201"/>
      <c r="G34" s="201"/>
      <c r="H34" s="201"/>
      <c r="I34" s="201"/>
      <c r="J34" s="200"/>
      <c r="K34" s="200"/>
      <c r="L34" s="200"/>
      <c r="M34" s="234"/>
      <c r="N34" s="346"/>
      <c r="O34" s="149">
        <f t="shared" si="1"/>
        <v>0</v>
      </c>
      <c r="P34" s="721"/>
      <c r="Q34" s="347"/>
      <c r="R34" s="347"/>
      <c r="S34" s="348"/>
      <c r="T34" s="662"/>
      <c r="U34" s="661"/>
      <c r="V34" s="499">
        <f t="shared" si="0"/>
        <v>0</v>
      </c>
      <c r="W34" s="200"/>
      <c r="X34" s="200"/>
      <c r="Y34" s="200"/>
      <c r="Z34" s="200"/>
    </row>
    <row r="35" spans="1:26" x14ac:dyDescent="0.25">
      <c r="A35" s="200"/>
      <c r="B35" s="200"/>
      <c r="C35" s="200"/>
      <c r="D35" s="200"/>
      <c r="E35" s="200"/>
      <c r="F35" s="201"/>
      <c r="G35" s="201"/>
      <c r="H35" s="201"/>
      <c r="I35" s="201"/>
      <c r="J35" s="200"/>
      <c r="K35" s="200"/>
      <c r="L35" s="200"/>
      <c r="M35" s="234"/>
      <c r="N35" s="346"/>
      <c r="O35" s="149">
        <f t="shared" si="1"/>
        <v>0</v>
      </c>
      <c r="P35" s="721"/>
      <c r="Q35" s="347"/>
      <c r="R35" s="347"/>
      <c r="S35" s="348"/>
      <c r="T35" s="662"/>
      <c r="U35" s="661"/>
      <c r="V35" s="499">
        <f t="shared" si="0"/>
        <v>0</v>
      </c>
      <c r="W35" s="200"/>
      <c r="X35" s="200"/>
      <c r="Y35" s="200"/>
      <c r="Z35" s="200"/>
    </row>
    <row r="36" spans="1:26" x14ac:dyDescent="0.25">
      <c r="A36" s="200"/>
      <c r="B36" s="200"/>
      <c r="C36" s="200"/>
      <c r="D36" s="200"/>
      <c r="E36" s="200"/>
      <c r="F36" s="201"/>
      <c r="G36" s="201"/>
      <c r="H36" s="201"/>
      <c r="I36" s="201"/>
      <c r="J36" s="200"/>
      <c r="K36" s="200"/>
      <c r="L36" s="200"/>
      <c r="M36" s="234"/>
      <c r="N36" s="346"/>
      <c r="O36" s="149">
        <f t="shared" si="1"/>
        <v>0</v>
      </c>
      <c r="P36" s="721"/>
      <c r="Q36" s="347"/>
      <c r="R36" s="347"/>
      <c r="S36" s="348"/>
      <c r="T36" s="662"/>
      <c r="U36" s="661"/>
      <c r="V36" s="499">
        <f t="shared" si="0"/>
        <v>0</v>
      </c>
      <c r="W36" s="200"/>
      <c r="X36" s="200"/>
      <c r="Y36" s="200"/>
      <c r="Z36" s="200"/>
    </row>
    <row r="37" spans="1:26" x14ac:dyDescent="0.25">
      <c r="A37" s="200"/>
      <c r="B37" s="200"/>
      <c r="C37" s="200"/>
      <c r="D37" s="200"/>
      <c r="E37" s="200"/>
      <c r="F37" s="201"/>
      <c r="G37" s="201"/>
      <c r="H37" s="201"/>
      <c r="I37" s="201"/>
      <c r="J37" s="200"/>
      <c r="K37" s="200"/>
      <c r="L37" s="200"/>
      <c r="M37" s="234"/>
      <c r="N37" s="346"/>
      <c r="O37" s="149">
        <f t="shared" si="1"/>
        <v>0</v>
      </c>
      <c r="P37" s="721"/>
      <c r="Q37" s="347"/>
      <c r="R37" s="347"/>
      <c r="S37" s="348"/>
      <c r="T37" s="662"/>
      <c r="U37" s="661"/>
      <c r="V37" s="499">
        <f t="shared" ref="V37:V68" si="2">O37-(T37*N37)</f>
        <v>0</v>
      </c>
      <c r="W37" s="200"/>
      <c r="X37" s="200"/>
      <c r="Y37" s="200"/>
      <c r="Z37" s="200"/>
    </row>
    <row r="38" spans="1:26" x14ac:dyDescent="0.25">
      <c r="A38" s="200"/>
      <c r="B38" s="200"/>
      <c r="C38" s="200"/>
      <c r="D38" s="200"/>
      <c r="E38" s="200"/>
      <c r="F38" s="201"/>
      <c r="G38" s="201"/>
      <c r="H38" s="201"/>
      <c r="I38" s="201"/>
      <c r="J38" s="200"/>
      <c r="K38" s="200"/>
      <c r="L38" s="200"/>
      <c r="M38" s="234"/>
      <c r="N38" s="346"/>
      <c r="O38" s="149">
        <f t="shared" si="1"/>
        <v>0</v>
      </c>
      <c r="P38" s="721"/>
      <c r="Q38" s="347"/>
      <c r="R38" s="347"/>
      <c r="S38" s="348"/>
      <c r="T38" s="662"/>
      <c r="U38" s="661"/>
      <c r="V38" s="499">
        <f t="shared" si="2"/>
        <v>0</v>
      </c>
      <c r="W38" s="200"/>
      <c r="X38" s="200"/>
      <c r="Y38" s="200"/>
      <c r="Z38" s="200"/>
    </row>
    <row r="39" spans="1:26" x14ac:dyDescent="0.25">
      <c r="A39" s="200"/>
      <c r="B39" s="200"/>
      <c r="C39" s="200"/>
      <c r="D39" s="200"/>
      <c r="E39" s="200"/>
      <c r="F39" s="201"/>
      <c r="G39" s="201"/>
      <c r="H39" s="201"/>
      <c r="I39" s="201"/>
      <c r="J39" s="200"/>
      <c r="K39" s="200"/>
      <c r="L39" s="200"/>
      <c r="M39" s="234"/>
      <c r="N39" s="346"/>
      <c r="O39" s="149">
        <f t="shared" si="1"/>
        <v>0</v>
      </c>
      <c r="P39" s="721"/>
      <c r="Q39" s="347"/>
      <c r="R39" s="347"/>
      <c r="S39" s="348"/>
      <c r="T39" s="662"/>
      <c r="U39" s="661"/>
      <c r="V39" s="499">
        <f t="shared" si="2"/>
        <v>0</v>
      </c>
      <c r="W39" s="200"/>
      <c r="X39" s="200"/>
      <c r="Y39" s="200"/>
      <c r="Z39" s="200"/>
    </row>
    <row r="40" spans="1:26" x14ac:dyDescent="0.25">
      <c r="A40" s="200"/>
      <c r="B40" s="200"/>
      <c r="C40" s="200"/>
      <c r="D40" s="200"/>
      <c r="E40" s="200"/>
      <c r="F40" s="201"/>
      <c r="G40" s="201"/>
      <c r="H40" s="201"/>
      <c r="I40" s="201"/>
      <c r="J40" s="200"/>
      <c r="K40" s="200"/>
      <c r="L40" s="200"/>
      <c r="M40" s="234"/>
      <c r="N40" s="346"/>
      <c r="O40" s="149">
        <f t="shared" si="1"/>
        <v>0</v>
      </c>
      <c r="P40" s="721"/>
      <c r="Q40" s="347"/>
      <c r="R40" s="347"/>
      <c r="S40" s="348"/>
      <c r="T40" s="662"/>
      <c r="U40" s="661"/>
      <c r="V40" s="499">
        <f t="shared" si="2"/>
        <v>0</v>
      </c>
      <c r="W40" s="200"/>
      <c r="X40" s="200"/>
      <c r="Y40" s="200"/>
      <c r="Z40" s="200"/>
    </row>
    <row r="41" spans="1:26" x14ac:dyDescent="0.25">
      <c r="A41" s="200"/>
      <c r="B41" s="200"/>
      <c r="C41" s="200"/>
      <c r="D41" s="200"/>
      <c r="E41" s="200"/>
      <c r="F41" s="201"/>
      <c r="G41" s="201"/>
      <c r="H41" s="201"/>
      <c r="I41" s="201"/>
      <c r="J41" s="200"/>
      <c r="K41" s="200"/>
      <c r="L41" s="200"/>
      <c r="M41" s="234"/>
      <c r="N41" s="346"/>
      <c r="O41" s="149">
        <f t="shared" si="1"/>
        <v>0</v>
      </c>
      <c r="P41" s="721"/>
      <c r="Q41" s="347"/>
      <c r="R41" s="347"/>
      <c r="S41" s="348"/>
      <c r="T41" s="662"/>
      <c r="U41" s="661"/>
      <c r="V41" s="499">
        <f t="shared" si="2"/>
        <v>0</v>
      </c>
      <c r="W41" s="200"/>
      <c r="X41" s="200"/>
      <c r="Y41" s="200"/>
      <c r="Z41" s="200"/>
    </row>
    <row r="42" spans="1:26" x14ac:dyDescent="0.25">
      <c r="A42" s="200"/>
      <c r="B42" s="200"/>
      <c r="C42" s="200"/>
      <c r="D42" s="200"/>
      <c r="E42" s="200"/>
      <c r="F42" s="201"/>
      <c r="G42" s="201"/>
      <c r="H42" s="201"/>
      <c r="I42" s="201"/>
      <c r="J42" s="200"/>
      <c r="K42" s="200"/>
      <c r="L42" s="200"/>
      <c r="M42" s="234"/>
      <c r="N42" s="346"/>
      <c r="O42" s="149">
        <f t="shared" si="1"/>
        <v>0</v>
      </c>
      <c r="P42" s="721"/>
      <c r="Q42" s="347"/>
      <c r="R42" s="347"/>
      <c r="S42" s="348"/>
      <c r="T42" s="662"/>
      <c r="U42" s="661"/>
      <c r="V42" s="499">
        <f t="shared" si="2"/>
        <v>0</v>
      </c>
      <c r="W42" s="200"/>
      <c r="X42" s="200"/>
      <c r="Y42" s="200"/>
      <c r="Z42" s="200"/>
    </row>
    <row r="43" spans="1:26" x14ac:dyDescent="0.25">
      <c r="A43" s="200"/>
      <c r="B43" s="200"/>
      <c r="C43" s="200"/>
      <c r="D43" s="200"/>
      <c r="E43" s="200"/>
      <c r="F43" s="201"/>
      <c r="G43" s="201"/>
      <c r="H43" s="201"/>
      <c r="I43" s="201"/>
      <c r="J43" s="200"/>
      <c r="K43" s="200"/>
      <c r="L43" s="200"/>
      <c r="M43" s="234"/>
      <c r="N43" s="346"/>
      <c r="O43" s="149">
        <f t="shared" si="1"/>
        <v>0</v>
      </c>
      <c r="P43" s="721"/>
      <c r="Q43" s="347"/>
      <c r="R43" s="347"/>
      <c r="S43" s="348"/>
      <c r="T43" s="662"/>
      <c r="U43" s="661"/>
      <c r="V43" s="499">
        <f t="shared" si="2"/>
        <v>0</v>
      </c>
      <c r="W43" s="200"/>
      <c r="X43" s="200"/>
      <c r="Y43" s="200"/>
      <c r="Z43" s="200"/>
    </row>
    <row r="44" spans="1:26" x14ac:dyDescent="0.25">
      <c r="A44" s="200"/>
      <c r="B44" s="200"/>
      <c r="C44" s="200"/>
      <c r="D44" s="200"/>
      <c r="E44" s="200"/>
      <c r="F44" s="201"/>
      <c r="G44" s="201"/>
      <c r="H44" s="201"/>
      <c r="I44" s="201"/>
      <c r="J44" s="200"/>
      <c r="K44" s="200"/>
      <c r="L44" s="200"/>
      <c r="M44" s="234"/>
      <c r="N44" s="346"/>
      <c r="O44" s="149">
        <f t="shared" si="1"/>
        <v>0</v>
      </c>
      <c r="P44" s="721"/>
      <c r="Q44" s="347"/>
      <c r="R44" s="347"/>
      <c r="S44" s="348"/>
      <c r="T44" s="662"/>
      <c r="U44" s="661"/>
      <c r="V44" s="499">
        <f t="shared" si="2"/>
        <v>0</v>
      </c>
      <c r="W44" s="200"/>
      <c r="X44" s="200"/>
      <c r="Y44" s="200"/>
      <c r="Z44" s="200"/>
    </row>
    <row r="45" spans="1:26" x14ac:dyDescent="0.25">
      <c r="A45" s="200"/>
      <c r="B45" s="200"/>
      <c r="C45" s="200"/>
      <c r="D45" s="200"/>
      <c r="E45" s="200"/>
      <c r="F45" s="201"/>
      <c r="G45" s="201"/>
      <c r="H45" s="201"/>
      <c r="I45" s="201"/>
      <c r="J45" s="200"/>
      <c r="K45" s="200"/>
      <c r="L45" s="200"/>
      <c r="M45" s="234"/>
      <c r="N45" s="346"/>
      <c r="O45" s="149">
        <f t="shared" si="1"/>
        <v>0</v>
      </c>
      <c r="P45" s="721"/>
      <c r="Q45" s="347"/>
      <c r="R45" s="347"/>
      <c r="S45" s="348"/>
      <c r="T45" s="662"/>
      <c r="U45" s="661"/>
      <c r="V45" s="499">
        <f t="shared" si="2"/>
        <v>0</v>
      </c>
      <c r="W45" s="200"/>
      <c r="X45" s="200"/>
      <c r="Y45" s="200"/>
      <c r="Z45" s="200"/>
    </row>
    <row r="46" spans="1:26" x14ac:dyDescent="0.25">
      <c r="A46" s="200"/>
      <c r="B46" s="200"/>
      <c r="C46" s="200"/>
      <c r="D46" s="200"/>
      <c r="E46" s="200"/>
      <c r="F46" s="201"/>
      <c r="G46" s="201"/>
      <c r="H46" s="201"/>
      <c r="I46" s="201"/>
      <c r="J46" s="200"/>
      <c r="K46" s="200"/>
      <c r="L46" s="200"/>
      <c r="M46" s="234"/>
      <c r="N46" s="346"/>
      <c r="O46" s="149">
        <f t="shared" si="1"/>
        <v>0</v>
      </c>
      <c r="P46" s="721"/>
      <c r="Q46" s="347"/>
      <c r="R46" s="347"/>
      <c r="S46" s="348"/>
      <c r="T46" s="662"/>
      <c r="U46" s="661"/>
      <c r="V46" s="499">
        <f t="shared" si="2"/>
        <v>0</v>
      </c>
      <c r="W46" s="200"/>
      <c r="X46" s="200"/>
      <c r="Y46" s="200"/>
      <c r="Z46" s="200"/>
    </row>
    <row r="47" spans="1:26" x14ac:dyDescent="0.25">
      <c r="A47" s="200"/>
      <c r="B47" s="200"/>
      <c r="C47" s="200"/>
      <c r="D47" s="200"/>
      <c r="E47" s="200"/>
      <c r="F47" s="201"/>
      <c r="G47" s="201"/>
      <c r="H47" s="201"/>
      <c r="I47" s="201"/>
      <c r="J47" s="200"/>
      <c r="K47" s="200"/>
      <c r="L47" s="200"/>
      <c r="M47" s="234"/>
      <c r="N47" s="346"/>
      <c r="O47" s="149">
        <f t="shared" si="1"/>
        <v>0</v>
      </c>
      <c r="P47" s="721"/>
      <c r="Q47" s="347"/>
      <c r="R47" s="347"/>
      <c r="S47" s="348"/>
      <c r="T47" s="662"/>
      <c r="U47" s="661"/>
      <c r="V47" s="499">
        <f t="shared" si="2"/>
        <v>0</v>
      </c>
      <c r="W47" s="200"/>
      <c r="X47" s="200"/>
      <c r="Y47" s="200"/>
      <c r="Z47" s="200"/>
    </row>
    <row r="48" spans="1:26" x14ac:dyDescent="0.25">
      <c r="A48" s="200"/>
      <c r="B48" s="200"/>
      <c r="C48" s="200"/>
      <c r="D48" s="200"/>
      <c r="E48" s="200"/>
      <c r="F48" s="201"/>
      <c r="G48" s="201"/>
      <c r="H48" s="201"/>
      <c r="I48" s="201"/>
      <c r="J48" s="200"/>
      <c r="K48" s="200"/>
      <c r="L48" s="200"/>
      <c r="M48" s="234"/>
      <c r="N48" s="346"/>
      <c r="O48" s="149">
        <f t="shared" si="1"/>
        <v>0</v>
      </c>
      <c r="P48" s="721"/>
      <c r="Q48" s="347"/>
      <c r="R48" s="347"/>
      <c r="S48" s="348"/>
      <c r="T48" s="662"/>
      <c r="U48" s="661"/>
      <c r="V48" s="499">
        <f t="shared" si="2"/>
        <v>0</v>
      </c>
      <c r="W48" s="200"/>
      <c r="X48" s="200"/>
      <c r="Y48" s="200"/>
      <c r="Z48" s="200"/>
    </row>
    <row r="49" spans="1:26" x14ac:dyDescent="0.25">
      <c r="A49" s="200"/>
      <c r="B49" s="200"/>
      <c r="C49" s="200"/>
      <c r="D49" s="200"/>
      <c r="E49" s="200"/>
      <c r="F49" s="201"/>
      <c r="G49" s="201"/>
      <c r="H49" s="201"/>
      <c r="I49" s="201"/>
      <c r="J49" s="200"/>
      <c r="K49" s="200"/>
      <c r="L49" s="200"/>
      <c r="M49" s="234"/>
      <c r="N49" s="346"/>
      <c r="O49" s="149">
        <f t="shared" si="1"/>
        <v>0</v>
      </c>
      <c r="P49" s="721"/>
      <c r="Q49" s="347"/>
      <c r="R49" s="347"/>
      <c r="S49" s="348"/>
      <c r="T49" s="662"/>
      <c r="U49" s="661"/>
      <c r="V49" s="499">
        <f t="shared" si="2"/>
        <v>0</v>
      </c>
      <c r="W49" s="200"/>
      <c r="X49" s="200"/>
      <c r="Y49" s="200"/>
      <c r="Z49" s="200"/>
    </row>
    <row r="50" spans="1:26" x14ac:dyDescent="0.25">
      <c r="A50" s="200"/>
      <c r="B50" s="200"/>
      <c r="C50" s="200"/>
      <c r="D50" s="200"/>
      <c r="E50" s="200"/>
      <c r="F50" s="201"/>
      <c r="G50" s="201"/>
      <c r="H50" s="201"/>
      <c r="I50" s="201"/>
      <c r="J50" s="200"/>
      <c r="K50" s="200"/>
      <c r="L50" s="200"/>
      <c r="M50" s="234"/>
      <c r="N50" s="346"/>
      <c r="O50" s="149">
        <f t="shared" si="1"/>
        <v>0</v>
      </c>
      <c r="P50" s="721"/>
      <c r="Q50" s="347"/>
      <c r="R50" s="347"/>
      <c r="S50" s="348"/>
      <c r="T50" s="662"/>
      <c r="U50" s="661"/>
      <c r="V50" s="499">
        <f t="shared" si="2"/>
        <v>0</v>
      </c>
      <c r="W50" s="200"/>
      <c r="X50" s="200"/>
      <c r="Y50" s="200"/>
      <c r="Z50" s="200"/>
    </row>
    <row r="51" spans="1:26" x14ac:dyDescent="0.25">
      <c r="A51" s="200"/>
      <c r="B51" s="200"/>
      <c r="C51" s="200"/>
      <c r="D51" s="200"/>
      <c r="E51" s="200"/>
      <c r="F51" s="201"/>
      <c r="G51" s="201"/>
      <c r="H51" s="201"/>
      <c r="I51" s="201"/>
      <c r="J51" s="200"/>
      <c r="K51" s="200"/>
      <c r="L51" s="200"/>
      <c r="M51" s="234"/>
      <c r="N51" s="346"/>
      <c r="O51" s="149">
        <f t="shared" si="1"/>
        <v>0</v>
      </c>
      <c r="P51" s="721"/>
      <c r="Q51" s="347"/>
      <c r="R51" s="347"/>
      <c r="S51" s="348"/>
      <c r="T51" s="662"/>
      <c r="U51" s="661"/>
      <c r="V51" s="499">
        <f t="shared" si="2"/>
        <v>0</v>
      </c>
      <c r="W51" s="200"/>
      <c r="X51" s="200"/>
      <c r="Y51" s="200"/>
      <c r="Z51" s="200"/>
    </row>
    <row r="52" spans="1:26" x14ac:dyDescent="0.25">
      <c r="A52" s="200"/>
      <c r="B52" s="200"/>
      <c r="C52" s="200"/>
      <c r="D52" s="200"/>
      <c r="E52" s="200"/>
      <c r="F52" s="201"/>
      <c r="G52" s="201"/>
      <c r="H52" s="201"/>
      <c r="I52" s="201"/>
      <c r="J52" s="200"/>
      <c r="K52" s="200"/>
      <c r="L52" s="200"/>
      <c r="M52" s="234"/>
      <c r="N52" s="346"/>
      <c r="O52" s="149">
        <f t="shared" si="1"/>
        <v>0</v>
      </c>
      <c r="P52" s="721"/>
      <c r="Q52" s="347"/>
      <c r="R52" s="347"/>
      <c r="S52" s="348"/>
      <c r="T52" s="662"/>
      <c r="U52" s="661"/>
      <c r="V52" s="499">
        <f t="shared" si="2"/>
        <v>0</v>
      </c>
      <c r="W52" s="200"/>
      <c r="X52" s="200"/>
      <c r="Y52" s="200"/>
      <c r="Z52" s="200"/>
    </row>
    <row r="53" spans="1:26" x14ac:dyDescent="0.25">
      <c r="A53" s="200"/>
      <c r="B53" s="200"/>
      <c r="C53" s="200"/>
      <c r="D53" s="200"/>
      <c r="E53" s="200"/>
      <c r="F53" s="201"/>
      <c r="G53" s="201"/>
      <c r="H53" s="201"/>
      <c r="I53" s="201"/>
      <c r="J53" s="200"/>
      <c r="K53" s="200"/>
      <c r="L53" s="200"/>
      <c r="M53" s="234"/>
      <c r="N53" s="346"/>
      <c r="O53" s="149">
        <f t="shared" si="1"/>
        <v>0</v>
      </c>
      <c r="P53" s="721"/>
      <c r="Q53" s="347"/>
      <c r="R53" s="347"/>
      <c r="S53" s="348"/>
      <c r="T53" s="662"/>
      <c r="U53" s="661"/>
      <c r="V53" s="499">
        <f t="shared" si="2"/>
        <v>0</v>
      </c>
      <c r="W53" s="200"/>
      <c r="X53" s="200"/>
      <c r="Y53" s="200"/>
      <c r="Z53" s="200"/>
    </row>
    <row r="54" spans="1:26" x14ac:dyDescent="0.25">
      <c r="A54" s="200"/>
      <c r="B54" s="200"/>
      <c r="C54" s="200"/>
      <c r="D54" s="200"/>
      <c r="E54" s="200"/>
      <c r="F54" s="201"/>
      <c r="G54" s="201"/>
      <c r="H54" s="201"/>
      <c r="I54" s="201"/>
      <c r="J54" s="200"/>
      <c r="K54" s="200"/>
      <c r="L54" s="200"/>
      <c r="M54" s="234"/>
      <c r="N54" s="346"/>
      <c r="O54" s="149">
        <f t="shared" si="1"/>
        <v>0</v>
      </c>
      <c r="P54" s="721"/>
      <c r="Q54" s="347"/>
      <c r="R54" s="347"/>
      <c r="S54" s="348"/>
      <c r="T54" s="662"/>
      <c r="U54" s="661"/>
      <c r="V54" s="499">
        <f t="shared" si="2"/>
        <v>0</v>
      </c>
      <c r="W54" s="200"/>
      <c r="X54" s="200"/>
      <c r="Y54" s="200"/>
      <c r="Z54" s="200"/>
    </row>
    <row r="55" spans="1:26" x14ac:dyDescent="0.25">
      <c r="A55" s="200"/>
      <c r="B55" s="200"/>
      <c r="C55" s="200"/>
      <c r="D55" s="200"/>
      <c r="E55" s="200"/>
      <c r="F55" s="201"/>
      <c r="G55" s="201"/>
      <c r="H55" s="201"/>
      <c r="I55" s="201"/>
      <c r="J55" s="200"/>
      <c r="K55" s="200"/>
      <c r="L55" s="200"/>
      <c r="M55" s="234"/>
      <c r="N55" s="346"/>
      <c r="O55" s="149">
        <f t="shared" si="1"/>
        <v>0</v>
      </c>
      <c r="P55" s="721"/>
      <c r="Q55" s="347"/>
      <c r="R55" s="347"/>
      <c r="S55" s="348"/>
      <c r="T55" s="662"/>
      <c r="U55" s="661"/>
      <c r="V55" s="499">
        <f t="shared" si="2"/>
        <v>0</v>
      </c>
      <c r="W55" s="200"/>
      <c r="X55" s="200"/>
      <c r="Y55" s="200"/>
      <c r="Z55" s="200"/>
    </row>
    <row r="56" spans="1:26" x14ac:dyDescent="0.25">
      <c r="A56" s="200"/>
      <c r="B56" s="200"/>
      <c r="C56" s="200"/>
      <c r="D56" s="200"/>
      <c r="E56" s="200"/>
      <c r="F56" s="201"/>
      <c r="G56" s="201"/>
      <c r="H56" s="201"/>
      <c r="I56" s="201"/>
      <c r="J56" s="200"/>
      <c r="K56" s="200"/>
      <c r="L56" s="200"/>
      <c r="M56" s="234"/>
      <c r="N56" s="346"/>
      <c r="O56" s="149">
        <f t="shared" si="1"/>
        <v>0</v>
      </c>
      <c r="P56" s="721"/>
      <c r="Q56" s="347"/>
      <c r="R56" s="347"/>
      <c r="S56" s="348"/>
      <c r="T56" s="662"/>
      <c r="U56" s="661"/>
      <c r="V56" s="499">
        <f t="shared" si="2"/>
        <v>0</v>
      </c>
      <c r="W56" s="200"/>
      <c r="X56" s="200"/>
      <c r="Y56" s="200"/>
      <c r="Z56" s="200"/>
    </row>
    <row r="57" spans="1:26" x14ac:dyDescent="0.25">
      <c r="A57" s="200"/>
      <c r="B57" s="200"/>
      <c r="C57" s="200"/>
      <c r="D57" s="200"/>
      <c r="E57" s="200"/>
      <c r="F57" s="201"/>
      <c r="G57" s="201"/>
      <c r="H57" s="201"/>
      <c r="I57" s="201"/>
      <c r="J57" s="200"/>
      <c r="K57" s="200"/>
      <c r="L57" s="200"/>
      <c r="M57" s="234"/>
      <c r="N57" s="346"/>
      <c r="O57" s="149">
        <f t="shared" si="1"/>
        <v>0</v>
      </c>
      <c r="P57" s="721"/>
      <c r="Q57" s="347"/>
      <c r="R57" s="347"/>
      <c r="S57" s="348"/>
      <c r="T57" s="662"/>
      <c r="U57" s="661"/>
      <c r="V57" s="499">
        <f t="shared" si="2"/>
        <v>0</v>
      </c>
      <c r="W57" s="200"/>
      <c r="X57" s="200"/>
      <c r="Y57" s="200"/>
      <c r="Z57" s="200"/>
    </row>
    <row r="58" spans="1:26" x14ac:dyDescent="0.25">
      <c r="A58" s="200"/>
      <c r="B58" s="200"/>
      <c r="C58" s="200"/>
      <c r="D58" s="200"/>
      <c r="E58" s="200"/>
      <c r="F58" s="201"/>
      <c r="G58" s="201"/>
      <c r="H58" s="201"/>
      <c r="I58" s="201"/>
      <c r="J58" s="200"/>
      <c r="K58" s="200"/>
      <c r="L58" s="200"/>
      <c r="M58" s="234"/>
      <c r="N58" s="346"/>
      <c r="O58" s="149">
        <f t="shared" si="1"/>
        <v>0</v>
      </c>
      <c r="P58" s="721"/>
      <c r="Q58" s="347"/>
      <c r="R58" s="347"/>
      <c r="S58" s="348"/>
      <c r="T58" s="662"/>
      <c r="U58" s="661"/>
      <c r="V58" s="499">
        <f t="shared" si="2"/>
        <v>0</v>
      </c>
      <c r="W58" s="200"/>
      <c r="X58" s="200"/>
      <c r="Y58" s="200"/>
      <c r="Z58" s="200"/>
    </row>
    <row r="59" spans="1:26" x14ac:dyDescent="0.25">
      <c r="A59" s="200"/>
      <c r="B59" s="200"/>
      <c r="C59" s="200"/>
      <c r="D59" s="200"/>
      <c r="E59" s="200"/>
      <c r="F59" s="201"/>
      <c r="G59" s="201"/>
      <c r="H59" s="201"/>
      <c r="I59" s="201"/>
      <c r="J59" s="200"/>
      <c r="K59" s="200"/>
      <c r="L59" s="200"/>
      <c r="M59" s="234"/>
      <c r="N59" s="346"/>
      <c r="O59" s="149">
        <f t="shared" si="1"/>
        <v>0</v>
      </c>
      <c r="P59" s="721"/>
      <c r="Q59" s="347"/>
      <c r="R59" s="347"/>
      <c r="S59" s="348"/>
      <c r="T59" s="662"/>
      <c r="U59" s="661"/>
      <c r="V59" s="499">
        <f t="shared" si="2"/>
        <v>0</v>
      </c>
      <c r="W59" s="200"/>
      <c r="X59" s="200"/>
      <c r="Y59" s="200"/>
      <c r="Z59" s="200"/>
    </row>
    <row r="60" spans="1:26" x14ac:dyDescent="0.25">
      <c r="A60" s="200"/>
      <c r="B60" s="200"/>
      <c r="C60" s="200"/>
      <c r="D60" s="200"/>
      <c r="E60" s="200"/>
      <c r="F60" s="201"/>
      <c r="G60" s="201"/>
      <c r="H60" s="201"/>
      <c r="I60" s="201"/>
      <c r="J60" s="200"/>
      <c r="K60" s="200"/>
      <c r="L60" s="200"/>
      <c r="M60" s="234"/>
      <c r="N60" s="346"/>
      <c r="O60" s="149">
        <f t="shared" si="1"/>
        <v>0</v>
      </c>
      <c r="P60" s="721"/>
      <c r="Q60" s="347"/>
      <c r="R60" s="347"/>
      <c r="S60" s="348"/>
      <c r="T60" s="662"/>
      <c r="U60" s="661"/>
      <c r="V60" s="499">
        <f t="shared" si="2"/>
        <v>0</v>
      </c>
      <c r="W60" s="200"/>
      <c r="X60" s="200"/>
      <c r="Y60" s="200"/>
      <c r="Z60" s="200"/>
    </row>
    <row r="61" spans="1:26" x14ac:dyDescent="0.25">
      <c r="A61" s="200"/>
      <c r="B61" s="200"/>
      <c r="C61" s="200"/>
      <c r="D61" s="200"/>
      <c r="E61" s="200"/>
      <c r="F61" s="201"/>
      <c r="G61" s="201"/>
      <c r="H61" s="201"/>
      <c r="I61" s="201"/>
      <c r="J61" s="200"/>
      <c r="K61" s="200"/>
      <c r="L61" s="200"/>
      <c r="M61" s="234"/>
      <c r="N61" s="346"/>
      <c r="O61" s="149">
        <f t="shared" si="1"/>
        <v>0</v>
      </c>
      <c r="P61" s="721"/>
      <c r="Q61" s="347"/>
      <c r="R61" s="347"/>
      <c r="S61" s="348"/>
      <c r="T61" s="662"/>
      <c r="U61" s="661"/>
      <c r="V61" s="499">
        <f t="shared" si="2"/>
        <v>0</v>
      </c>
      <c r="W61" s="200"/>
      <c r="X61" s="200"/>
      <c r="Y61" s="200"/>
      <c r="Z61" s="200"/>
    </row>
    <row r="62" spans="1:26" x14ac:dyDescent="0.25">
      <c r="A62" s="200"/>
      <c r="B62" s="200"/>
      <c r="C62" s="200"/>
      <c r="D62" s="200"/>
      <c r="E62" s="200"/>
      <c r="F62" s="201"/>
      <c r="G62" s="201"/>
      <c r="H62" s="201"/>
      <c r="I62" s="201"/>
      <c r="J62" s="200"/>
      <c r="K62" s="200"/>
      <c r="L62" s="200"/>
      <c r="M62" s="234"/>
      <c r="N62" s="346"/>
      <c r="O62" s="149">
        <f t="shared" si="1"/>
        <v>0</v>
      </c>
      <c r="P62" s="721"/>
      <c r="Q62" s="347"/>
      <c r="R62" s="347"/>
      <c r="S62" s="348"/>
      <c r="T62" s="662"/>
      <c r="U62" s="661"/>
      <c r="V62" s="499">
        <f t="shared" si="2"/>
        <v>0</v>
      </c>
      <c r="W62" s="200"/>
      <c r="X62" s="200"/>
      <c r="Y62" s="200"/>
      <c r="Z62" s="200"/>
    </row>
    <row r="63" spans="1:26" x14ac:dyDescent="0.25">
      <c r="A63" s="200"/>
      <c r="B63" s="200"/>
      <c r="C63" s="200"/>
      <c r="D63" s="200"/>
      <c r="E63" s="200"/>
      <c r="F63" s="201"/>
      <c r="G63" s="201"/>
      <c r="H63" s="201"/>
      <c r="I63" s="201"/>
      <c r="J63" s="200"/>
      <c r="K63" s="200"/>
      <c r="L63" s="200"/>
      <c r="M63" s="234"/>
      <c r="N63" s="346"/>
      <c r="O63" s="149">
        <f t="shared" si="1"/>
        <v>0</v>
      </c>
      <c r="P63" s="721"/>
      <c r="Q63" s="347"/>
      <c r="R63" s="347"/>
      <c r="S63" s="348"/>
      <c r="T63" s="662"/>
      <c r="U63" s="661"/>
      <c r="V63" s="499">
        <f t="shared" si="2"/>
        <v>0</v>
      </c>
      <c r="W63" s="200"/>
      <c r="X63" s="200"/>
      <c r="Y63" s="200"/>
      <c r="Z63" s="200"/>
    </row>
    <row r="64" spans="1:26" x14ac:dyDescent="0.25">
      <c r="A64" s="200"/>
      <c r="B64" s="200"/>
      <c r="C64" s="200"/>
      <c r="D64" s="200"/>
      <c r="E64" s="200"/>
      <c r="F64" s="201"/>
      <c r="G64" s="201"/>
      <c r="H64" s="201"/>
      <c r="I64" s="201"/>
      <c r="J64" s="200"/>
      <c r="K64" s="200"/>
      <c r="L64" s="200"/>
      <c r="M64" s="234"/>
      <c r="N64" s="346"/>
      <c r="O64" s="149">
        <f t="shared" si="1"/>
        <v>0</v>
      </c>
      <c r="P64" s="721"/>
      <c r="Q64" s="347"/>
      <c r="R64" s="347"/>
      <c r="S64" s="348"/>
      <c r="T64" s="662"/>
      <c r="U64" s="661"/>
      <c r="V64" s="499">
        <f t="shared" si="2"/>
        <v>0</v>
      </c>
      <c r="W64" s="200"/>
      <c r="X64" s="200"/>
      <c r="Y64" s="200"/>
      <c r="Z64" s="200"/>
    </row>
    <row r="65" spans="1:26" x14ac:dyDescent="0.25">
      <c r="A65" s="200"/>
      <c r="B65" s="200"/>
      <c r="C65" s="200"/>
      <c r="D65" s="200"/>
      <c r="E65" s="200"/>
      <c r="F65" s="201"/>
      <c r="G65" s="201"/>
      <c r="H65" s="201"/>
      <c r="I65" s="201"/>
      <c r="J65" s="200"/>
      <c r="K65" s="200"/>
      <c r="L65" s="200"/>
      <c r="M65" s="234"/>
      <c r="N65" s="346"/>
      <c r="O65" s="149">
        <f t="shared" si="1"/>
        <v>0</v>
      </c>
      <c r="P65" s="721"/>
      <c r="Q65" s="347"/>
      <c r="R65" s="347"/>
      <c r="S65" s="348"/>
      <c r="T65" s="662"/>
      <c r="U65" s="661"/>
      <c r="V65" s="499">
        <f t="shared" si="2"/>
        <v>0</v>
      </c>
      <c r="W65" s="200"/>
      <c r="X65" s="200"/>
      <c r="Y65" s="200"/>
      <c r="Z65" s="200"/>
    </row>
    <row r="66" spans="1:26" x14ac:dyDescent="0.25">
      <c r="A66" s="200"/>
      <c r="B66" s="200"/>
      <c r="C66" s="200"/>
      <c r="D66" s="200"/>
      <c r="E66" s="200"/>
      <c r="F66" s="201"/>
      <c r="G66" s="201"/>
      <c r="H66" s="201"/>
      <c r="I66" s="201"/>
      <c r="J66" s="200"/>
      <c r="K66" s="200"/>
      <c r="L66" s="200"/>
      <c r="M66" s="234"/>
      <c r="N66" s="346"/>
      <c r="O66" s="149">
        <f t="shared" si="1"/>
        <v>0</v>
      </c>
      <c r="P66" s="721"/>
      <c r="Q66" s="347"/>
      <c r="R66" s="347"/>
      <c r="S66" s="348"/>
      <c r="T66" s="662"/>
      <c r="U66" s="661"/>
      <c r="V66" s="499">
        <f t="shared" si="2"/>
        <v>0</v>
      </c>
      <c r="W66" s="200"/>
      <c r="X66" s="200"/>
      <c r="Y66" s="200"/>
      <c r="Z66" s="200"/>
    </row>
    <row r="67" spans="1:26" x14ac:dyDescent="0.25">
      <c r="A67" s="200"/>
      <c r="B67" s="200"/>
      <c r="C67" s="200"/>
      <c r="D67" s="200"/>
      <c r="E67" s="200"/>
      <c r="F67" s="201"/>
      <c r="G67" s="201"/>
      <c r="H67" s="201"/>
      <c r="I67" s="201"/>
      <c r="J67" s="200"/>
      <c r="K67" s="200"/>
      <c r="L67" s="200"/>
      <c r="M67" s="234"/>
      <c r="N67" s="346"/>
      <c r="O67" s="149">
        <f t="shared" si="1"/>
        <v>0</v>
      </c>
      <c r="P67" s="721"/>
      <c r="Q67" s="347"/>
      <c r="R67" s="347"/>
      <c r="S67" s="348"/>
      <c r="T67" s="662"/>
      <c r="U67" s="661"/>
      <c r="V67" s="499">
        <f t="shared" si="2"/>
        <v>0</v>
      </c>
      <c r="W67" s="200"/>
      <c r="X67" s="200"/>
      <c r="Y67" s="200"/>
      <c r="Z67" s="200"/>
    </row>
    <row r="68" spans="1:26" x14ac:dyDescent="0.25">
      <c r="A68" s="200"/>
      <c r="B68" s="200"/>
      <c r="C68" s="200"/>
      <c r="D68" s="200"/>
      <c r="E68" s="200"/>
      <c r="F68" s="201"/>
      <c r="G68" s="201"/>
      <c r="H68" s="201"/>
      <c r="I68" s="201"/>
      <c r="J68" s="200"/>
      <c r="K68" s="200"/>
      <c r="L68" s="200"/>
      <c r="M68" s="234"/>
      <c r="N68" s="346"/>
      <c r="O68" s="149">
        <f t="shared" si="1"/>
        <v>0</v>
      </c>
      <c r="P68" s="721"/>
      <c r="Q68" s="347"/>
      <c r="R68" s="347"/>
      <c r="S68" s="348"/>
      <c r="T68" s="662"/>
      <c r="U68" s="661"/>
      <c r="V68" s="499">
        <f t="shared" si="2"/>
        <v>0</v>
      </c>
      <c r="W68" s="200"/>
      <c r="X68" s="200"/>
      <c r="Y68" s="200"/>
      <c r="Z68" s="200"/>
    </row>
    <row r="69" spans="1:26" x14ac:dyDescent="0.25">
      <c r="A69" s="200"/>
      <c r="B69" s="200"/>
      <c r="C69" s="200"/>
      <c r="D69" s="200"/>
      <c r="E69" s="200"/>
      <c r="F69" s="201"/>
      <c r="G69" s="201"/>
      <c r="H69" s="201"/>
      <c r="I69" s="201"/>
      <c r="J69" s="200"/>
      <c r="K69" s="200"/>
      <c r="L69" s="200"/>
      <c r="M69" s="234"/>
      <c r="N69" s="346"/>
      <c r="O69" s="149">
        <f t="shared" si="1"/>
        <v>0</v>
      </c>
      <c r="P69" s="721"/>
      <c r="Q69" s="347"/>
      <c r="R69" s="347"/>
      <c r="S69" s="348"/>
      <c r="T69" s="662"/>
      <c r="U69" s="661"/>
      <c r="V69" s="499">
        <f t="shared" ref="V69:V105" si="3">O69-(T69*N69)</f>
        <v>0</v>
      </c>
      <c r="W69" s="200"/>
      <c r="X69" s="200"/>
      <c r="Y69" s="200"/>
      <c r="Z69" s="200"/>
    </row>
    <row r="70" spans="1:26" x14ac:dyDescent="0.25">
      <c r="A70" s="200"/>
      <c r="B70" s="200"/>
      <c r="C70" s="200"/>
      <c r="D70" s="200"/>
      <c r="E70" s="200"/>
      <c r="F70" s="201"/>
      <c r="G70" s="201"/>
      <c r="H70" s="201"/>
      <c r="I70" s="201"/>
      <c r="J70" s="200"/>
      <c r="K70" s="200"/>
      <c r="L70" s="200"/>
      <c r="M70" s="234"/>
      <c r="N70" s="346"/>
      <c r="O70" s="149">
        <f t="shared" ref="O70:O105" si="4">(M70*N70)</f>
        <v>0</v>
      </c>
      <c r="P70" s="721"/>
      <c r="Q70" s="347"/>
      <c r="R70" s="347"/>
      <c r="S70" s="348"/>
      <c r="T70" s="662"/>
      <c r="U70" s="661"/>
      <c r="V70" s="499">
        <f t="shared" si="3"/>
        <v>0</v>
      </c>
      <c r="W70" s="200"/>
      <c r="X70" s="200"/>
      <c r="Y70" s="200"/>
      <c r="Z70" s="200"/>
    </row>
    <row r="71" spans="1:26" x14ac:dyDescent="0.25">
      <c r="A71" s="200"/>
      <c r="B71" s="200"/>
      <c r="C71" s="200"/>
      <c r="D71" s="200"/>
      <c r="E71" s="200"/>
      <c r="F71" s="201"/>
      <c r="G71" s="201"/>
      <c r="H71" s="201"/>
      <c r="I71" s="201"/>
      <c r="J71" s="200"/>
      <c r="K71" s="200"/>
      <c r="L71" s="200"/>
      <c r="M71" s="234"/>
      <c r="N71" s="346"/>
      <c r="O71" s="149">
        <f t="shared" si="4"/>
        <v>0</v>
      </c>
      <c r="P71" s="721"/>
      <c r="Q71" s="347"/>
      <c r="R71" s="347"/>
      <c r="S71" s="348"/>
      <c r="T71" s="662"/>
      <c r="U71" s="661"/>
      <c r="V71" s="499">
        <f t="shared" si="3"/>
        <v>0</v>
      </c>
      <c r="W71" s="200"/>
      <c r="X71" s="200"/>
      <c r="Y71" s="200"/>
      <c r="Z71" s="200"/>
    </row>
    <row r="72" spans="1:26" x14ac:dyDescent="0.25">
      <c r="A72" s="200"/>
      <c r="B72" s="200"/>
      <c r="C72" s="200"/>
      <c r="D72" s="200"/>
      <c r="E72" s="200"/>
      <c r="F72" s="201"/>
      <c r="G72" s="201"/>
      <c r="H72" s="201"/>
      <c r="I72" s="201"/>
      <c r="J72" s="200"/>
      <c r="K72" s="200"/>
      <c r="L72" s="200"/>
      <c r="M72" s="234"/>
      <c r="N72" s="346"/>
      <c r="O72" s="149">
        <f t="shared" si="4"/>
        <v>0</v>
      </c>
      <c r="P72" s="721"/>
      <c r="Q72" s="347"/>
      <c r="R72" s="347"/>
      <c r="S72" s="348"/>
      <c r="T72" s="662"/>
      <c r="U72" s="661"/>
      <c r="V72" s="499">
        <f t="shared" si="3"/>
        <v>0</v>
      </c>
      <c r="W72" s="200"/>
      <c r="X72" s="200"/>
      <c r="Y72" s="200"/>
      <c r="Z72" s="200"/>
    </row>
    <row r="73" spans="1:26" x14ac:dyDescent="0.25">
      <c r="A73" s="200"/>
      <c r="B73" s="200"/>
      <c r="C73" s="200"/>
      <c r="D73" s="200"/>
      <c r="E73" s="200"/>
      <c r="F73" s="201"/>
      <c r="G73" s="201"/>
      <c r="H73" s="201"/>
      <c r="I73" s="201"/>
      <c r="J73" s="200"/>
      <c r="K73" s="200"/>
      <c r="L73" s="200"/>
      <c r="M73" s="234"/>
      <c r="N73" s="346"/>
      <c r="O73" s="149">
        <f t="shared" si="4"/>
        <v>0</v>
      </c>
      <c r="P73" s="721"/>
      <c r="Q73" s="347"/>
      <c r="R73" s="347"/>
      <c r="S73" s="348"/>
      <c r="T73" s="662"/>
      <c r="U73" s="661"/>
      <c r="V73" s="499">
        <f t="shared" si="3"/>
        <v>0</v>
      </c>
      <c r="W73" s="200"/>
      <c r="X73" s="200"/>
      <c r="Y73" s="200"/>
      <c r="Z73" s="200"/>
    </row>
    <row r="74" spans="1:26" x14ac:dyDescent="0.25">
      <c r="A74" s="200"/>
      <c r="B74" s="200"/>
      <c r="C74" s="200"/>
      <c r="D74" s="200"/>
      <c r="E74" s="200"/>
      <c r="F74" s="201"/>
      <c r="G74" s="201"/>
      <c r="H74" s="201"/>
      <c r="I74" s="201"/>
      <c r="J74" s="200"/>
      <c r="K74" s="200"/>
      <c r="L74" s="200"/>
      <c r="M74" s="234"/>
      <c r="N74" s="346"/>
      <c r="O74" s="149">
        <f t="shared" si="4"/>
        <v>0</v>
      </c>
      <c r="P74" s="721"/>
      <c r="Q74" s="347"/>
      <c r="R74" s="347"/>
      <c r="S74" s="348"/>
      <c r="T74" s="662"/>
      <c r="U74" s="661"/>
      <c r="V74" s="499">
        <f t="shared" si="3"/>
        <v>0</v>
      </c>
      <c r="W74" s="200"/>
      <c r="X74" s="200"/>
      <c r="Y74" s="200"/>
      <c r="Z74" s="200"/>
    </row>
    <row r="75" spans="1:26" x14ac:dyDescent="0.25">
      <c r="A75" s="200"/>
      <c r="B75" s="200"/>
      <c r="C75" s="200"/>
      <c r="D75" s="200"/>
      <c r="E75" s="200"/>
      <c r="F75" s="201"/>
      <c r="G75" s="201"/>
      <c r="H75" s="201"/>
      <c r="I75" s="201"/>
      <c r="J75" s="200"/>
      <c r="K75" s="200"/>
      <c r="L75" s="200"/>
      <c r="M75" s="234"/>
      <c r="N75" s="346"/>
      <c r="O75" s="149">
        <f t="shared" si="4"/>
        <v>0</v>
      </c>
      <c r="P75" s="721"/>
      <c r="Q75" s="347"/>
      <c r="R75" s="347"/>
      <c r="S75" s="348"/>
      <c r="T75" s="662"/>
      <c r="U75" s="661"/>
      <c r="V75" s="499">
        <f t="shared" si="3"/>
        <v>0</v>
      </c>
      <c r="W75" s="200"/>
      <c r="X75" s="200"/>
      <c r="Y75" s="200"/>
      <c r="Z75" s="200"/>
    </row>
    <row r="76" spans="1:26" x14ac:dyDescent="0.25">
      <c r="A76" s="200"/>
      <c r="B76" s="200"/>
      <c r="C76" s="200"/>
      <c r="D76" s="200"/>
      <c r="E76" s="200"/>
      <c r="F76" s="201"/>
      <c r="G76" s="201"/>
      <c r="H76" s="201"/>
      <c r="I76" s="201"/>
      <c r="J76" s="200"/>
      <c r="K76" s="200"/>
      <c r="L76" s="200"/>
      <c r="M76" s="234"/>
      <c r="N76" s="346"/>
      <c r="O76" s="149">
        <f t="shared" si="4"/>
        <v>0</v>
      </c>
      <c r="P76" s="721"/>
      <c r="Q76" s="347"/>
      <c r="R76" s="347"/>
      <c r="S76" s="348"/>
      <c r="T76" s="662"/>
      <c r="U76" s="661"/>
      <c r="V76" s="499">
        <f t="shared" si="3"/>
        <v>0</v>
      </c>
      <c r="W76" s="200"/>
      <c r="X76" s="200"/>
      <c r="Y76" s="200"/>
      <c r="Z76" s="200"/>
    </row>
    <row r="77" spans="1:26" x14ac:dyDescent="0.25">
      <c r="A77" s="200"/>
      <c r="B77" s="200"/>
      <c r="C77" s="200"/>
      <c r="D77" s="200"/>
      <c r="E77" s="200"/>
      <c r="F77" s="201"/>
      <c r="G77" s="201"/>
      <c r="H77" s="201"/>
      <c r="I77" s="201"/>
      <c r="J77" s="200"/>
      <c r="K77" s="200"/>
      <c r="L77" s="200"/>
      <c r="M77" s="234"/>
      <c r="N77" s="346"/>
      <c r="O77" s="149">
        <f t="shared" si="4"/>
        <v>0</v>
      </c>
      <c r="P77" s="721"/>
      <c r="Q77" s="347"/>
      <c r="R77" s="347"/>
      <c r="S77" s="348"/>
      <c r="T77" s="662"/>
      <c r="U77" s="661"/>
      <c r="V77" s="499">
        <f t="shared" si="3"/>
        <v>0</v>
      </c>
      <c r="W77" s="200"/>
      <c r="X77" s="200"/>
      <c r="Y77" s="200"/>
      <c r="Z77" s="200"/>
    </row>
    <row r="78" spans="1:26" x14ac:dyDescent="0.25">
      <c r="A78" s="200"/>
      <c r="B78" s="200"/>
      <c r="C78" s="200"/>
      <c r="D78" s="200"/>
      <c r="E78" s="200"/>
      <c r="F78" s="201"/>
      <c r="G78" s="201"/>
      <c r="H78" s="201"/>
      <c r="I78" s="201"/>
      <c r="J78" s="200"/>
      <c r="K78" s="200"/>
      <c r="L78" s="200"/>
      <c r="M78" s="234"/>
      <c r="N78" s="346"/>
      <c r="O78" s="149">
        <f t="shared" si="4"/>
        <v>0</v>
      </c>
      <c r="P78" s="721"/>
      <c r="Q78" s="347"/>
      <c r="R78" s="347"/>
      <c r="S78" s="348"/>
      <c r="T78" s="662"/>
      <c r="U78" s="661"/>
      <c r="V78" s="499">
        <f t="shared" si="3"/>
        <v>0</v>
      </c>
      <c r="W78" s="200"/>
      <c r="X78" s="200"/>
      <c r="Y78" s="200"/>
      <c r="Z78" s="200"/>
    </row>
    <row r="79" spans="1:26" x14ac:dyDescent="0.25">
      <c r="A79" s="200"/>
      <c r="B79" s="200"/>
      <c r="C79" s="200"/>
      <c r="D79" s="200"/>
      <c r="E79" s="200"/>
      <c r="F79" s="201"/>
      <c r="G79" s="201"/>
      <c r="H79" s="201"/>
      <c r="I79" s="201"/>
      <c r="J79" s="200"/>
      <c r="K79" s="200"/>
      <c r="L79" s="200"/>
      <c r="M79" s="234"/>
      <c r="N79" s="346"/>
      <c r="O79" s="149">
        <f t="shared" si="4"/>
        <v>0</v>
      </c>
      <c r="P79" s="721"/>
      <c r="Q79" s="347"/>
      <c r="R79" s="347"/>
      <c r="S79" s="348"/>
      <c r="T79" s="662"/>
      <c r="U79" s="661"/>
      <c r="V79" s="499">
        <f t="shared" si="3"/>
        <v>0</v>
      </c>
      <c r="W79" s="200"/>
      <c r="X79" s="200"/>
      <c r="Y79" s="200"/>
      <c r="Z79" s="200"/>
    </row>
    <row r="80" spans="1:26" x14ac:dyDescent="0.25">
      <c r="A80" s="200"/>
      <c r="B80" s="200"/>
      <c r="C80" s="200"/>
      <c r="D80" s="200"/>
      <c r="E80" s="200"/>
      <c r="F80" s="201"/>
      <c r="G80" s="201"/>
      <c r="H80" s="201"/>
      <c r="I80" s="201"/>
      <c r="J80" s="200"/>
      <c r="K80" s="200"/>
      <c r="L80" s="200"/>
      <c r="M80" s="234"/>
      <c r="N80" s="346"/>
      <c r="O80" s="149">
        <f t="shared" si="4"/>
        <v>0</v>
      </c>
      <c r="P80" s="721"/>
      <c r="Q80" s="347"/>
      <c r="R80" s="347"/>
      <c r="S80" s="348"/>
      <c r="T80" s="662"/>
      <c r="U80" s="661"/>
      <c r="V80" s="499">
        <f t="shared" si="3"/>
        <v>0</v>
      </c>
      <c r="W80" s="200"/>
      <c r="X80" s="200"/>
      <c r="Y80" s="200"/>
      <c r="Z80" s="200"/>
    </row>
    <row r="81" spans="1:26" x14ac:dyDescent="0.25">
      <c r="A81" s="200"/>
      <c r="B81" s="200"/>
      <c r="C81" s="200"/>
      <c r="D81" s="200"/>
      <c r="E81" s="200"/>
      <c r="F81" s="201"/>
      <c r="G81" s="201"/>
      <c r="H81" s="201"/>
      <c r="I81" s="201"/>
      <c r="J81" s="200"/>
      <c r="K81" s="200"/>
      <c r="L81" s="200"/>
      <c r="M81" s="234"/>
      <c r="N81" s="346"/>
      <c r="O81" s="149">
        <f t="shared" si="4"/>
        <v>0</v>
      </c>
      <c r="P81" s="721"/>
      <c r="Q81" s="347"/>
      <c r="R81" s="347"/>
      <c r="S81" s="348"/>
      <c r="T81" s="662"/>
      <c r="U81" s="661"/>
      <c r="V81" s="499">
        <f t="shared" si="3"/>
        <v>0</v>
      </c>
      <c r="W81" s="200"/>
      <c r="X81" s="200"/>
      <c r="Y81" s="200"/>
      <c r="Z81" s="200"/>
    </row>
    <row r="82" spans="1:26" x14ac:dyDescent="0.25">
      <c r="A82" s="200"/>
      <c r="B82" s="200"/>
      <c r="C82" s="200"/>
      <c r="D82" s="200"/>
      <c r="E82" s="200"/>
      <c r="F82" s="201"/>
      <c r="G82" s="201"/>
      <c r="H82" s="201"/>
      <c r="I82" s="201"/>
      <c r="J82" s="200"/>
      <c r="K82" s="200"/>
      <c r="L82" s="200"/>
      <c r="M82" s="234"/>
      <c r="N82" s="346"/>
      <c r="O82" s="149">
        <f t="shared" si="4"/>
        <v>0</v>
      </c>
      <c r="P82" s="721"/>
      <c r="Q82" s="347"/>
      <c r="R82" s="347"/>
      <c r="S82" s="348"/>
      <c r="T82" s="662"/>
      <c r="U82" s="661"/>
      <c r="V82" s="499">
        <f t="shared" si="3"/>
        <v>0</v>
      </c>
      <c r="W82" s="200"/>
      <c r="X82" s="200"/>
      <c r="Y82" s="200"/>
      <c r="Z82" s="200"/>
    </row>
    <row r="83" spans="1:26" x14ac:dyDescent="0.25">
      <c r="A83" s="200"/>
      <c r="B83" s="200"/>
      <c r="C83" s="200"/>
      <c r="D83" s="200"/>
      <c r="E83" s="200"/>
      <c r="F83" s="201"/>
      <c r="G83" s="201"/>
      <c r="H83" s="201"/>
      <c r="I83" s="201"/>
      <c r="J83" s="200"/>
      <c r="K83" s="200"/>
      <c r="L83" s="200"/>
      <c r="M83" s="234"/>
      <c r="N83" s="346"/>
      <c r="O83" s="149">
        <f t="shared" si="4"/>
        <v>0</v>
      </c>
      <c r="P83" s="721"/>
      <c r="Q83" s="347"/>
      <c r="R83" s="347"/>
      <c r="S83" s="348"/>
      <c r="T83" s="662"/>
      <c r="U83" s="661"/>
      <c r="V83" s="499">
        <f t="shared" si="3"/>
        <v>0</v>
      </c>
      <c r="W83" s="200"/>
      <c r="X83" s="200"/>
      <c r="Y83" s="200"/>
      <c r="Z83" s="200"/>
    </row>
    <row r="84" spans="1:26" x14ac:dyDescent="0.25">
      <c r="A84" s="200"/>
      <c r="B84" s="200"/>
      <c r="C84" s="200"/>
      <c r="D84" s="200"/>
      <c r="E84" s="200"/>
      <c r="F84" s="201"/>
      <c r="G84" s="201"/>
      <c r="H84" s="201"/>
      <c r="I84" s="201"/>
      <c r="J84" s="200"/>
      <c r="K84" s="200"/>
      <c r="L84" s="200"/>
      <c r="M84" s="234"/>
      <c r="N84" s="346"/>
      <c r="O84" s="149">
        <f t="shared" si="4"/>
        <v>0</v>
      </c>
      <c r="P84" s="721"/>
      <c r="Q84" s="347"/>
      <c r="R84" s="347"/>
      <c r="S84" s="348"/>
      <c r="T84" s="662"/>
      <c r="U84" s="661"/>
      <c r="V84" s="499">
        <f t="shared" si="3"/>
        <v>0</v>
      </c>
      <c r="W84" s="200"/>
      <c r="X84" s="200"/>
      <c r="Y84" s="200"/>
      <c r="Z84" s="200"/>
    </row>
    <row r="85" spans="1:26" x14ac:dyDescent="0.25">
      <c r="A85" s="200"/>
      <c r="B85" s="200"/>
      <c r="C85" s="200"/>
      <c r="D85" s="200"/>
      <c r="E85" s="200"/>
      <c r="F85" s="201"/>
      <c r="G85" s="201"/>
      <c r="H85" s="201"/>
      <c r="I85" s="201"/>
      <c r="J85" s="200"/>
      <c r="K85" s="200"/>
      <c r="L85" s="200"/>
      <c r="M85" s="234"/>
      <c r="N85" s="346"/>
      <c r="O85" s="149">
        <f t="shared" si="4"/>
        <v>0</v>
      </c>
      <c r="P85" s="721"/>
      <c r="Q85" s="347"/>
      <c r="R85" s="347"/>
      <c r="S85" s="348"/>
      <c r="T85" s="662"/>
      <c r="U85" s="661"/>
      <c r="V85" s="499">
        <f t="shared" si="3"/>
        <v>0</v>
      </c>
      <c r="W85" s="200"/>
      <c r="X85" s="200"/>
      <c r="Y85" s="200"/>
      <c r="Z85" s="200"/>
    </row>
    <row r="86" spans="1:26" x14ac:dyDescent="0.25">
      <c r="A86" s="200"/>
      <c r="B86" s="200"/>
      <c r="C86" s="200"/>
      <c r="D86" s="200"/>
      <c r="E86" s="200"/>
      <c r="F86" s="201"/>
      <c r="G86" s="201"/>
      <c r="H86" s="201"/>
      <c r="I86" s="201"/>
      <c r="J86" s="200"/>
      <c r="K86" s="200"/>
      <c r="L86" s="200"/>
      <c r="M86" s="234"/>
      <c r="N86" s="346"/>
      <c r="O86" s="149">
        <f t="shared" si="4"/>
        <v>0</v>
      </c>
      <c r="P86" s="721"/>
      <c r="Q86" s="347"/>
      <c r="R86" s="347"/>
      <c r="S86" s="348"/>
      <c r="T86" s="662"/>
      <c r="U86" s="661"/>
      <c r="V86" s="499">
        <f t="shared" si="3"/>
        <v>0</v>
      </c>
      <c r="W86" s="200"/>
      <c r="X86" s="200"/>
      <c r="Y86" s="200"/>
      <c r="Z86" s="200"/>
    </row>
    <row r="87" spans="1:26" x14ac:dyDescent="0.25">
      <c r="A87" s="200"/>
      <c r="B87" s="200"/>
      <c r="C87" s="200"/>
      <c r="D87" s="200"/>
      <c r="E87" s="200"/>
      <c r="F87" s="201"/>
      <c r="G87" s="201"/>
      <c r="H87" s="201"/>
      <c r="I87" s="201"/>
      <c r="J87" s="200"/>
      <c r="K87" s="200"/>
      <c r="L87" s="200"/>
      <c r="M87" s="234"/>
      <c r="N87" s="346"/>
      <c r="O87" s="149">
        <f t="shared" si="4"/>
        <v>0</v>
      </c>
      <c r="P87" s="721"/>
      <c r="Q87" s="347"/>
      <c r="R87" s="347"/>
      <c r="S87" s="348"/>
      <c r="T87" s="662"/>
      <c r="U87" s="661"/>
      <c r="V87" s="499">
        <f t="shared" si="3"/>
        <v>0</v>
      </c>
      <c r="W87" s="200"/>
      <c r="X87" s="200"/>
      <c r="Y87" s="200"/>
      <c r="Z87" s="200"/>
    </row>
    <row r="88" spans="1:26" x14ac:dyDescent="0.25">
      <c r="A88" s="200"/>
      <c r="B88" s="200"/>
      <c r="C88" s="200"/>
      <c r="D88" s="200"/>
      <c r="E88" s="200"/>
      <c r="F88" s="201"/>
      <c r="G88" s="201"/>
      <c r="H88" s="201"/>
      <c r="I88" s="201"/>
      <c r="J88" s="200"/>
      <c r="K88" s="200"/>
      <c r="L88" s="200"/>
      <c r="M88" s="234"/>
      <c r="N88" s="346"/>
      <c r="O88" s="149">
        <f t="shared" si="4"/>
        <v>0</v>
      </c>
      <c r="P88" s="721"/>
      <c r="Q88" s="347"/>
      <c r="R88" s="347"/>
      <c r="S88" s="348"/>
      <c r="T88" s="662"/>
      <c r="U88" s="661"/>
      <c r="V88" s="499">
        <f t="shared" si="3"/>
        <v>0</v>
      </c>
      <c r="W88" s="200"/>
      <c r="X88" s="200"/>
      <c r="Y88" s="200"/>
      <c r="Z88" s="200"/>
    </row>
    <row r="89" spans="1:26" x14ac:dyDescent="0.25">
      <c r="A89" s="200"/>
      <c r="B89" s="200"/>
      <c r="C89" s="200"/>
      <c r="D89" s="200"/>
      <c r="E89" s="200"/>
      <c r="F89" s="201"/>
      <c r="G89" s="201"/>
      <c r="H89" s="201"/>
      <c r="I89" s="201"/>
      <c r="J89" s="200"/>
      <c r="K89" s="200"/>
      <c r="L89" s="200"/>
      <c r="M89" s="234"/>
      <c r="N89" s="346"/>
      <c r="O89" s="149">
        <f t="shared" si="4"/>
        <v>0</v>
      </c>
      <c r="P89" s="721"/>
      <c r="Q89" s="347"/>
      <c r="R89" s="347"/>
      <c r="S89" s="348"/>
      <c r="T89" s="662"/>
      <c r="U89" s="661"/>
      <c r="V89" s="499">
        <f t="shared" si="3"/>
        <v>0</v>
      </c>
      <c r="W89" s="200"/>
      <c r="X89" s="200"/>
      <c r="Y89" s="200"/>
      <c r="Z89" s="200"/>
    </row>
    <row r="90" spans="1:26" x14ac:dyDescent="0.25">
      <c r="A90" s="200"/>
      <c r="B90" s="200"/>
      <c r="C90" s="200"/>
      <c r="D90" s="200"/>
      <c r="E90" s="200"/>
      <c r="F90" s="201"/>
      <c r="G90" s="201"/>
      <c r="H90" s="201"/>
      <c r="I90" s="201"/>
      <c r="J90" s="200"/>
      <c r="K90" s="200"/>
      <c r="L90" s="200"/>
      <c r="M90" s="234"/>
      <c r="N90" s="346"/>
      <c r="O90" s="149">
        <f t="shared" si="4"/>
        <v>0</v>
      </c>
      <c r="P90" s="721"/>
      <c r="Q90" s="347"/>
      <c r="R90" s="347"/>
      <c r="S90" s="348"/>
      <c r="T90" s="662"/>
      <c r="U90" s="661"/>
      <c r="V90" s="499">
        <f t="shared" si="3"/>
        <v>0</v>
      </c>
      <c r="W90" s="200"/>
      <c r="X90" s="200"/>
      <c r="Y90" s="200"/>
      <c r="Z90" s="200"/>
    </row>
    <row r="91" spans="1:26" x14ac:dyDescent="0.25">
      <c r="A91" s="200"/>
      <c r="B91" s="200"/>
      <c r="C91" s="200"/>
      <c r="D91" s="200"/>
      <c r="E91" s="200"/>
      <c r="F91" s="201"/>
      <c r="G91" s="201"/>
      <c r="H91" s="201"/>
      <c r="I91" s="201"/>
      <c r="J91" s="200"/>
      <c r="K91" s="200"/>
      <c r="L91" s="200"/>
      <c r="M91" s="234"/>
      <c r="N91" s="346"/>
      <c r="O91" s="149">
        <f t="shared" si="4"/>
        <v>0</v>
      </c>
      <c r="P91" s="721"/>
      <c r="Q91" s="347"/>
      <c r="R91" s="347"/>
      <c r="S91" s="348"/>
      <c r="T91" s="662"/>
      <c r="U91" s="661"/>
      <c r="V91" s="499">
        <f t="shared" si="3"/>
        <v>0</v>
      </c>
      <c r="W91" s="200"/>
      <c r="X91" s="200"/>
      <c r="Y91" s="200"/>
      <c r="Z91" s="200"/>
    </row>
    <row r="92" spans="1:26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200"/>
      <c r="K92" s="200"/>
      <c r="L92" s="200"/>
      <c r="M92" s="234"/>
      <c r="N92" s="346"/>
      <c r="O92" s="149">
        <f t="shared" si="4"/>
        <v>0</v>
      </c>
      <c r="P92" s="721"/>
      <c r="Q92" s="347"/>
      <c r="R92" s="347"/>
      <c r="S92" s="348"/>
      <c r="T92" s="662"/>
      <c r="U92" s="661"/>
      <c r="V92" s="499">
        <f t="shared" si="3"/>
        <v>0</v>
      </c>
      <c r="W92" s="200"/>
      <c r="X92" s="200"/>
      <c r="Y92" s="200"/>
      <c r="Z92" s="200"/>
    </row>
    <row r="93" spans="1:26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200"/>
      <c r="K93" s="200"/>
      <c r="L93" s="200"/>
      <c r="M93" s="234"/>
      <c r="N93" s="346"/>
      <c r="O93" s="149">
        <f t="shared" si="4"/>
        <v>0</v>
      </c>
      <c r="P93" s="721"/>
      <c r="Q93" s="347"/>
      <c r="R93" s="347"/>
      <c r="S93" s="348"/>
      <c r="T93" s="662"/>
      <c r="U93" s="661"/>
      <c r="V93" s="499">
        <f t="shared" si="3"/>
        <v>0</v>
      </c>
      <c r="W93" s="200"/>
      <c r="X93" s="200"/>
      <c r="Y93" s="200"/>
      <c r="Z93" s="200"/>
    </row>
    <row r="94" spans="1:26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200"/>
      <c r="K94" s="200"/>
      <c r="L94" s="200"/>
      <c r="M94" s="234"/>
      <c r="N94" s="346"/>
      <c r="O94" s="149">
        <f t="shared" si="4"/>
        <v>0</v>
      </c>
      <c r="P94" s="721"/>
      <c r="Q94" s="347"/>
      <c r="R94" s="347"/>
      <c r="S94" s="348"/>
      <c r="T94" s="662"/>
      <c r="U94" s="661"/>
      <c r="V94" s="499">
        <f t="shared" si="3"/>
        <v>0</v>
      </c>
      <c r="W94" s="200"/>
      <c r="X94" s="200"/>
      <c r="Y94" s="200"/>
      <c r="Z94" s="200"/>
    </row>
    <row r="95" spans="1:26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200"/>
      <c r="K95" s="200"/>
      <c r="L95" s="200"/>
      <c r="M95" s="234"/>
      <c r="N95" s="346"/>
      <c r="O95" s="149">
        <f t="shared" si="4"/>
        <v>0</v>
      </c>
      <c r="P95" s="721"/>
      <c r="Q95" s="347"/>
      <c r="R95" s="347"/>
      <c r="S95" s="348"/>
      <c r="T95" s="662"/>
      <c r="U95" s="661"/>
      <c r="V95" s="499">
        <f t="shared" si="3"/>
        <v>0</v>
      </c>
      <c r="W95" s="200"/>
      <c r="X95" s="200"/>
      <c r="Y95" s="200"/>
      <c r="Z95" s="200"/>
    </row>
    <row r="96" spans="1:26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149">
        <f t="shared" si="4"/>
        <v>0</v>
      </c>
      <c r="P96" s="721"/>
      <c r="Q96" s="347"/>
      <c r="R96" s="347"/>
      <c r="S96" s="348"/>
      <c r="T96" s="662"/>
      <c r="U96" s="661"/>
      <c r="V96" s="499">
        <f t="shared" si="3"/>
        <v>0</v>
      </c>
      <c r="W96" s="200"/>
      <c r="X96" s="200"/>
      <c r="Y96" s="200"/>
      <c r="Z96" s="200"/>
    </row>
    <row r="97" spans="1:26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149">
        <f t="shared" si="4"/>
        <v>0</v>
      </c>
      <c r="P97" s="721"/>
      <c r="Q97" s="347"/>
      <c r="R97" s="347"/>
      <c r="S97" s="348"/>
      <c r="T97" s="662"/>
      <c r="U97" s="661"/>
      <c r="V97" s="499">
        <f t="shared" si="3"/>
        <v>0</v>
      </c>
      <c r="W97" s="200"/>
      <c r="X97" s="200"/>
      <c r="Y97" s="200"/>
      <c r="Z97" s="200"/>
    </row>
    <row r="98" spans="1:26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149">
        <f t="shared" si="4"/>
        <v>0</v>
      </c>
      <c r="P98" s="721"/>
      <c r="Q98" s="347"/>
      <c r="R98" s="347"/>
      <c r="S98" s="348"/>
      <c r="T98" s="662"/>
      <c r="U98" s="661"/>
      <c r="V98" s="499">
        <f t="shared" si="3"/>
        <v>0</v>
      </c>
      <c r="W98" s="200"/>
      <c r="X98" s="200"/>
      <c r="Y98" s="200"/>
      <c r="Z98" s="200"/>
    </row>
    <row r="99" spans="1:26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234"/>
      <c r="N99" s="346"/>
      <c r="O99" s="149">
        <f t="shared" si="4"/>
        <v>0</v>
      </c>
      <c r="P99" s="721"/>
      <c r="Q99" s="347"/>
      <c r="R99" s="347"/>
      <c r="S99" s="348"/>
      <c r="T99" s="662"/>
      <c r="U99" s="661"/>
      <c r="V99" s="499">
        <f t="shared" si="3"/>
        <v>0</v>
      </c>
      <c r="W99" s="200"/>
      <c r="X99" s="200"/>
      <c r="Y99" s="200"/>
      <c r="Z99" s="200"/>
    </row>
    <row r="100" spans="1:26" x14ac:dyDescent="0.25">
      <c r="A100" s="200"/>
      <c r="B100" s="200"/>
      <c r="C100" s="200"/>
      <c r="D100" s="200"/>
      <c r="E100" s="200"/>
      <c r="F100" s="201"/>
      <c r="G100" s="201"/>
      <c r="H100" s="201"/>
      <c r="I100" s="201"/>
      <c r="J100" s="200"/>
      <c r="K100" s="200"/>
      <c r="L100" s="200"/>
      <c r="M100" s="234"/>
      <c r="N100" s="346"/>
      <c r="O100" s="149">
        <f t="shared" si="4"/>
        <v>0</v>
      </c>
      <c r="P100" s="721"/>
      <c r="Q100" s="347"/>
      <c r="R100" s="347"/>
      <c r="S100" s="348"/>
      <c r="T100" s="662"/>
      <c r="U100" s="661"/>
      <c r="V100" s="499">
        <f t="shared" si="3"/>
        <v>0</v>
      </c>
      <c r="W100" s="200"/>
      <c r="X100" s="200"/>
      <c r="Y100" s="200"/>
      <c r="Z100" s="200"/>
    </row>
    <row r="101" spans="1:26" x14ac:dyDescent="0.25">
      <c r="A101" s="200"/>
      <c r="B101" s="200"/>
      <c r="C101" s="200"/>
      <c r="D101" s="200"/>
      <c r="E101" s="200"/>
      <c r="F101" s="201"/>
      <c r="G101" s="201"/>
      <c r="H101" s="201"/>
      <c r="I101" s="201"/>
      <c r="J101" s="200"/>
      <c r="K101" s="200"/>
      <c r="L101" s="200"/>
      <c r="M101" s="234"/>
      <c r="N101" s="346"/>
      <c r="O101" s="149">
        <f t="shared" si="4"/>
        <v>0</v>
      </c>
      <c r="P101" s="721"/>
      <c r="Q101" s="347"/>
      <c r="R101" s="347"/>
      <c r="S101" s="348"/>
      <c r="T101" s="662"/>
      <c r="U101" s="661"/>
      <c r="V101" s="499">
        <f t="shared" si="3"/>
        <v>0</v>
      </c>
      <c r="W101" s="200"/>
      <c r="X101" s="200"/>
      <c r="Y101" s="200"/>
      <c r="Z101" s="200"/>
    </row>
    <row r="102" spans="1:26" x14ac:dyDescent="0.25">
      <c r="A102" s="200"/>
      <c r="B102" s="200"/>
      <c r="C102" s="200"/>
      <c r="D102" s="200"/>
      <c r="E102" s="200"/>
      <c r="F102" s="201"/>
      <c r="G102" s="201"/>
      <c r="H102" s="201"/>
      <c r="I102" s="201"/>
      <c r="J102" s="200"/>
      <c r="K102" s="200"/>
      <c r="L102" s="200"/>
      <c r="M102" s="234"/>
      <c r="N102" s="346"/>
      <c r="O102" s="149">
        <f t="shared" si="4"/>
        <v>0</v>
      </c>
      <c r="P102" s="721"/>
      <c r="Q102" s="347"/>
      <c r="R102" s="347"/>
      <c r="S102" s="348"/>
      <c r="T102" s="662"/>
      <c r="U102" s="661"/>
      <c r="V102" s="499">
        <f t="shared" si="3"/>
        <v>0</v>
      </c>
      <c r="W102" s="200"/>
      <c r="X102" s="200"/>
      <c r="Y102" s="200"/>
      <c r="Z102" s="200"/>
    </row>
    <row r="103" spans="1:26" x14ac:dyDescent="0.25">
      <c r="A103" s="200"/>
      <c r="B103" s="200"/>
      <c r="C103" s="200"/>
      <c r="D103" s="200"/>
      <c r="E103" s="200"/>
      <c r="F103" s="201"/>
      <c r="G103" s="201"/>
      <c r="H103" s="201"/>
      <c r="I103" s="201"/>
      <c r="J103" s="200"/>
      <c r="K103" s="200"/>
      <c r="L103" s="200"/>
      <c r="M103" s="234"/>
      <c r="N103" s="346"/>
      <c r="O103" s="149">
        <f t="shared" si="4"/>
        <v>0</v>
      </c>
      <c r="P103" s="721"/>
      <c r="Q103" s="347"/>
      <c r="R103" s="347"/>
      <c r="S103" s="348"/>
      <c r="T103" s="662"/>
      <c r="U103" s="661"/>
      <c r="V103" s="499">
        <f t="shared" si="3"/>
        <v>0</v>
      </c>
      <c r="W103" s="200"/>
      <c r="X103" s="200"/>
      <c r="Y103" s="200"/>
      <c r="Z103" s="200"/>
    </row>
    <row r="104" spans="1:26" x14ac:dyDescent="0.25">
      <c r="A104" s="200"/>
      <c r="B104" s="200"/>
      <c r="C104" s="200"/>
      <c r="D104" s="200"/>
      <c r="E104" s="200"/>
      <c r="F104" s="201"/>
      <c r="G104" s="201"/>
      <c r="H104" s="201"/>
      <c r="I104" s="201"/>
      <c r="J104" s="200"/>
      <c r="K104" s="200"/>
      <c r="L104" s="200"/>
      <c r="M104" s="234"/>
      <c r="N104" s="346"/>
      <c r="O104" s="149">
        <f t="shared" si="4"/>
        <v>0</v>
      </c>
      <c r="P104" s="721"/>
      <c r="Q104" s="347"/>
      <c r="R104" s="347"/>
      <c r="S104" s="348"/>
      <c r="T104" s="662"/>
      <c r="U104" s="661"/>
      <c r="V104" s="499">
        <f t="shared" si="3"/>
        <v>0</v>
      </c>
      <c r="W104" s="200"/>
      <c r="X104" s="200"/>
      <c r="Y104" s="200"/>
      <c r="Z104" s="200"/>
    </row>
    <row r="105" spans="1:26" x14ac:dyDescent="0.25">
      <c r="A105" s="200"/>
      <c r="B105" s="200"/>
      <c r="C105" s="200"/>
      <c r="D105" s="200"/>
      <c r="E105" s="200"/>
      <c r="F105" s="201"/>
      <c r="G105" s="201"/>
      <c r="H105" s="201"/>
      <c r="I105" s="201"/>
      <c r="J105" s="200"/>
      <c r="K105" s="200"/>
      <c r="L105" s="200"/>
      <c r="M105" s="351"/>
      <c r="N105" s="193"/>
      <c r="O105" s="149">
        <f t="shared" si="4"/>
        <v>0</v>
      </c>
      <c r="P105" s="721"/>
      <c r="Q105" s="202"/>
      <c r="R105" s="200"/>
      <c r="S105" s="352"/>
      <c r="T105" s="661"/>
      <c r="U105" s="661"/>
      <c r="V105" s="499">
        <f t="shared" si="3"/>
        <v>0</v>
      </c>
      <c r="W105" s="200"/>
      <c r="X105" s="200"/>
      <c r="Y105" s="200"/>
      <c r="Z105" s="200"/>
    </row>
  </sheetData>
  <autoFilter ref="A4:AB4" xr:uid="{00000000-0009-0000-0000-00000D000000}"/>
  <mergeCells count="5">
    <mergeCell ref="P4:P105"/>
    <mergeCell ref="C3:P3"/>
    <mergeCell ref="A2:B2"/>
    <mergeCell ref="W2:Z2"/>
    <mergeCell ref="Q2:V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C75B-E788-4E8C-9386-A7C468C54194}">
  <dimension ref="A1:EC110"/>
  <sheetViews>
    <sheetView tabSelected="1" topLeftCell="E1" zoomScale="70" zoomScaleNormal="70" workbookViewId="0">
      <selection activeCell="N5" sqref="N5"/>
    </sheetView>
  </sheetViews>
  <sheetFormatPr defaultColWidth="9.28515625" defaultRowHeight="15" x14ac:dyDescent="0.25"/>
  <cols>
    <col min="1" max="1" width="36.7109375" style="602" bestFit="1" customWidth="1"/>
    <col min="2" max="2" width="22.28515625" style="602" bestFit="1" customWidth="1"/>
    <col min="3" max="3" width="22.28515625" style="602" customWidth="1"/>
    <col min="4" max="4" width="20.28515625" style="602" bestFit="1" customWidth="1"/>
    <col min="5" max="5" width="41.140625" style="602" customWidth="1"/>
    <col min="6" max="6" width="26.7109375" style="602" bestFit="1" customWidth="1"/>
    <col min="7" max="7" width="40.7109375" style="602" bestFit="1" customWidth="1"/>
    <col min="8" max="8" width="34.42578125" style="602" bestFit="1" customWidth="1"/>
    <col min="9" max="9" width="22.5703125" style="602" bestFit="1" customWidth="1"/>
    <col min="10" max="10" width="28.7109375" style="602" bestFit="1" customWidth="1"/>
    <col min="11" max="11" width="26.7109375" style="602" bestFit="1" customWidth="1"/>
    <col min="12" max="12" width="24.42578125" style="121" bestFit="1" customWidth="1"/>
    <col min="13" max="13" width="25.42578125" style="127" bestFit="1" customWidth="1"/>
    <col min="14" max="14" width="20.140625" style="602" customWidth="1"/>
    <col min="15" max="15" width="33.85546875" style="537" customWidth="1"/>
    <col min="16" max="16" width="21.140625" style="602" customWidth="1"/>
    <col min="17" max="17" width="44.5703125" style="602" customWidth="1"/>
    <col min="18" max="18" width="59.7109375" style="602" customWidth="1"/>
    <col min="19" max="19" width="33.42578125" style="602" customWidth="1"/>
    <col min="20" max="20" width="31.140625" style="602" customWidth="1"/>
    <col min="21" max="21" width="33" style="602" customWidth="1"/>
    <col min="22" max="22" width="21" style="602" customWidth="1"/>
    <col min="23" max="23" width="19.28515625" style="602" customWidth="1"/>
    <col min="24" max="24" width="16" style="602" customWidth="1"/>
    <col min="25" max="25" width="13.5703125" style="602" bestFit="1" customWidth="1"/>
    <col min="26" max="26" width="12.7109375" style="602" bestFit="1" customWidth="1"/>
    <col min="27" max="27" width="13.5703125" style="601" bestFit="1" customWidth="1"/>
    <col min="28" max="133" width="9.28515625" style="601"/>
    <col min="134" max="16384" width="9.28515625" style="602"/>
  </cols>
  <sheetData>
    <row r="1" spans="1:133" s="331" customFormat="1" ht="28.5" customHeight="1" thickBot="1" x14ac:dyDescent="0.3">
      <c r="A1" s="606" t="str">
        <f>CONCATENATE(tekst!A2,tekst!B14)</f>
        <v>Bilagsliste for 13.  Undladt høst</v>
      </c>
      <c r="B1" s="607"/>
      <c r="C1" s="607"/>
      <c r="D1" s="607"/>
      <c r="E1" s="607"/>
      <c r="F1" s="607"/>
      <c r="G1" s="732" t="str">
        <f>CONCATENATE(tekst!G2,tekst!H15)</f>
        <v/>
      </c>
      <c r="H1" s="733"/>
      <c r="I1" s="607"/>
      <c r="J1" s="607"/>
      <c r="K1" s="607"/>
      <c r="L1" s="608"/>
      <c r="M1" s="609"/>
      <c r="N1" s="607"/>
      <c r="O1" s="421"/>
      <c r="P1" s="610"/>
      <c r="Q1" s="376"/>
      <c r="R1" s="376"/>
      <c r="S1" s="376"/>
      <c r="T1" s="410"/>
      <c r="U1" s="410"/>
      <c r="V1" s="410"/>
      <c r="W1" s="410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</row>
    <row r="2" spans="1:133" s="331" customFormat="1" ht="30.75" thickBot="1" x14ac:dyDescent="0.3">
      <c r="A2" s="691" t="str">
        <f>tekst!B14</f>
        <v>13.  Undladt høst</v>
      </c>
      <c r="B2" s="692"/>
      <c r="C2" s="404" t="s">
        <v>34</v>
      </c>
      <c r="D2" s="611">
        <f>Grunddata!C47</f>
        <v>0</v>
      </c>
      <c r="E2" s="404" t="s">
        <v>21</v>
      </c>
      <c r="F2" s="611">
        <f>SUM(L5:L32)</f>
        <v>0</v>
      </c>
      <c r="G2" s="404" t="s">
        <v>20</v>
      </c>
      <c r="H2" s="611">
        <f>SUM(M$5:M$1048576)</f>
        <v>0</v>
      </c>
      <c r="I2" s="404" t="s">
        <v>104</v>
      </c>
      <c r="J2" s="611">
        <f>SUM(O5:O32)</f>
        <v>0</v>
      </c>
      <c r="K2" s="406" t="s">
        <v>31</v>
      </c>
      <c r="L2" s="409">
        <f>SUM(V$5:V$1048576)</f>
        <v>0</v>
      </c>
      <c r="M2" s="408" t="s">
        <v>32</v>
      </c>
      <c r="N2" s="409">
        <f>SUM(T:T)</f>
        <v>0</v>
      </c>
      <c r="O2" s="408" t="s">
        <v>33</v>
      </c>
      <c r="P2" s="424">
        <f>SUM(U:U)</f>
        <v>0</v>
      </c>
      <c r="Q2" s="734" t="s">
        <v>111</v>
      </c>
      <c r="R2" s="735"/>
      <c r="S2" s="735"/>
      <c r="T2" s="735"/>
      <c r="U2" s="735"/>
      <c r="V2" s="736"/>
      <c r="W2" s="392" t="s">
        <v>112</v>
      </c>
      <c r="X2" s="393"/>
      <c r="Y2" s="393"/>
      <c r="Z2" s="394"/>
      <c r="AA2" s="612"/>
      <c r="AB2" s="612"/>
      <c r="AC2" s="612"/>
      <c r="AD2" s="612"/>
      <c r="AE2" s="373"/>
      <c r="AF2" s="373"/>
      <c r="AG2" s="373"/>
      <c r="AH2" s="373"/>
      <c r="AI2" s="373"/>
      <c r="AJ2" s="373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</row>
    <row r="3" spans="1:133" s="358" customFormat="1" ht="15.75" thickBot="1" x14ac:dyDescent="0.3">
      <c r="A3" s="613"/>
      <c r="B3" s="614"/>
      <c r="C3" s="614"/>
      <c r="D3" s="615"/>
      <c r="E3" s="614"/>
      <c r="F3" s="615"/>
      <c r="G3" s="614"/>
      <c r="H3" s="615"/>
      <c r="I3" s="614"/>
      <c r="J3" s="615"/>
      <c r="K3" s="616"/>
      <c r="L3" s="617"/>
      <c r="M3" s="616"/>
      <c r="N3" s="617"/>
      <c r="O3" s="616"/>
      <c r="P3" s="615"/>
      <c r="Q3" s="618"/>
      <c r="R3" s="619"/>
      <c r="S3" s="619"/>
      <c r="T3" s="619"/>
      <c r="U3" s="619"/>
      <c r="W3" s="619"/>
      <c r="X3" s="619"/>
      <c r="Y3" s="619"/>
      <c r="Z3" s="619"/>
      <c r="AA3" s="619"/>
      <c r="AB3" s="619"/>
      <c r="AC3" s="619"/>
      <c r="AD3" s="619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</row>
    <row r="4" spans="1:133" s="594" customFormat="1" ht="135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547" t="s">
        <v>11</v>
      </c>
      <c r="F4" s="548" t="s">
        <v>10</v>
      </c>
      <c r="G4" s="548" t="s">
        <v>12</v>
      </c>
      <c r="H4" s="548" t="s">
        <v>8</v>
      </c>
      <c r="I4" s="548" t="s">
        <v>3</v>
      </c>
      <c r="J4" s="548" t="s">
        <v>4</v>
      </c>
      <c r="K4" s="548" t="s">
        <v>9</v>
      </c>
      <c r="L4" s="548" t="s">
        <v>1</v>
      </c>
      <c r="M4" s="386" t="s">
        <v>19</v>
      </c>
      <c r="N4" s="387" t="s">
        <v>116</v>
      </c>
      <c r="O4" s="386" t="s">
        <v>109</v>
      </c>
      <c r="P4" s="412"/>
      <c r="Q4" s="388" t="s">
        <v>67</v>
      </c>
      <c r="R4" s="388" t="s">
        <v>121</v>
      </c>
      <c r="S4" s="389" t="s">
        <v>120</v>
      </c>
      <c r="T4" s="549" t="s">
        <v>32</v>
      </c>
      <c r="U4" s="391" t="s">
        <v>56</v>
      </c>
      <c r="V4" s="391" t="s">
        <v>31</v>
      </c>
      <c r="W4" s="390" t="s">
        <v>57</v>
      </c>
      <c r="X4" s="390" t="s">
        <v>27</v>
      </c>
      <c r="Y4" s="390" t="s">
        <v>28</v>
      </c>
      <c r="Z4" s="391" t="s">
        <v>27</v>
      </c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</row>
    <row r="5" spans="1:133" x14ac:dyDescent="0.25">
      <c r="A5" s="428"/>
      <c r="B5" s="428"/>
      <c r="C5" s="428"/>
      <c r="D5" s="428"/>
      <c r="E5" s="595"/>
      <c r="F5" s="428"/>
      <c r="G5" s="428"/>
      <c r="H5" s="428"/>
      <c r="I5" s="428"/>
      <c r="J5" s="428"/>
      <c r="K5" s="428"/>
      <c r="L5" s="274"/>
      <c r="M5" s="275"/>
      <c r="N5" s="596"/>
      <c r="O5" s="329">
        <f>M5*N5</f>
        <v>0</v>
      </c>
      <c r="P5" s="374"/>
      <c r="Q5" s="428"/>
      <c r="R5" s="428"/>
      <c r="S5" s="428"/>
      <c r="T5" s="597"/>
      <c r="U5" s="597"/>
      <c r="V5" s="597">
        <f t="shared" ref="V5:V32" si="0">O5-T5-U5</f>
        <v>0</v>
      </c>
      <c r="W5" s="428"/>
      <c r="X5" s="598"/>
      <c r="Y5" s="428"/>
      <c r="Z5" s="599"/>
      <c r="AA5" s="600"/>
      <c r="AB5" s="600"/>
      <c r="AC5" s="600"/>
      <c r="AD5" s="600"/>
      <c r="AE5" s="600"/>
      <c r="AF5" s="600"/>
      <c r="AG5" s="600"/>
      <c r="AH5" s="600"/>
      <c r="AI5" s="600"/>
      <c r="AJ5" s="600"/>
    </row>
    <row r="6" spans="1:133" x14ac:dyDescent="0.25">
      <c r="A6" s="417"/>
      <c r="B6" s="417"/>
      <c r="C6" s="417"/>
      <c r="D6" s="417"/>
      <c r="E6" s="595"/>
      <c r="F6" s="417"/>
      <c r="G6" s="417"/>
      <c r="H6" s="417"/>
      <c r="I6" s="417"/>
      <c r="J6" s="417"/>
      <c r="K6" s="417"/>
      <c r="L6" s="246"/>
      <c r="M6" s="247"/>
      <c r="N6" s="603"/>
      <c r="O6" s="337">
        <f t="shared" ref="O6:O32" si="1">M6*N6</f>
        <v>0</v>
      </c>
      <c r="P6" s="374"/>
      <c r="Q6" s="417"/>
      <c r="R6" s="417"/>
      <c r="S6" s="417"/>
      <c r="T6" s="604"/>
      <c r="U6" s="604"/>
      <c r="V6" s="597">
        <f t="shared" si="0"/>
        <v>0</v>
      </c>
      <c r="W6" s="417"/>
      <c r="X6" s="595"/>
      <c r="Y6" s="417"/>
      <c r="Z6" s="605"/>
      <c r="AA6" s="600"/>
      <c r="AB6" s="600"/>
      <c r="AC6" s="600"/>
      <c r="AD6" s="600"/>
      <c r="AE6" s="600"/>
      <c r="AF6" s="600"/>
      <c r="AG6" s="600"/>
      <c r="AH6" s="600"/>
      <c r="AI6" s="600"/>
      <c r="AJ6" s="600"/>
    </row>
    <row r="7" spans="1:133" x14ac:dyDescent="0.25">
      <c r="A7" s="417"/>
      <c r="B7" s="417"/>
      <c r="C7" s="417"/>
      <c r="D7" s="417"/>
      <c r="E7" s="595"/>
      <c r="F7" s="417"/>
      <c r="G7" s="417"/>
      <c r="H7" s="417"/>
      <c r="I7" s="417"/>
      <c r="J7" s="417"/>
      <c r="K7" s="417"/>
      <c r="L7" s="246"/>
      <c r="M7" s="247"/>
      <c r="N7" s="603"/>
      <c r="O7" s="337">
        <f t="shared" si="1"/>
        <v>0</v>
      </c>
      <c r="P7" s="374"/>
      <c r="Q7" s="417"/>
      <c r="R7" s="417"/>
      <c r="S7" s="417"/>
      <c r="T7" s="604"/>
      <c r="U7" s="604"/>
      <c r="V7" s="597">
        <f t="shared" si="0"/>
        <v>0</v>
      </c>
      <c r="W7" s="417"/>
      <c r="X7" s="595"/>
      <c r="Y7" s="417"/>
      <c r="Z7" s="605"/>
      <c r="AA7" s="600"/>
      <c r="AB7" s="600"/>
      <c r="AC7" s="600"/>
      <c r="AD7" s="600"/>
      <c r="AE7" s="600"/>
      <c r="AF7" s="600"/>
      <c r="AG7" s="600"/>
      <c r="AH7" s="600"/>
      <c r="AI7" s="600"/>
      <c r="AJ7" s="600"/>
    </row>
    <row r="8" spans="1:133" x14ac:dyDescent="0.25">
      <c r="A8" s="417"/>
      <c r="B8" s="417"/>
      <c r="C8" s="417"/>
      <c r="D8" s="417"/>
      <c r="E8" s="595"/>
      <c r="F8" s="417"/>
      <c r="G8" s="417"/>
      <c r="H8" s="417"/>
      <c r="I8" s="417"/>
      <c r="J8" s="417"/>
      <c r="K8" s="417"/>
      <c r="L8" s="246"/>
      <c r="M8" s="247"/>
      <c r="N8" s="603"/>
      <c r="O8" s="337">
        <f t="shared" si="1"/>
        <v>0</v>
      </c>
      <c r="P8" s="374"/>
      <c r="Q8" s="417"/>
      <c r="R8" s="417"/>
      <c r="S8" s="417"/>
      <c r="T8" s="604"/>
      <c r="U8" s="604"/>
      <c r="V8" s="597">
        <f t="shared" si="0"/>
        <v>0</v>
      </c>
      <c r="W8" s="417"/>
      <c r="X8" s="595"/>
      <c r="Y8" s="417"/>
      <c r="Z8" s="605"/>
      <c r="AA8" s="600"/>
      <c r="AB8" s="600"/>
      <c r="AC8" s="600"/>
      <c r="AD8" s="600"/>
      <c r="AE8" s="600"/>
      <c r="AF8" s="600"/>
      <c r="AG8" s="600"/>
      <c r="AH8" s="600"/>
      <c r="AI8" s="600"/>
      <c r="AJ8" s="600"/>
    </row>
    <row r="9" spans="1:133" x14ac:dyDescent="0.25">
      <c r="A9" s="417"/>
      <c r="B9" s="417"/>
      <c r="C9" s="417"/>
      <c r="D9" s="417"/>
      <c r="E9" s="595"/>
      <c r="F9" s="417"/>
      <c r="G9" s="417"/>
      <c r="H9" s="417"/>
      <c r="I9" s="417"/>
      <c r="J9" s="417"/>
      <c r="K9" s="417"/>
      <c r="L9" s="246"/>
      <c r="M9" s="247"/>
      <c r="N9" s="603"/>
      <c r="O9" s="337">
        <f t="shared" si="1"/>
        <v>0</v>
      </c>
      <c r="P9" s="374"/>
      <c r="Q9" s="417"/>
      <c r="R9" s="417"/>
      <c r="S9" s="417"/>
      <c r="T9" s="604"/>
      <c r="U9" s="604"/>
      <c r="V9" s="597">
        <f t="shared" si="0"/>
        <v>0</v>
      </c>
      <c r="W9" s="417"/>
      <c r="X9" s="595"/>
      <c r="Y9" s="417"/>
      <c r="Z9" s="605"/>
      <c r="AA9" s="600"/>
      <c r="AB9" s="600"/>
      <c r="AC9" s="600"/>
      <c r="AD9" s="600"/>
      <c r="AE9" s="600"/>
      <c r="AF9" s="600"/>
      <c r="AG9" s="600"/>
      <c r="AH9" s="600"/>
      <c r="AI9" s="600"/>
      <c r="AJ9" s="600"/>
    </row>
    <row r="10" spans="1:133" x14ac:dyDescent="0.25">
      <c r="A10" s="417"/>
      <c r="B10" s="417"/>
      <c r="C10" s="417"/>
      <c r="D10" s="417"/>
      <c r="E10" s="595"/>
      <c r="F10" s="417"/>
      <c r="G10" s="417"/>
      <c r="H10" s="417"/>
      <c r="I10" s="417"/>
      <c r="J10" s="417"/>
      <c r="K10" s="417"/>
      <c r="L10" s="246"/>
      <c r="M10" s="247"/>
      <c r="N10" s="603"/>
      <c r="O10" s="337">
        <f t="shared" si="1"/>
        <v>0</v>
      </c>
      <c r="P10" s="374"/>
      <c r="Q10" s="417"/>
      <c r="R10" s="417"/>
      <c r="S10" s="417"/>
      <c r="T10" s="604"/>
      <c r="U10" s="604"/>
      <c r="V10" s="597">
        <f t="shared" si="0"/>
        <v>0</v>
      </c>
      <c r="W10" s="417"/>
      <c r="X10" s="595"/>
      <c r="Y10" s="417"/>
      <c r="Z10" s="605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</row>
    <row r="11" spans="1:133" x14ac:dyDescent="0.25">
      <c r="A11" s="417"/>
      <c r="B11" s="417"/>
      <c r="C11" s="417"/>
      <c r="D11" s="417"/>
      <c r="E11" s="595"/>
      <c r="F11" s="417"/>
      <c r="G11" s="417"/>
      <c r="H11" s="417"/>
      <c r="I11" s="417"/>
      <c r="J11" s="417"/>
      <c r="K11" s="417"/>
      <c r="L11" s="246"/>
      <c r="M11" s="247"/>
      <c r="N11" s="603"/>
      <c r="O11" s="337">
        <f t="shared" si="1"/>
        <v>0</v>
      </c>
      <c r="P11" s="374"/>
      <c r="Q11" s="417"/>
      <c r="R11" s="417"/>
      <c r="S11" s="417"/>
      <c r="T11" s="604"/>
      <c r="U11" s="604"/>
      <c r="V11" s="597">
        <f t="shared" si="0"/>
        <v>0</v>
      </c>
      <c r="W11" s="417"/>
      <c r="X11" s="595"/>
      <c r="Y11" s="417"/>
      <c r="Z11" s="605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</row>
    <row r="12" spans="1:133" x14ac:dyDescent="0.25">
      <c r="A12" s="417"/>
      <c r="B12" s="417"/>
      <c r="C12" s="417"/>
      <c r="D12" s="417"/>
      <c r="E12" s="595"/>
      <c r="F12" s="417"/>
      <c r="G12" s="417"/>
      <c r="H12" s="417"/>
      <c r="I12" s="417"/>
      <c r="J12" s="417"/>
      <c r="K12" s="417"/>
      <c r="L12" s="246"/>
      <c r="M12" s="247"/>
      <c r="N12" s="603"/>
      <c r="O12" s="337">
        <f t="shared" si="1"/>
        <v>0</v>
      </c>
      <c r="P12" s="374"/>
      <c r="Q12" s="417"/>
      <c r="R12" s="417"/>
      <c r="S12" s="417"/>
      <c r="T12" s="604"/>
      <c r="U12" s="604"/>
      <c r="V12" s="597">
        <f t="shared" si="0"/>
        <v>0</v>
      </c>
      <c r="W12" s="417"/>
      <c r="X12" s="595"/>
      <c r="Y12" s="417"/>
      <c r="Z12" s="605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</row>
    <row r="13" spans="1:133" x14ac:dyDescent="0.25">
      <c r="A13" s="417"/>
      <c r="B13" s="417"/>
      <c r="C13" s="417"/>
      <c r="D13" s="417"/>
      <c r="E13" s="595"/>
      <c r="F13" s="417"/>
      <c r="G13" s="417"/>
      <c r="H13" s="417"/>
      <c r="I13" s="417"/>
      <c r="J13" s="417"/>
      <c r="K13" s="417"/>
      <c r="L13" s="246"/>
      <c r="M13" s="247"/>
      <c r="N13" s="603"/>
      <c r="O13" s="337">
        <f t="shared" si="1"/>
        <v>0</v>
      </c>
      <c r="P13" s="374"/>
      <c r="Q13" s="417"/>
      <c r="R13" s="417"/>
      <c r="S13" s="417"/>
      <c r="T13" s="604"/>
      <c r="U13" s="604"/>
      <c r="V13" s="597">
        <f t="shared" si="0"/>
        <v>0</v>
      </c>
      <c r="W13" s="417"/>
      <c r="X13" s="595"/>
      <c r="Y13" s="417"/>
      <c r="Z13" s="605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</row>
    <row r="14" spans="1:133" x14ac:dyDescent="0.25">
      <c r="A14" s="417"/>
      <c r="B14" s="417"/>
      <c r="C14" s="417"/>
      <c r="D14" s="417"/>
      <c r="E14" s="595"/>
      <c r="F14" s="417"/>
      <c r="G14" s="417"/>
      <c r="H14" s="417"/>
      <c r="I14" s="417"/>
      <c r="J14" s="417"/>
      <c r="K14" s="417"/>
      <c r="L14" s="246"/>
      <c r="M14" s="247"/>
      <c r="N14" s="603"/>
      <c r="O14" s="337">
        <f t="shared" si="1"/>
        <v>0</v>
      </c>
      <c r="P14" s="374"/>
      <c r="Q14" s="417"/>
      <c r="R14" s="417"/>
      <c r="S14" s="417"/>
      <c r="T14" s="604"/>
      <c r="U14" s="604"/>
      <c r="V14" s="597">
        <f t="shared" si="0"/>
        <v>0</v>
      </c>
      <c r="W14" s="417"/>
      <c r="X14" s="595"/>
      <c r="Y14" s="417"/>
      <c r="Z14" s="605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</row>
    <row r="15" spans="1:133" x14ac:dyDescent="0.25">
      <c r="A15" s="417"/>
      <c r="B15" s="417"/>
      <c r="C15" s="417"/>
      <c r="D15" s="417"/>
      <c r="E15" s="595"/>
      <c r="F15" s="417"/>
      <c r="G15" s="417"/>
      <c r="H15" s="417"/>
      <c r="I15" s="417"/>
      <c r="J15" s="417"/>
      <c r="K15" s="417"/>
      <c r="L15" s="246"/>
      <c r="M15" s="247"/>
      <c r="N15" s="603"/>
      <c r="O15" s="337">
        <f t="shared" si="1"/>
        <v>0</v>
      </c>
      <c r="P15" s="374"/>
      <c r="Q15" s="417"/>
      <c r="R15" s="417"/>
      <c r="S15" s="417"/>
      <c r="T15" s="604"/>
      <c r="U15" s="604"/>
      <c r="V15" s="597">
        <f t="shared" si="0"/>
        <v>0</v>
      </c>
      <c r="W15" s="417"/>
      <c r="X15" s="595"/>
      <c r="Y15" s="417"/>
      <c r="Z15" s="605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</row>
    <row r="16" spans="1:133" x14ac:dyDescent="0.25">
      <c r="A16" s="417"/>
      <c r="B16" s="417"/>
      <c r="C16" s="417"/>
      <c r="D16" s="417"/>
      <c r="E16" s="595"/>
      <c r="F16" s="417"/>
      <c r="G16" s="417"/>
      <c r="H16" s="417"/>
      <c r="I16" s="417"/>
      <c r="J16" s="417"/>
      <c r="K16" s="417"/>
      <c r="L16" s="246"/>
      <c r="M16" s="247"/>
      <c r="N16" s="603"/>
      <c r="O16" s="337">
        <f t="shared" si="1"/>
        <v>0</v>
      </c>
      <c r="P16" s="374"/>
      <c r="Q16" s="417"/>
      <c r="R16" s="417"/>
      <c r="S16" s="417"/>
      <c r="T16" s="604"/>
      <c r="U16" s="604"/>
      <c r="V16" s="597">
        <f t="shared" si="0"/>
        <v>0</v>
      </c>
      <c r="W16" s="417"/>
      <c r="X16" s="595"/>
      <c r="Y16" s="417"/>
      <c r="Z16" s="605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</row>
    <row r="17" spans="1:36" x14ac:dyDescent="0.25">
      <c r="A17" s="417"/>
      <c r="B17" s="417"/>
      <c r="C17" s="417"/>
      <c r="D17" s="417"/>
      <c r="E17" s="595"/>
      <c r="F17" s="417"/>
      <c r="G17" s="417"/>
      <c r="H17" s="417"/>
      <c r="I17" s="417"/>
      <c r="J17" s="417"/>
      <c r="K17" s="417"/>
      <c r="L17" s="246"/>
      <c r="M17" s="247"/>
      <c r="N17" s="603"/>
      <c r="O17" s="337">
        <f t="shared" si="1"/>
        <v>0</v>
      </c>
      <c r="P17" s="374"/>
      <c r="Q17" s="417"/>
      <c r="R17" s="417"/>
      <c r="S17" s="417"/>
      <c r="T17" s="604"/>
      <c r="U17" s="604"/>
      <c r="V17" s="597">
        <f t="shared" si="0"/>
        <v>0</v>
      </c>
      <c r="W17" s="417"/>
      <c r="X17" s="595"/>
      <c r="Y17" s="417"/>
      <c r="Z17" s="605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</row>
    <row r="18" spans="1:36" x14ac:dyDescent="0.25">
      <c r="A18" s="417"/>
      <c r="B18" s="417"/>
      <c r="C18" s="417"/>
      <c r="D18" s="417"/>
      <c r="E18" s="595"/>
      <c r="F18" s="417"/>
      <c r="G18" s="417"/>
      <c r="H18" s="417"/>
      <c r="I18" s="417"/>
      <c r="J18" s="417"/>
      <c r="K18" s="417"/>
      <c r="L18" s="246"/>
      <c r="M18" s="247"/>
      <c r="N18" s="603"/>
      <c r="O18" s="337">
        <f t="shared" si="1"/>
        <v>0</v>
      </c>
      <c r="P18" s="374"/>
      <c r="Q18" s="417"/>
      <c r="R18" s="417"/>
      <c r="S18" s="417"/>
      <c r="T18" s="604"/>
      <c r="U18" s="604"/>
      <c r="V18" s="597">
        <f t="shared" si="0"/>
        <v>0</v>
      </c>
      <c r="W18" s="417"/>
      <c r="X18" s="595"/>
      <c r="Y18" s="417"/>
      <c r="Z18" s="605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</row>
    <row r="19" spans="1:36" x14ac:dyDescent="0.25">
      <c r="A19" s="417"/>
      <c r="B19" s="417"/>
      <c r="C19" s="417"/>
      <c r="D19" s="417"/>
      <c r="E19" s="595"/>
      <c r="F19" s="417"/>
      <c r="G19" s="417"/>
      <c r="H19" s="417"/>
      <c r="I19" s="417"/>
      <c r="J19" s="417"/>
      <c r="K19" s="417"/>
      <c r="L19" s="246"/>
      <c r="M19" s="247"/>
      <c r="N19" s="603"/>
      <c r="O19" s="337">
        <f t="shared" si="1"/>
        <v>0</v>
      </c>
      <c r="P19" s="374"/>
      <c r="Q19" s="417"/>
      <c r="R19" s="417"/>
      <c r="S19" s="417"/>
      <c r="T19" s="604"/>
      <c r="U19" s="604"/>
      <c r="V19" s="597">
        <f t="shared" si="0"/>
        <v>0</v>
      </c>
      <c r="W19" s="417"/>
      <c r="X19" s="595"/>
      <c r="Y19" s="417"/>
      <c r="Z19" s="605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</row>
    <row r="20" spans="1:36" x14ac:dyDescent="0.25">
      <c r="A20" s="417"/>
      <c r="B20" s="417"/>
      <c r="C20" s="417"/>
      <c r="D20" s="417"/>
      <c r="E20" s="595"/>
      <c r="F20" s="417"/>
      <c r="G20" s="417"/>
      <c r="H20" s="417"/>
      <c r="I20" s="417"/>
      <c r="J20" s="417"/>
      <c r="K20" s="417"/>
      <c r="L20" s="246"/>
      <c r="M20" s="247"/>
      <c r="N20" s="603"/>
      <c r="O20" s="337">
        <f t="shared" si="1"/>
        <v>0</v>
      </c>
      <c r="P20" s="374"/>
      <c r="Q20" s="417"/>
      <c r="R20" s="417"/>
      <c r="S20" s="417"/>
      <c r="T20" s="604"/>
      <c r="U20" s="604"/>
      <c r="V20" s="597">
        <f t="shared" si="0"/>
        <v>0</v>
      </c>
      <c r="W20" s="417"/>
      <c r="X20" s="595"/>
      <c r="Y20" s="417"/>
      <c r="Z20" s="605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</row>
    <row r="21" spans="1:36" x14ac:dyDescent="0.25">
      <c r="A21" s="417"/>
      <c r="B21" s="417"/>
      <c r="C21" s="417"/>
      <c r="D21" s="417"/>
      <c r="E21" s="595"/>
      <c r="F21" s="417"/>
      <c r="G21" s="417"/>
      <c r="H21" s="417"/>
      <c r="I21" s="417"/>
      <c r="J21" s="417"/>
      <c r="K21" s="417"/>
      <c r="L21" s="246"/>
      <c r="M21" s="247"/>
      <c r="N21" s="603"/>
      <c r="O21" s="337">
        <f t="shared" si="1"/>
        <v>0</v>
      </c>
      <c r="P21" s="374"/>
      <c r="Q21" s="417"/>
      <c r="R21" s="417"/>
      <c r="S21" s="417"/>
      <c r="T21" s="604"/>
      <c r="U21" s="604"/>
      <c r="V21" s="597">
        <f t="shared" si="0"/>
        <v>0</v>
      </c>
      <c r="W21" s="417"/>
      <c r="X21" s="595"/>
      <c r="Y21" s="417"/>
      <c r="Z21" s="605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</row>
    <row r="22" spans="1:36" x14ac:dyDescent="0.25">
      <c r="A22" s="417"/>
      <c r="B22" s="417"/>
      <c r="C22" s="417"/>
      <c r="D22" s="417"/>
      <c r="E22" s="595"/>
      <c r="F22" s="417"/>
      <c r="G22" s="417"/>
      <c r="H22" s="417"/>
      <c r="I22" s="417"/>
      <c r="J22" s="417"/>
      <c r="K22" s="417"/>
      <c r="L22" s="246"/>
      <c r="M22" s="247"/>
      <c r="N22" s="603"/>
      <c r="O22" s="337">
        <f t="shared" si="1"/>
        <v>0</v>
      </c>
      <c r="P22" s="374"/>
      <c r="Q22" s="417"/>
      <c r="R22" s="417"/>
      <c r="S22" s="417"/>
      <c r="T22" s="604"/>
      <c r="U22" s="604"/>
      <c r="V22" s="597">
        <f t="shared" si="0"/>
        <v>0</v>
      </c>
      <c r="W22" s="417"/>
      <c r="X22" s="595"/>
      <c r="Y22" s="417"/>
      <c r="Z22" s="605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</row>
    <row r="23" spans="1:36" x14ac:dyDescent="0.25">
      <c r="A23" s="417"/>
      <c r="B23" s="417"/>
      <c r="C23" s="417"/>
      <c r="D23" s="417"/>
      <c r="E23" s="595"/>
      <c r="F23" s="417"/>
      <c r="G23" s="417"/>
      <c r="H23" s="417"/>
      <c r="I23" s="417"/>
      <c r="J23" s="417"/>
      <c r="K23" s="417"/>
      <c r="L23" s="246"/>
      <c r="M23" s="247"/>
      <c r="N23" s="603"/>
      <c r="O23" s="337">
        <f t="shared" si="1"/>
        <v>0</v>
      </c>
      <c r="P23" s="374"/>
      <c r="Q23" s="417"/>
      <c r="R23" s="417"/>
      <c r="S23" s="417"/>
      <c r="T23" s="604"/>
      <c r="U23" s="604"/>
      <c r="V23" s="597">
        <f t="shared" si="0"/>
        <v>0</v>
      </c>
      <c r="W23" s="417"/>
      <c r="X23" s="595"/>
      <c r="Y23" s="417"/>
      <c r="Z23" s="605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</row>
    <row r="24" spans="1:36" x14ac:dyDescent="0.25">
      <c r="A24" s="417"/>
      <c r="B24" s="417"/>
      <c r="C24" s="417"/>
      <c r="D24" s="417"/>
      <c r="E24" s="595"/>
      <c r="F24" s="417"/>
      <c r="G24" s="417"/>
      <c r="H24" s="417"/>
      <c r="I24" s="417"/>
      <c r="J24" s="417"/>
      <c r="K24" s="417"/>
      <c r="L24" s="246"/>
      <c r="M24" s="247"/>
      <c r="N24" s="603"/>
      <c r="O24" s="337">
        <f t="shared" si="1"/>
        <v>0</v>
      </c>
      <c r="P24" s="374"/>
      <c r="Q24" s="417"/>
      <c r="R24" s="417"/>
      <c r="S24" s="417"/>
      <c r="T24" s="604"/>
      <c r="U24" s="604"/>
      <c r="V24" s="597">
        <f t="shared" si="0"/>
        <v>0</v>
      </c>
      <c r="W24" s="417"/>
      <c r="X24" s="595"/>
      <c r="Y24" s="417"/>
      <c r="Z24" s="605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</row>
    <row r="25" spans="1:36" x14ac:dyDescent="0.25">
      <c r="A25" s="417"/>
      <c r="B25" s="417"/>
      <c r="C25" s="417"/>
      <c r="D25" s="417"/>
      <c r="E25" s="595"/>
      <c r="F25" s="417"/>
      <c r="G25" s="417"/>
      <c r="H25" s="417"/>
      <c r="I25" s="417"/>
      <c r="J25" s="417"/>
      <c r="K25" s="417"/>
      <c r="L25" s="246"/>
      <c r="M25" s="247"/>
      <c r="N25" s="603"/>
      <c r="O25" s="337">
        <f t="shared" si="1"/>
        <v>0</v>
      </c>
      <c r="P25" s="374"/>
      <c r="Q25" s="417"/>
      <c r="R25" s="417"/>
      <c r="S25" s="417"/>
      <c r="T25" s="604"/>
      <c r="U25" s="604"/>
      <c r="V25" s="597">
        <f t="shared" si="0"/>
        <v>0</v>
      </c>
      <c r="W25" s="417"/>
      <c r="X25" s="595"/>
      <c r="Y25" s="417"/>
      <c r="Z25" s="605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</row>
    <row r="26" spans="1:36" x14ac:dyDescent="0.25">
      <c r="A26" s="417"/>
      <c r="B26" s="417"/>
      <c r="C26" s="417"/>
      <c r="D26" s="417"/>
      <c r="E26" s="595"/>
      <c r="F26" s="417"/>
      <c r="G26" s="417"/>
      <c r="H26" s="417"/>
      <c r="I26" s="417"/>
      <c r="J26" s="417"/>
      <c r="K26" s="417"/>
      <c r="L26" s="246"/>
      <c r="M26" s="247"/>
      <c r="N26" s="603"/>
      <c r="O26" s="337">
        <f t="shared" si="1"/>
        <v>0</v>
      </c>
      <c r="P26" s="374"/>
      <c r="Q26" s="417"/>
      <c r="R26" s="417"/>
      <c r="S26" s="417"/>
      <c r="T26" s="604"/>
      <c r="U26" s="604"/>
      <c r="V26" s="597">
        <f t="shared" si="0"/>
        <v>0</v>
      </c>
      <c r="W26" s="417"/>
      <c r="X26" s="595"/>
      <c r="Y26" s="417"/>
      <c r="Z26" s="605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</row>
    <row r="27" spans="1:36" x14ac:dyDescent="0.25">
      <c r="A27" s="417"/>
      <c r="B27" s="417"/>
      <c r="C27" s="417"/>
      <c r="D27" s="417"/>
      <c r="E27" s="595"/>
      <c r="F27" s="417"/>
      <c r="G27" s="417"/>
      <c r="H27" s="417"/>
      <c r="I27" s="417"/>
      <c r="J27" s="417"/>
      <c r="K27" s="417"/>
      <c r="L27" s="246"/>
      <c r="M27" s="247"/>
      <c r="N27" s="603"/>
      <c r="O27" s="337">
        <f t="shared" si="1"/>
        <v>0</v>
      </c>
      <c r="P27" s="374"/>
      <c r="Q27" s="417"/>
      <c r="R27" s="417"/>
      <c r="S27" s="417"/>
      <c r="T27" s="604"/>
      <c r="U27" s="604"/>
      <c r="V27" s="597">
        <f t="shared" si="0"/>
        <v>0</v>
      </c>
      <c r="W27" s="417"/>
      <c r="X27" s="595"/>
      <c r="Y27" s="417"/>
      <c r="Z27" s="605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</row>
    <row r="28" spans="1:36" x14ac:dyDescent="0.25">
      <c r="A28" s="417"/>
      <c r="B28" s="417"/>
      <c r="C28" s="417"/>
      <c r="D28" s="417"/>
      <c r="E28" s="595"/>
      <c r="F28" s="417"/>
      <c r="G28" s="417"/>
      <c r="H28" s="417"/>
      <c r="I28" s="417"/>
      <c r="J28" s="417"/>
      <c r="K28" s="417"/>
      <c r="L28" s="246"/>
      <c r="M28" s="247"/>
      <c r="N28" s="603"/>
      <c r="O28" s="337">
        <f t="shared" si="1"/>
        <v>0</v>
      </c>
      <c r="P28" s="374"/>
      <c r="Q28" s="417"/>
      <c r="R28" s="417"/>
      <c r="S28" s="417"/>
      <c r="T28" s="604"/>
      <c r="U28" s="604"/>
      <c r="V28" s="597">
        <f t="shared" si="0"/>
        <v>0</v>
      </c>
      <c r="W28" s="417"/>
      <c r="X28" s="595"/>
      <c r="Y28" s="417"/>
      <c r="Z28" s="605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</row>
    <row r="29" spans="1:36" x14ac:dyDescent="0.25">
      <c r="A29" s="417"/>
      <c r="B29" s="417"/>
      <c r="C29" s="417"/>
      <c r="D29" s="417"/>
      <c r="E29" s="595"/>
      <c r="F29" s="417"/>
      <c r="G29" s="417"/>
      <c r="H29" s="417"/>
      <c r="I29" s="417"/>
      <c r="J29" s="417"/>
      <c r="K29" s="417"/>
      <c r="L29" s="246"/>
      <c r="M29" s="247"/>
      <c r="N29" s="603"/>
      <c r="O29" s="337">
        <f t="shared" si="1"/>
        <v>0</v>
      </c>
      <c r="P29" s="374"/>
      <c r="Q29" s="417"/>
      <c r="R29" s="417"/>
      <c r="S29" s="417"/>
      <c r="T29" s="604"/>
      <c r="U29" s="604"/>
      <c r="V29" s="597">
        <f t="shared" si="0"/>
        <v>0</v>
      </c>
      <c r="W29" s="417"/>
      <c r="X29" s="595"/>
      <c r="Y29" s="417"/>
      <c r="Z29" s="605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</row>
    <row r="30" spans="1:36" x14ac:dyDescent="0.25">
      <c r="A30" s="417"/>
      <c r="B30" s="417"/>
      <c r="C30" s="417"/>
      <c r="D30" s="417"/>
      <c r="E30" s="595"/>
      <c r="F30" s="417"/>
      <c r="G30" s="417"/>
      <c r="H30" s="417"/>
      <c r="I30" s="417"/>
      <c r="J30" s="417"/>
      <c r="K30" s="417"/>
      <c r="L30" s="246"/>
      <c r="M30" s="247"/>
      <c r="N30" s="603"/>
      <c r="O30" s="337">
        <f t="shared" si="1"/>
        <v>0</v>
      </c>
      <c r="P30" s="374"/>
      <c r="Q30" s="417"/>
      <c r="R30" s="417"/>
      <c r="S30" s="417"/>
      <c r="T30" s="604"/>
      <c r="U30" s="604"/>
      <c r="V30" s="597">
        <f t="shared" si="0"/>
        <v>0</v>
      </c>
      <c r="W30" s="417"/>
      <c r="X30" s="595"/>
      <c r="Y30" s="417"/>
      <c r="Z30" s="605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</row>
    <row r="31" spans="1:36" x14ac:dyDescent="0.25">
      <c r="A31" s="417"/>
      <c r="B31" s="417"/>
      <c r="C31" s="417"/>
      <c r="D31" s="417"/>
      <c r="E31" s="595"/>
      <c r="F31" s="417"/>
      <c r="G31" s="417"/>
      <c r="H31" s="417"/>
      <c r="I31" s="417"/>
      <c r="J31" s="417"/>
      <c r="K31" s="417"/>
      <c r="L31" s="246"/>
      <c r="M31" s="247"/>
      <c r="N31" s="603"/>
      <c r="O31" s="337">
        <f t="shared" si="1"/>
        <v>0</v>
      </c>
      <c r="P31" s="374"/>
      <c r="Q31" s="417"/>
      <c r="R31" s="417"/>
      <c r="S31" s="417"/>
      <c r="T31" s="604"/>
      <c r="U31" s="604"/>
      <c r="V31" s="597">
        <f t="shared" si="0"/>
        <v>0</v>
      </c>
      <c r="W31" s="417"/>
      <c r="X31" s="595"/>
      <c r="Y31" s="417"/>
      <c r="Z31" s="605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</row>
    <row r="32" spans="1:36" x14ac:dyDescent="0.25">
      <c r="A32" s="417"/>
      <c r="B32" s="417"/>
      <c r="C32" s="417"/>
      <c r="D32" s="417"/>
      <c r="E32" s="595"/>
      <c r="F32" s="417"/>
      <c r="G32" s="417"/>
      <c r="H32" s="417"/>
      <c r="I32" s="417"/>
      <c r="J32" s="417"/>
      <c r="K32" s="417"/>
      <c r="L32" s="246"/>
      <c r="M32" s="247"/>
      <c r="N32" s="603"/>
      <c r="O32" s="337">
        <f t="shared" si="1"/>
        <v>0</v>
      </c>
      <c r="P32" s="374"/>
      <c r="Q32" s="417"/>
      <c r="R32" s="417"/>
      <c r="S32" s="417"/>
      <c r="T32" s="604"/>
      <c r="U32" s="604"/>
      <c r="V32" s="597">
        <f t="shared" si="0"/>
        <v>0</v>
      </c>
      <c r="W32" s="417"/>
      <c r="X32" s="595"/>
      <c r="Y32" s="417"/>
      <c r="Z32" s="605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</row>
    <row r="33" spans="15:36" x14ac:dyDescent="0.25">
      <c r="O33" s="602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</row>
    <row r="34" spans="15:36" x14ac:dyDescent="0.25">
      <c r="O34" s="539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</row>
    <row r="35" spans="15:36" x14ac:dyDescent="0.25">
      <c r="O35" s="539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</row>
    <row r="36" spans="15:36" x14ac:dyDescent="0.25">
      <c r="O36" s="539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</row>
    <row r="37" spans="15:36" x14ac:dyDescent="0.25">
      <c r="O37" s="539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</row>
    <row r="38" spans="15:36" x14ac:dyDescent="0.25">
      <c r="O38" s="539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</row>
    <row r="39" spans="15:36" x14ac:dyDescent="0.25">
      <c r="O39" s="539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</row>
    <row r="40" spans="15:36" x14ac:dyDescent="0.25">
      <c r="O40" s="539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</row>
    <row r="41" spans="15:36" x14ac:dyDescent="0.25">
      <c r="O41" s="539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</row>
    <row r="42" spans="15:36" x14ac:dyDescent="0.25">
      <c r="O42" s="539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</row>
    <row r="43" spans="15:36" x14ac:dyDescent="0.25">
      <c r="O43" s="539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</row>
    <row r="44" spans="15:36" x14ac:dyDescent="0.25">
      <c r="O44" s="539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</row>
    <row r="45" spans="15:36" x14ac:dyDescent="0.25">
      <c r="O45" s="539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</row>
    <row r="46" spans="15:36" x14ac:dyDescent="0.25">
      <c r="O46" s="539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</row>
    <row r="47" spans="15:36" x14ac:dyDescent="0.25">
      <c r="O47" s="539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</row>
    <row r="48" spans="15:36" x14ac:dyDescent="0.25">
      <c r="O48" s="539"/>
    </row>
    <row r="49" spans="15:15" x14ac:dyDescent="0.25">
      <c r="O49" s="539"/>
    </row>
    <row r="50" spans="15:15" x14ac:dyDescent="0.25">
      <c r="O50" s="539"/>
    </row>
    <row r="51" spans="15:15" x14ac:dyDescent="0.25">
      <c r="O51" s="539"/>
    </row>
    <row r="52" spans="15:15" x14ac:dyDescent="0.25">
      <c r="O52" s="539"/>
    </row>
    <row r="53" spans="15:15" x14ac:dyDescent="0.25">
      <c r="O53" s="539"/>
    </row>
    <row r="54" spans="15:15" x14ac:dyDescent="0.25">
      <c r="O54" s="539"/>
    </row>
    <row r="55" spans="15:15" x14ac:dyDescent="0.25">
      <c r="O55" s="539"/>
    </row>
    <row r="56" spans="15:15" x14ac:dyDescent="0.25">
      <c r="O56" s="539"/>
    </row>
    <row r="57" spans="15:15" x14ac:dyDescent="0.25">
      <c r="O57" s="539"/>
    </row>
    <row r="58" spans="15:15" x14ac:dyDescent="0.25">
      <c r="O58" s="539"/>
    </row>
    <row r="59" spans="15:15" x14ac:dyDescent="0.25">
      <c r="O59" s="539"/>
    </row>
    <row r="60" spans="15:15" x14ac:dyDescent="0.25">
      <c r="O60" s="539"/>
    </row>
    <row r="61" spans="15:15" x14ac:dyDescent="0.25">
      <c r="O61" s="539"/>
    </row>
    <row r="62" spans="15:15" x14ac:dyDescent="0.25">
      <c r="O62" s="539"/>
    </row>
    <row r="63" spans="15:15" x14ac:dyDescent="0.25">
      <c r="O63" s="539"/>
    </row>
    <row r="64" spans="15:15" x14ac:dyDescent="0.25">
      <c r="O64" s="539"/>
    </row>
    <row r="65" spans="15:15" x14ac:dyDescent="0.25">
      <c r="O65" s="539"/>
    </row>
    <row r="66" spans="15:15" x14ac:dyDescent="0.25">
      <c r="O66" s="539"/>
    </row>
    <row r="67" spans="15:15" x14ac:dyDescent="0.25">
      <c r="O67" s="539"/>
    </row>
    <row r="68" spans="15:15" x14ac:dyDescent="0.25">
      <c r="O68" s="539"/>
    </row>
    <row r="69" spans="15:15" x14ac:dyDescent="0.25">
      <c r="O69" s="539"/>
    </row>
    <row r="70" spans="15:15" x14ac:dyDescent="0.25">
      <c r="O70" s="539"/>
    </row>
    <row r="71" spans="15:15" x14ac:dyDescent="0.25">
      <c r="O71" s="539"/>
    </row>
    <row r="72" spans="15:15" x14ac:dyDescent="0.25">
      <c r="O72" s="539"/>
    </row>
    <row r="73" spans="15:15" x14ac:dyDescent="0.25">
      <c r="O73" s="539"/>
    </row>
    <row r="74" spans="15:15" x14ac:dyDescent="0.25">
      <c r="O74" s="539"/>
    </row>
    <row r="75" spans="15:15" x14ac:dyDescent="0.25">
      <c r="O75" s="539"/>
    </row>
    <row r="76" spans="15:15" x14ac:dyDescent="0.25">
      <c r="O76" s="539"/>
    </row>
    <row r="77" spans="15:15" x14ac:dyDescent="0.25">
      <c r="O77" s="539"/>
    </row>
    <row r="78" spans="15:15" x14ac:dyDescent="0.25">
      <c r="O78" s="539"/>
    </row>
    <row r="79" spans="15:15" x14ac:dyDescent="0.25">
      <c r="O79" s="539"/>
    </row>
    <row r="80" spans="15:15" x14ac:dyDescent="0.25">
      <c r="O80" s="539"/>
    </row>
    <row r="81" spans="15:15" x14ac:dyDescent="0.25">
      <c r="O81" s="539"/>
    </row>
    <row r="82" spans="15:15" x14ac:dyDescent="0.25">
      <c r="O82" s="539"/>
    </row>
    <row r="83" spans="15:15" x14ac:dyDescent="0.25">
      <c r="O83" s="539"/>
    </row>
    <row r="84" spans="15:15" x14ac:dyDescent="0.25">
      <c r="O84" s="539"/>
    </row>
    <row r="85" spans="15:15" x14ac:dyDescent="0.25">
      <c r="O85" s="539"/>
    </row>
    <row r="86" spans="15:15" x14ac:dyDescent="0.25">
      <c r="O86" s="539"/>
    </row>
    <row r="87" spans="15:15" x14ac:dyDescent="0.25">
      <c r="O87" s="539"/>
    </row>
    <row r="88" spans="15:15" x14ac:dyDescent="0.25">
      <c r="O88" s="539"/>
    </row>
    <row r="89" spans="15:15" x14ac:dyDescent="0.25">
      <c r="O89" s="539"/>
    </row>
    <row r="90" spans="15:15" x14ac:dyDescent="0.25">
      <c r="O90" s="539"/>
    </row>
    <row r="91" spans="15:15" x14ac:dyDescent="0.25">
      <c r="O91" s="539"/>
    </row>
    <row r="92" spans="15:15" x14ac:dyDescent="0.25">
      <c r="O92" s="539"/>
    </row>
    <row r="93" spans="15:15" x14ac:dyDescent="0.25">
      <c r="O93" s="539"/>
    </row>
    <row r="94" spans="15:15" x14ac:dyDescent="0.25">
      <c r="O94" s="539"/>
    </row>
    <row r="95" spans="15:15" x14ac:dyDescent="0.25">
      <c r="O95" s="539"/>
    </row>
    <row r="96" spans="15:15" x14ac:dyDescent="0.25">
      <c r="O96" s="539"/>
    </row>
    <row r="97" spans="15:15" x14ac:dyDescent="0.25">
      <c r="O97" s="539"/>
    </row>
    <row r="98" spans="15:15" x14ac:dyDescent="0.25">
      <c r="O98" s="539"/>
    </row>
    <row r="99" spans="15:15" x14ac:dyDescent="0.25">
      <c r="O99" s="539"/>
    </row>
    <row r="100" spans="15:15" x14ac:dyDescent="0.25">
      <c r="O100" s="539"/>
    </row>
    <row r="101" spans="15:15" x14ac:dyDescent="0.25">
      <c r="O101" s="539"/>
    </row>
    <row r="102" spans="15:15" x14ac:dyDescent="0.25">
      <c r="O102" s="539"/>
    </row>
    <row r="103" spans="15:15" x14ac:dyDescent="0.25">
      <c r="O103" s="539"/>
    </row>
    <row r="104" spans="15:15" x14ac:dyDescent="0.25">
      <c r="O104" s="539"/>
    </row>
    <row r="105" spans="15:15" x14ac:dyDescent="0.25">
      <c r="O105" s="539"/>
    </row>
    <row r="106" spans="15:15" x14ac:dyDescent="0.25">
      <c r="O106" s="539"/>
    </row>
    <row r="107" spans="15:15" x14ac:dyDescent="0.25">
      <c r="O107" s="540"/>
    </row>
    <row r="108" spans="15:15" x14ac:dyDescent="0.25">
      <c r="O108" s="540"/>
    </row>
    <row r="109" spans="15:15" x14ac:dyDescent="0.25">
      <c r="O109" s="540"/>
    </row>
    <row r="110" spans="15:15" x14ac:dyDescent="0.25">
      <c r="O110" s="540"/>
    </row>
  </sheetData>
  <autoFilter ref="A4:AA4" xr:uid="{00000000-0009-0000-0000-00000F000000}"/>
  <mergeCells count="3">
    <mergeCell ref="G1:H1"/>
    <mergeCell ref="A2:B2"/>
    <mergeCell ref="Q2:V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110"/>
  <sheetViews>
    <sheetView zoomScale="70" zoomScaleNormal="70" workbookViewId="0">
      <selection activeCell="A5" sqref="A5"/>
    </sheetView>
  </sheetViews>
  <sheetFormatPr defaultColWidth="9.28515625" defaultRowHeight="15" x14ac:dyDescent="0.25"/>
  <cols>
    <col min="1" max="1" width="36.7109375" style="602" bestFit="1" customWidth="1"/>
    <col min="2" max="2" width="22.28515625" style="602" bestFit="1" customWidth="1"/>
    <col min="3" max="3" width="22.28515625" style="602" customWidth="1"/>
    <col min="4" max="4" width="20.28515625" style="602" bestFit="1" customWidth="1"/>
    <col min="5" max="5" width="41.140625" style="602" customWidth="1"/>
    <col min="6" max="6" width="26.7109375" style="602" bestFit="1" customWidth="1"/>
    <col min="7" max="7" width="40.7109375" style="602" bestFit="1" customWidth="1"/>
    <col min="8" max="8" width="34.42578125" style="602" bestFit="1" customWidth="1"/>
    <col min="9" max="9" width="22.5703125" style="602" bestFit="1" customWidth="1"/>
    <col min="10" max="10" width="28.7109375" style="602" bestFit="1" customWidth="1"/>
    <col min="11" max="11" width="26.7109375" style="602" bestFit="1" customWidth="1"/>
    <col min="12" max="12" width="24.42578125" style="121" bestFit="1" customWidth="1"/>
    <col min="13" max="13" width="25.42578125" style="127" bestFit="1" customWidth="1"/>
    <col min="14" max="14" width="22" style="602" customWidth="1"/>
    <col min="15" max="15" width="33.85546875" style="537" customWidth="1"/>
    <col min="16" max="16" width="21.140625" style="602" customWidth="1"/>
    <col min="17" max="17" width="44.5703125" style="602" customWidth="1"/>
    <col min="18" max="18" width="59.7109375" style="602" customWidth="1"/>
    <col min="19" max="19" width="33.42578125" style="602" customWidth="1"/>
    <col min="20" max="20" width="31.140625" style="602" customWidth="1"/>
    <col min="21" max="21" width="33" style="602" customWidth="1"/>
    <col min="22" max="22" width="21" style="602" customWidth="1"/>
    <col min="23" max="23" width="19.28515625" style="602" customWidth="1"/>
    <col min="24" max="24" width="16" style="602" customWidth="1"/>
    <col min="25" max="25" width="13.5703125" style="602" bestFit="1" customWidth="1"/>
    <col min="26" max="26" width="12.7109375" style="602" bestFit="1" customWidth="1"/>
    <col min="27" max="27" width="13.5703125" style="602" bestFit="1" customWidth="1"/>
    <col min="28" max="16384" width="9.28515625" style="602"/>
  </cols>
  <sheetData>
    <row r="1" spans="1:36" s="331" customFormat="1" ht="18" customHeight="1" thickBot="1" x14ac:dyDescent="0.3">
      <c r="A1" s="620" t="str">
        <f>CONCATENATE(tekst!A2,tekst!B15)</f>
        <v>Bilagsliste for 14.  Administrationsomkostninger</v>
      </c>
      <c r="B1" s="621"/>
      <c r="C1" s="621"/>
      <c r="D1" s="621"/>
      <c r="E1" s="621"/>
      <c r="F1" s="621"/>
      <c r="G1" s="739" t="str">
        <f>CONCATENATE(tekst!G2,tekst!H15)</f>
        <v/>
      </c>
      <c r="H1" s="740"/>
      <c r="I1" s="621"/>
      <c r="J1" s="621"/>
      <c r="K1" s="621"/>
      <c r="L1" s="622"/>
      <c r="M1" s="623"/>
      <c r="N1" s="621"/>
      <c r="O1" s="457"/>
      <c r="P1" s="624"/>
      <c r="Q1" s="454"/>
      <c r="R1" s="454"/>
      <c r="S1" s="454"/>
      <c r="T1" s="410"/>
      <c r="U1" s="410"/>
      <c r="V1" s="410"/>
      <c r="W1" s="410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</row>
    <row r="2" spans="1:36" s="331" customFormat="1" ht="44.45" customHeight="1" thickBot="1" x14ac:dyDescent="0.3">
      <c r="A2" s="737" t="str">
        <f>tekst!B15</f>
        <v>14.  Administrationsomkostninger</v>
      </c>
      <c r="B2" s="738"/>
      <c r="C2" s="625" t="s">
        <v>34</v>
      </c>
      <c r="D2" s="626">
        <f>Grunddata!C48</f>
        <v>0</v>
      </c>
      <c r="E2" s="625" t="s">
        <v>21</v>
      </c>
      <c r="F2" s="626">
        <f>SUM(L5:L32)</f>
        <v>0</v>
      </c>
      <c r="G2" s="625" t="s">
        <v>20</v>
      </c>
      <c r="H2" s="626">
        <f>SUM(M$5:M$1048576)</f>
        <v>0</v>
      </c>
      <c r="I2" s="625" t="s">
        <v>50</v>
      </c>
      <c r="J2" s="626">
        <f>SUM(O5:O32)</f>
        <v>0</v>
      </c>
      <c r="K2" s="627" t="s">
        <v>31</v>
      </c>
      <c r="L2" s="628">
        <f>SUM(V$5:V$1048576)</f>
        <v>0</v>
      </c>
      <c r="M2" s="629" t="s">
        <v>32</v>
      </c>
      <c r="N2" s="628">
        <f>SUM(T:T)</f>
        <v>0</v>
      </c>
      <c r="O2" s="629" t="s">
        <v>33</v>
      </c>
      <c r="P2" s="630">
        <f>SUM(U:U)</f>
        <v>0</v>
      </c>
      <c r="Q2" s="631" t="s">
        <v>111</v>
      </c>
      <c r="R2" s="632"/>
      <c r="S2" s="632"/>
      <c r="T2" s="632"/>
      <c r="U2" s="632"/>
      <c r="V2" s="633"/>
      <c r="W2" s="520" t="s">
        <v>112</v>
      </c>
      <c r="X2" s="520"/>
      <c r="Y2" s="520"/>
      <c r="Z2" s="521"/>
      <c r="AA2" s="634"/>
      <c r="AB2" s="634"/>
      <c r="AC2" s="634"/>
      <c r="AD2" s="634"/>
      <c r="AE2" s="373"/>
      <c r="AF2" s="373"/>
      <c r="AG2" s="373"/>
      <c r="AH2" s="373"/>
      <c r="AI2" s="373"/>
      <c r="AJ2" s="373"/>
    </row>
    <row r="3" spans="1:36" s="358" customFormat="1" ht="15.75" thickBot="1" x14ac:dyDescent="0.3">
      <c r="A3" s="635"/>
      <c r="B3" s="636"/>
      <c r="C3" s="636"/>
      <c r="D3" s="637"/>
      <c r="E3" s="636"/>
      <c r="F3" s="637"/>
      <c r="G3" s="636"/>
      <c r="H3" s="637"/>
      <c r="I3" s="636"/>
      <c r="J3" s="637"/>
      <c r="K3" s="638"/>
      <c r="L3" s="639"/>
      <c r="M3" s="638"/>
      <c r="N3" s="639"/>
      <c r="O3" s="638"/>
      <c r="P3" s="637"/>
      <c r="Q3" s="640"/>
      <c r="R3" s="641"/>
      <c r="S3" s="641"/>
      <c r="T3" s="641"/>
      <c r="U3" s="641"/>
      <c r="W3" s="641"/>
      <c r="X3" s="641"/>
      <c r="Y3" s="641"/>
      <c r="Z3" s="641"/>
      <c r="AA3" s="641"/>
      <c r="AB3" s="641"/>
      <c r="AC3" s="641"/>
      <c r="AD3" s="641"/>
      <c r="AE3" s="373"/>
      <c r="AF3" s="373"/>
      <c r="AG3" s="373"/>
      <c r="AH3" s="373"/>
      <c r="AI3" s="373"/>
      <c r="AJ3" s="373"/>
    </row>
    <row r="4" spans="1:36" s="594" customFormat="1" ht="135.75" thickBot="1" x14ac:dyDescent="0.3">
      <c r="A4" s="481" t="s">
        <v>105</v>
      </c>
      <c r="B4" s="481" t="s">
        <v>0</v>
      </c>
      <c r="C4" s="481" t="s">
        <v>107</v>
      </c>
      <c r="D4" s="481" t="s">
        <v>106</v>
      </c>
      <c r="E4" s="642" t="s">
        <v>11</v>
      </c>
      <c r="F4" s="643" t="s">
        <v>10</v>
      </c>
      <c r="G4" s="643" t="s">
        <v>12</v>
      </c>
      <c r="H4" s="643" t="s">
        <v>8</v>
      </c>
      <c r="I4" s="643" t="s">
        <v>3</v>
      </c>
      <c r="J4" s="643" t="s">
        <v>4</v>
      </c>
      <c r="K4" s="643" t="s">
        <v>9</v>
      </c>
      <c r="L4" s="643" t="s">
        <v>1</v>
      </c>
      <c r="M4" s="481" t="s">
        <v>19</v>
      </c>
      <c r="N4" s="482" t="s">
        <v>116</v>
      </c>
      <c r="O4" s="481" t="s">
        <v>109</v>
      </c>
      <c r="P4" s="412"/>
      <c r="Q4" s="644" t="s">
        <v>67</v>
      </c>
      <c r="R4" s="644" t="s">
        <v>121</v>
      </c>
      <c r="S4" s="645" t="s">
        <v>120</v>
      </c>
      <c r="T4" s="646" t="s">
        <v>32</v>
      </c>
      <c r="U4" s="647" t="s">
        <v>56</v>
      </c>
      <c r="V4" s="647" t="s">
        <v>122</v>
      </c>
      <c r="W4" s="648" t="s">
        <v>57</v>
      </c>
      <c r="X4" s="648" t="s">
        <v>27</v>
      </c>
      <c r="Y4" s="648" t="s">
        <v>28</v>
      </c>
      <c r="Z4" s="647" t="s">
        <v>27</v>
      </c>
      <c r="AA4" s="473"/>
      <c r="AB4" s="473"/>
      <c r="AC4" s="473"/>
      <c r="AD4" s="473"/>
      <c r="AE4" s="473"/>
      <c r="AF4" s="473"/>
      <c r="AG4" s="473"/>
      <c r="AH4" s="473"/>
      <c r="AI4" s="473"/>
      <c r="AJ4" s="473"/>
    </row>
    <row r="5" spans="1:36" x14ac:dyDescent="0.25">
      <c r="A5" s="428"/>
      <c r="B5" s="428"/>
      <c r="C5" s="428"/>
      <c r="D5" s="428"/>
      <c r="E5" s="595"/>
      <c r="F5" s="428"/>
      <c r="G5" s="428"/>
      <c r="H5" s="428"/>
      <c r="I5" s="428"/>
      <c r="J5" s="428"/>
      <c r="K5" s="428"/>
      <c r="L5" s="274"/>
      <c r="M5" s="275"/>
      <c r="N5" s="596"/>
      <c r="O5" s="270">
        <f>M5*N5</f>
        <v>0</v>
      </c>
      <c r="P5" s="374"/>
      <c r="Q5" s="428"/>
      <c r="R5" s="428"/>
      <c r="S5" s="428"/>
      <c r="T5" s="597"/>
      <c r="U5" s="597"/>
      <c r="V5" s="597">
        <f t="shared" ref="V5:V32" si="0">O5-T5-U5</f>
        <v>0</v>
      </c>
      <c r="W5" s="428"/>
      <c r="X5" s="598"/>
      <c r="Y5" s="428"/>
      <c r="Z5" s="598"/>
      <c r="AA5" s="600"/>
      <c r="AB5" s="600"/>
      <c r="AC5" s="600"/>
      <c r="AD5" s="600"/>
      <c r="AE5" s="600"/>
      <c r="AF5" s="600"/>
      <c r="AG5" s="600"/>
      <c r="AH5" s="600"/>
      <c r="AI5" s="600"/>
      <c r="AJ5" s="600"/>
    </row>
    <row r="6" spans="1:36" x14ac:dyDescent="0.25">
      <c r="A6" s="417"/>
      <c r="B6" s="417"/>
      <c r="C6" s="417"/>
      <c r="D6" s="417"/>
      <c r="E6" s="595"/>
      <c r="F6" s="417"/>
      <c r="G6" s="417"/>
      <c r="H6" s="417"/>
      <c r="I6" s="417"/>
      <c r="J6" s="417"/>
      <c r="K6" s="417"/>
      <c r="L6" s="246"/>
      <c r="M6" s="247"/>
      <c r="N6" s="603"/>
      <c r="O6" s="149">
        <f t="shared" ref="O6:O32" si="1">M6*N6</f>
        <v>0</v>
      </c>
      <c r="P6" s="374"/>
      <c r="Q6" s="417"/>
      <c r="R6" s="417"/>
      <c r="S6" s="417"/>
      <c r="T6" s="604"/>
      <c r="U6" s="604"/>
      <c r="V6" s="597">
        <f t="shared" si="0"/>
        <v>0</v>
      </c>
      <c r="W6" s="417"/>
      <c r="X6" s="595"/>
      <c r="Y6" s="417"/>
      <c r="Z6" s="595"/>
      <c r="AA6" s="600"/>
      <c r="AB6" s="600"/>
      <c r="AC6" s="600"/>
      <c r="AD6" s="600"/>
      <c r="AE6" s="600"/>
      <c r="AF6" s="600"/>
      <c r="AG6" s="600"/>
      <c r="AH6" s="600"/>
      <c r="AI6" s="600"/>
      <c r="AJ6" s="600"/>
    </row>
    <row r="7" spans="1:36" x14ac:dyDescent="0.25">
      <c r="A7" s="417"/>
      <c r="B7" s="417"/>
      <c r="C7" s="417"/>
      <c r="D7" s="417"/>
      <c r="E7" s="595"/>
      <c r="F7" s="417"/>
      <c r="G7" s="417"/>
      <c r="H7" s="417"/>
      <c r="I7" s="417"/>
      <c r="J7" s="417"/>
      <c r="K7" s="417"/>
      <c r="L7" s="246"/>
      <c r="M7" s="247"/>
      <c r="N7" s="603"/>
      <c r="O7" s="149">
        <f t="shared" si="1"/>
        <v>0</v>
      </c>
      <c r="P7" s="374"/>
      <c r="Q7" s="417"/>
      <c r="R7" s="417"/>
      <c r="S7" s="417"/>
      <c r="T7" s="604"/>
      <c r="U7" s="604"/>
      <c r="V7" s="597">
        <f t="shared" si="0"/>
        <v>0</v>
      </c>
      <c r="W7" s="417"/>
      <c r="X7" s="595"/>
      <c r="Y7" s="417"/>
      <c r="Z7" s="595"/>
      <c r="AA7" s="600"/>
      <c r="AB7" s="600"/>
      <c r="AC7" s="600"/>
      <c r="AD7" s="600"/>
      <c r="AE7" s="600"/>
      <c r="AF7" s="600"/>
      <c r="AG7" s="600"/>
      <c r="AH7" s="600"/>
      <c r="AI7" s="600"/>
      <c r="AJ7" s="600"/>
    </row>
    <row r="8" spans="1:36" x14ac:dyDescent="0.25">
      <c r="A8" s="417"/>
      <c r="B8" s="417"/>
      <c r="C8" s="417"/>
      <c r="D8" s="417"/>
      <c r="E8" s="595"/>
      <c r="F8" s="417"/>
      <c r="G8" s="417"/>
      <c r="H8" s="417"/>
      <c r="I8" s="417"/>
      <c r="J8" s="417"/>
      <c r="K8" s="417"/>
      <c r="L8" s="246"/>
      <c r="M8" s="247"/>
      <c r="N8" s="603"/>
      <c r="O8" s="149">
        <f t="shared" si="1"/>
        <v>0</v>
      </c>
      <c r="P8" s="374"/>
      <c r="Q8" s="417"/>
      <c r="R8" s="417"/>
      <c r="S8" s="417"/>
      <c r="T8" s="604"/>
      <c r="U8" s="604"/>
      <c r="V8" s="597">
        <f t="shared" si="0"/>
        <v>0</v>
      </c>
      <c r="W8" s="417"/>
      <c r="X8" s="595"/>
      <c r="Y8" s="417"/>
      <c r="Z8" s="595"/>
      <c r="AA8" s="600"/>
      <c r="AB8" s="600"/>
      <c r="AC8" s="600"/>
      <c r="AD8" s="600"/>
      <c r="AE8" s="600"/>
      <c r="AF8" s="600"/>
      <c r="AG8" s="600"/>
      <c r="AH8" s="600"/>
      <c r="AI8" s="600"/>
      <c r="AJ8" s="600"/>
    </row>
    <row r="9" spans="1:36" x14ac:dyDescent="0.25">
      <c r="A9" s="417"/>
      <c r="B9" s="417"/>
      <c r="C9" s="417"/>
      <c r="D9" s="417"/>
      <c r="E9" s="595"/>
      <c r="F9" s="417"/>
      <c r="G9" s="417"/>
      <c r="H9" s="417"/>
      <c r="I9" s="417"/>
      <c r="J9" s="417"/>
      <c r="K9" s="417"/>
      <c r="L9" s="246"/>
      <c r="M9" s="247"/>
      <c r="N9" s="603"/>
      <c r="O9" s="149">
        <f t="shared" si="1"/>
        <v>0</v>
      </c>
      <c r="P9" s="374"/>
      <c r="Q9" s="417"/>
      <c r="R9" s="417"/>
      <c r="S9" s="417"/>
      <c r="T9" s="604"/>
      <c r="U9" s="604"/>
      <c r="V9" s="597">
        <f t="shared" si="0"/>
        <v>0</v>
      </c>
      <c r="W9" s="417"/>
      <c r="X9" s="595"/>
      <c r="Y9" s="417"/>
      <c r="Z9" s="595"/>
      <c r="AA9" s="600"/>
      <c r="AB9" s="600"/>
      <c r="AC9" s="600"/>
      <c r="AD9" s="600"/>
      <c r="AE9" s="600"/>
      <c r="AF9" s="600"/>
      <c r="AG9" s="600"/>
      <c r="AH9" s="600"/>
      <c r="AI9" s="600"/>
      <c r="AJ9" s="600"/>
    </row>
    <row r="10" spans="1:36" x14ac:dyDescent="0.25">
      <c r="A10" s="417"/>
      <c r="B10" s="417"/>
      <c r="C10" s="417"/>
      <c r="D10" s="417"/>
      <c r="E10" s="595"/>
      <c r="F10" s="417"/>
      <c r="G10" s="417"/>
      <c r="H10" s="417"/>
      <c r="I10" s="417"/>
      <c r="J10" s="417"/>
      <c r="K10" s="417"/>
      <c r="L10" s="246"/>
      <c r="M10" s="247"/>
      <c r="N10" s="603"/>
      <c r="O10" s="149">
        <f t="shared" si="1"/>
        <v>0</v>
      </c>
      <c r="P10" s="374"/>
      <c r="Q10" s="417"/>
      <c r="R10" s="417"/>
      <c r="S10" s="417"/>
      <c r="T10" s="604"/>
      <c r="U10" s="604"/>
      <c r="V10" s="597">
        <f t="shared" si="0"/>
        <v>0</v>
      </c>
      <c r="W10" s="417"/>
      <c r="X10" s="595"/>
      <c r="Y10" s="417"/>
      <c r="Z10" s="595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</row>
    <row r="11" spans="1:36" x14ac:dyDescent="0.25">
      <c r="A11" s="417"/>
      <c r="B11" s="417"/>
      <c r="C11" s="417"/>
      <c r="D11" s="417"/>
      <c r="E11" s="595"/>
      <c r="F11" s="417"/>
      <c r="G11" s="417"/>
      <c r="H11" s="417"/>
      <c r="I11" s="417"/>
      <c r="J11" s="417"/>
      <c r="K11" s="417"/>
      <c r="L11" s="246"/>
      <c r="M11" s="247"/>
      <c r="N11" s="603"/>
      <c r="O11" s="149">
        <f t="shared" si="1"/>
        <v>0</v>
      </c>
      <c r="P11" s="374"/>
      <c r="Q11" s="417"/>
      <c r="R11" s="417"/>
      <c r="S11" s="417"/>
      <c r="T11" s="604"/>
      <c r="U11" s="604"/>
      <c r="V11" s="597">
        <f t="shared" si="0"/>
        <v>0</v>
      </c>
      <c r="W11" s="417"/>
      <c r="X11" s="595"/>
      <c r="Y11" s="417"/>
      <c r="Z11" s="595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</row>
    <row r="12" spans="1:36" x14ac:dyDescent="0.25">
      <c r="A12" s="417"/>
      <c r="B12" s="417"/>
      <c r="C12" s="417"/>
      <c r="D12" s="417"/>
      <c r="E12" s="595"/>
      <c r="F12" s="417"/>
      <c r="G12" s="417"/>
      <c r="H12" s="417"/>
      <c r="I12" s="417"/>
      <c r="J12" s="417"/>
      <c r="K12" s="417"/>
      <c r="L12" s="246"/>
      <c r="M12" s="247"/>
      <c r="N12" s="603"/>
      <c r="O12" s="149">
        <f t="shared" si="1"/>
        <v>0</v>
      </c>
      <c r="P12" s="374"/>
      <c r="Q12" s="417"/>
      <c r="R12" s="417"/>
      <c r="S12" s="417"/>
      <c r="T12" s="604"/>
      <c r="U12" s="604"/>
      <c r="V12" s="597">
        <f t="shared" si="0"/>
        <v>0</v>
      </c>
      <c r="W12" s="417"/>
      <c r="X12" s="595"/>
      <c r="Y12" s="417"/>
      <c r="Z12" s="595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</row>
    <row r="13" spans="1:36" x14ac:dyDescent="0.25">
      <c r="A13" s="417"/>
      <c r="B13" s="417"/>
      <c r="C13" s="417"/>
      <c r="D13" s="417"/>
      <c r="E13" s="595"/>
      <c r="F13" s="417"/>
      <c r="G13" s="417"/>
      <c r="H13" s="417"/>
      <c r="I13" s="417"/>
      <c r="J13" s="417"/>
      <c r="K13" s="417"/>
      <c r="L13" s="246"/>
      <c r="M13" s="247"/>
      <c r="N13" s="603"/>
      <c r="O13" s="149">
        <f t="shared" si="1"/>
        <v>0</v>
      </c>
      <c r="P13" s="374"/>
      <c r="Q13" s="417"/>
      <c r="R13" s="417"/>
      <c r="S13" s="417"/>
      <c r="T13" s="604"/>
      <c r="U13" s="604"/>
      <c r="V13" s="597">
        <f t="shared" si="0"/>
        <v>0</v>
      </c>
      <c r="W13" s="417"/>
      <c r="X13" s="595"/>
      <c r="Y13" s="417"/>
      <c r="Z13" s="595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</row>
    <row r="14" spans="1:36" x14ac:dyDescent="0.25">
      <c r="A14" s="417"/>
      <c r="B14" s="417"/>
      <c r="C14" s="417"/>
      <c r="D14" s="417"/>
      <c r="E14" s="595"/>
      <c r="F14" s="417"/>
      <c r="G14" s="417"/>
      <c r="H14" s="417"/>
      <c r="I14" s="417"/>
      <c r="J14" s="417"/>
      <c r="K14" s="417"/>
      <c r="L14" s="246"/>
      <c r="M14" s="247"/>
      <c r="N14" s="603"/>
      <c r="O14" s="149">
        <f t="shared" si="1"/>
        <v>0</v>
      </c>
      <c r="P14" s="374"/>
      <c r="Q14" s="417"/>
      <c r="R14" s="417"/>
      <c r="S14" s="417"/>
      <c r="T14" s="604"/>
      <c r="U14" s="604"/>
      <c r="V14" s="597">
        <f t="shared" si="0"/>
        <v>0</v>
      </c>
      <c r="W14" s="417"/>
      <c r="X14" s="595"/>
      <c r="Y14" s="417"/>
      <c r="Z14" s="595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</row>
    <row r="15" spans="1:36" x14ac:dyDescent="0.25">
      <c r="A15" s="417"/>
      <c r="B15" s="417"/>
      <c r="C15" s="417"/>
      <c r="D15" s="417"/>
      <c r="E15" s="595"/>
      <c r="F15" s="417"/>
      <c r="G15" s="417"/>
      <c r="H15" s="417"/>
      <c r="I15" s="417"/>
      <c r="J15" s="417"/>
      <c r="K15" s="417"/>
      <c r="L15" s="246"/>
      <c r="M15" s="247"/>
      <c r="N15" s="603"/>
      <c r="O15" s="149">
        <f t="shared" si="1"/>
        <v>0</v>
      </c>
      <c r="P15" s="374"/>
      <c r="Q15" s="417"/>
      <c r="R15" s="417"/>
      <c r="S15" s="417"/>
      <c r="T15" s="604"/>
      <c r="U15" s="604"/>
      <c r="V15" s="597">
        <f t="shared" si="0"/>
        <v>0</v>
      </c>
      <c r="W15" s="417"/>
      <c r="X15" s="595"/>
      <c r="Y15" s="417"/>
      <c r="Z15" s="595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</row>
    <row r="16" spans="1:36" x14ac:dyDescent="0.25">
      <c r="A16" s="417"/>
      <c r="B16" s="417"/>
      <c r="C16" s="417"/>
      <c r="D16" s="417"/>
      <c r="E16" s="595"/>
      <c r="F16" s="417"/>
      <c r="G16" s="417"/>
      <c r="H16" s="417"/>
      <c r="I16" s="417"/>
      <c r="J16" s="417"/>
      <c r="K16" s="417"/>
      <c r="L16" s="246"/>
      <c r="M16" s="247"/>
      <c r="N16" s="603"/>
      <c r="O16" s="149">
        <f t="shared" si="1"/>
        <v>0</v>
      </c>
      <c r="P16" s="374"/>
      <c r="Q16" s="417"/>
      <c r="R16" s="417"/>
      <c r="S16" s="417"/>
      <c r="T16" s="604"/>
      <c r="U16" s="604"/>
      <c r="V16" s="597">
        <f t="shared" si="0"/>
        <v>0</v>
      </c>
      <c r="W16" s="417"/>
      <c r="X16" s="595"/>
      <c r="Y16" s="417"/>
      <c r="Z16" s="595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</row>
    <row r="17" spans="1:36" x14ac:dyDescent="0.25">
      <c r="A17" s="417"/>
      <c r="B17" s="417"/>
      <c r="C17" s="417"/>
      <c r="D17" s="417"/>
      <c r="E17" s="595"/>
      <c r="F17" s="417"/>
      <c r="G17" s="417"/>
      <c r="H17" s="417"/>
      <c r="I17" s="417"/>
      <c r="J17" s="417"/>
      <c r="K17" s="417"/>
      <c r="L17" s="246"/>
      <c r="M17" s="247"/>
      <c r="N17" s="603"/>
      <c r="O17" s="149">
        <f t="shared" si="1"/>
        <v>0</v>
      </c>
      <c r="P17" s="374"/>
      <c r="Q17" s="417"/>
      <c r="R17" s="417"/>
      <c r="S17" s="417"/>
      <c r="T17" s="604"/>
      <c r="U17" s="604"/>
      <c r="V17" s="597">
        <f t="shared" si="0"/>
        <v>0</v>
      </c>
      <c r="W17" s="417"/>
      <c r="X17" s="595"/>
      <c r="Y17" s="417"/>
      <c r="Z17" s="595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</row>
    <row r="18" spans="1:36" x14ac:dyDescent="0.25">
      <c r="A18" s="417"/>
      <c r="B18" s="417"/>
      <c r="C18" s="417"/>
      <c r="D18" s="417"/>
      <c r="E18" s="595"/>
      <c r="F18" s="417"/>
      <c r="G18" s="417"/>
      <c r="H18" s="417"/>
      <c r="I18" s="417"/>
      <c r="J18" s="417"/>
      <c r="K18" s="417"/>
      <c r="L18" s="246"/>
      <c r="M18" s="247"/>
      <c r="N18" s="603"/>
      <c r="O18" s="149">
        <f t="shared" si="1"/>
        <v>0</v>
      </c>
      <c r="P18" s="374"/>
      <c r="Q18" s="417"/>
      <c r="R18" s="417"/>
      <c r="S18" s="417"/>
      <c r="T18" s="604"/>
      <c r="U18" s="604"/>
      <c r="V18" s="597">
        <f t="shared" si="0"/>
        <v>0</v>
      </c>
      <c r="W18" s="417"/>
      <c r="X18" s="595"/>
      <c r="Y18" s="417"/>
      <c r="Z18" s="595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</row>
    <row r="19" spans="1:36" x14ac:dyDescent="0.25">
      <c r="A19" s="417"/>
      <c r="B19" s="417"/>
      <c r="C19" s="417"/>
      <c r="D19" s="417"/>
      <c r="E19" s="595"/>
      <c r="F19" s="417"/>
      <c r="G19" s="417"/>
      <c r="H19" s="417"/>
      <c r="I19" s="417"/>
      <c r="J19" s="417"/>
      <c r="K19" s="417"/>
      <c r="L19" s="246"/>
      <c r="M19" s="247"/>
      <c r="N19" s="603"/>
      <c r="O19" s="149">
        <f t="shared" si="1"/>
        <v>0</v>
      </c>
      <c r="P19" s="374"/>
      <c r="Q19" s="417"/>
      <c r="R19" s="417"/>
      <c r="S19" s="417"/>
      <c r="T19" s="604"/>
      <c r="U19" s="604"/>
      <c r="V19" s="597">
        <f t="shared" si="0"/>
        <v>0</v>
      </c>
      <c r="W19" s="417"/>
      <c r="X19" s="595"/>
      <c r="Y19" s="417"/>
      <c r="Z19" s="595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</row>
    <row r="20" spans="1:36" x14ac:dyDescent="0.25">
      <c r="A20" s="417"/>
      <c r="B20" s="417"/>
      <c r="C20" s="417"/>
      <c r="D20" s="417"/>
      <c r="E20" s="595"/>
      <c r="F20" s="417"/>
      <c r="G20" s="417"/>
      <c r="H20" s="417"/>
      <c r="I20" s="417"/>
      <c r="J20" s="417"/>
      <c r="K20" s="417"/>
      <c r="L20" s="246"/>
      <c r="M20" s="247"/>
      <c r="N20" s="603"/>
      <c r="O20" s="149">
        <f t="shared" si="1"/>
        <v>0</v>
      </c>
      <c r="P20" s="374"/>
      <c r="Q20" s="417"/>
      <c r="R20" s="417"/>
      <c r="S20" s="417"/>
      <c r="T20" s="604"/>
      <c r="U20" s="604"/>
      <c r="V20" s="597">
        <f t="shared" si="0"/>
        <v>0</v>
      </c>
      <c r="W20" s="417"/>
      <c r="X20" s="595"/>
      <c r="Y20" s="417"/>
      <c r="Z20" s="595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</row>
    <row r="21" spans="1:36" x14ac:dyDescent="0.25">
      <c r="A21" s="417"/>
      <c r="B21" s="417"/>
      <c r="C21" s="417"/>
      <c r="D21" s="417"/>
      <c r="E21" s="595"/>
      <c r="F21" s="417"/>
      <c r="G21" s="417"/>
      <c r="H21" s="417"/>
      <c r="I21" s="417"/>
      <c r="J21" s="417"/>
      <c r="K21" s="417"/>
      <c r="L21" s="246"/>
      <c r="M21" s="247"/>
      <c r="N21" s="603"/>
      <c r="O21" s="149">
        <f t="shared" si="1"/>
        <v>0</v>
      </c>
      <c r="P21" s="374"/>
      <c r="Q21" s="417"/>
      <c r="R21" s="417"/>
      <c r="S21" s="417"/>
      <c r="T21" s="604"/>
      <c r="U21" s="604"/>
      <c r="V21" s="597">
        <f t="shared" si="0"/>
        <v>0</v>
      </c>
      <c r="W21" s="417"/>
      <c r="X21" s="595"/>
      <c r="Y21" s="417"/>
      <c r="Z21" s="595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</row>
    <row r="22" spans="1:36" x14ac:dyDescent="0.25">
      <c r="A22" s="417"/>
      <c r="B22" s="417"/>
      <c r="C22" s="417"/>
      <c r="D22" s="417"/>
      <c r="E22" s="595"/>
      <c r="F22" s="417"/>
      <c r="G22" s="417"/>
      <c r="H22" s="417"/>
      <c r="I22" s="417"/>
      <c r="J22" s="417"/>
      <c r="K22" s="417"/>
      <c r="L22" s="246"/>
      <c r="M22" s="247"/>
      <c r="N22" s="603"/>
      <c r="O22" s="149">
        <f t="shared" si="1"/>
        <v>0</v>
      </c>
      <c r="P22" s="374"/>
      <c r="Q22" s="417"/>
      <c r="R22" s="417"/>
      <c r="S22" s="417"/>
      <c r="T22" s="604"/>
      <c r="U22" s="604"/>
      <c r="V22" s="597">
        <f t="shared" si="0"/>
        <v>0</v>
      </c>
      <c r="W22" s="417"/>
      <c r="X22" s="595"/>
      <c r="Y22" s="417"/>
      <c r="Z22" s="595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</row>
    <row r="23" spans="1:36" x14ac:dyDescent="0.25">
      <c r="A23" s="417"/>
      <c r="B23" s="417"/>
      <c r="C23" s="417"/>
      <c r="D23" s="417"/>
      <c r="E23" s="595"/>
      <c r="F23" s="417"/>
      <c r="G23" s="417"/>
      <c r="H23" s="417"/>
      <c r="I23" s="417"/>
      <c r="J23" s="417"/>
      <c r="K23" s="417"/>
      <c r="L23" s="246"/>
      <c r="M23" s="247"/>
      <c r="N23" s="603"/>
      <c r="O23" s="149">
        <f t="shared" si="1"/>
        <v>0</v>
      </c>
      <c r="P23" s="374"/>
      <c r="Q23" s="417"/>
      <c r="R23" s="417"/>
      <c r="S23" s="417"/>
      <c r="T23" s="604"/>
      <c r="U23" s="604"/>
      <c r="V23" s="597">
        <f t="shared" si="0"/>
        <v>0</v>
      </c>
      <c r="W23" s="417"/>
      <c r="X23" s="595"/>
      <c r="Y23" s="417"/>
      <c r="Z23" s="595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</row>
    <row r="24" spans="1:36" x14ac:dyDescent="0.25">
      <c r="A24" s="417"/>
      <c r="B24" s="417"/>
      <c r="C24" s="417"/>
      <c r="D24" s="417"/>
      <c r="E24" s="595"/>
      <c r="F24" s="417"/>
      <c r="G24" s="417"/>
      <c r="H24" s="417"/>
      <c r="I24" s="417"/>
      <c r="J24" s="417"/>
      <c r="K24" s="417"/>
      <c r="L24" s="246"/>
      <c r="M24" s="247"/>
      <c r="N24" s="603"/>
      <c r="O24" s="149">
        <f t="shared" si="1"/>
        <v>0</v>
      </c>
      <c r="P24" s="374"/>
      <c r="Q24" s="417"/>
      <c r="R24" s="417"/>
      <c r="S24" s="417"/>
      <c r="T24" s="604"/>
      <c r="U24" s="604"/>
      <c r="V24" s="597">
        <f t="shared" si="0"/>
        <v>0</v>
      </c>
      <c r="W24" s="417"/>
      <c r="X24" s="595"/>
      <c r="Y24" s="417"/>
      <c r="Z24" s="595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</row>
    <row r="25" spans="1:36" x14ac:dyDescent="0.25">
      <c r="A25" s="417"/>
      <c r="B25" s="417"/>
      <c r="C25" s="417"/>
      <c r="D25" s="417"/>
      <c r="E25" s="595"/>
      <c r="F25" s="417"/>
      <c r="G25" s="417"/>
      <c r="H25" s="417"/>
      <c r="I25" s="417"/>
      <c r="J25" s="417"/>
      <c r="K25" s="417"/>
      <c r="L25" s="246"/>
      <c r="M25" s="247"/>
      <c r="N25" s="603"/>
      <c r="O25" s="149">
        <f t="shared" si="1"/>
        <v>0</v>
      </c>
      <c r="P25" s="374"/>
      <c r="Q25" s="417"/>
      <c r="R25" s="417"/>
      <c r="S25" s="417"/>
      <c r="T25" s="604"/>
      <c r="U25" s="604"/>
      <c r="V25" s="597">
        <f t="shared" si="0"/>
        <v>0</v>
      </c>
      <c r="W25" s="417"/>
      <c r="X25" s="595"/>
      <c r="Y25" s="417"/>
      <c r="Z25" s="595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</row>
    <row r="26" spans="1:36" x14ac:dyDescent="0.25">
      <c r="A26" s="417"/>
      <c r="B26" s="417"/>
      <c r="C26" s="417"/>
      <c r="D26" s="417"/>
      <c r="E26" s="595"/>
      <c r="F26" s="417"/>
      <c r="G26" s="417"/>
      <c r="H26" s="417"/>
      <c r="I26" s="417"/>
      <c r="J26" s="417"/>
      <c r="K26" s="417"/>
      <c r="L26" s="246"/>
      <c r="M26" s="247"/>
      <c r="N26" s="603"/>
      <c r="O26" s="149">
        <f t="shared" si="1"/>
        <v>0</v>
      </c>
      <c r="P26" s="374"/>
      <c r="Q26" s="417"/>
      <c r="R26" s="417"/>
      <c r="S26" s="417"/>
      <c r="T26" s="604"/>
      <c r="U26" s="604"/>
      <c r="V26" s="597">
        <f t="shared" si="0"/>
        <v>0</v>
      </c>
      <c r="W26" s="417"/>
      <c r="X26" s="595"/>
      <c r="Y26" s="417"/>
      <c r="Z26" s="595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</row>
    <row r="27" spans="1:36" x14ac:dyDescent="0.25">
      <c r="A27" s="417"/>
      <c r="B27" s="417"/>
      <c r="C27" s="417"/>
      <c r="D27" s="417"/>
      <c r="E27" s="595"/>
      <c r="F27" s="417"/>
      <c r="G27" s="417"/>
      <c r="H27" s="417"/>
      <c r="I27" s="417"/>
      <c r="J27" s="417"/>
      <c r="K27" s="417"/>
      <c r="L27" s="246"/>
      <c r="M27" s="247"/>
      <c r="N27" s="603"/>
      <c r="O27" s="149">
        <f t="shared" si="1"/>
        <v>0</v>
      </c>
      <c r="P27" s="374"/>
      <c r="Q27" s="417"/>
      <c r="R27" s="417"/>
      <c r="S27" s="417"/>
      <c r="T27" s="604"/>
      <c r="U27" s="604"/>
      <c r="V27" s="597">
        <f t="shared" si="0"/>
        <v>0</v>
      </c>
      <c r="W27" s="417"/>
      <c r="X27" s="595"/>
      <c r="Y27" s="417"/>
      <c r="Z27" s="595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</row>
    <row r="28" spans="1:36" x14ac:dyDescent="0.25">
      <c r="A28" s="417"/>
      <c r="B28" s="417"/>
      <c r="C28" s="417"/>
      <c r="D28" s="417"/>
      <c r="E28" s="595"/>
      <c r="F28" s="417"/>
      <c r="G28" s="417"/>
      <c r="H28" s="417"/>
      <c r="I28" s="417"/>
      <c r="J28" s="417"/>
      <c r="K28" s="417"/>
      <c r="L28" s="246"/>
      <c r="M28" s="247"/>
      <c r="N28" s="603"/>
      <c r="O28" s="149">
        <f t="shared" si="1"/>
        <v>0</v>
      </c>
      <c r="P28" s="374"/>
      <c r="Q28" s="417"/>
      <c r="R28" s="417"/>
      <c r="S28" s="417"/>
      <c r="T28" s="604"/>
      <c r="U28" s="604"/>
      <c r="V28" s="597">
        <f t="shared" si="0"/>
        <v>0</v>
      </c>
      <c r="W28" s="417"/>
      <c r="X28" s="595"/>
      <c r="Y28" s="417"/>
      <c r="Z28" s="595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</row>
    <row r="29" spans="1:36" x14ac:dyDescent="0.25">
      <c r="A29" s="417"/>
      <c r="B29" s="417"/>
      <c r="C29" s="417"/>
      <c r="D29" s="417"/>
      <c r="E29" s="595"/>
      <c r="F29" s="417"/>
      <c r="G29" s="417"/>
      <c r="H29" s="417"/>
      <c r="I29" s="417"/>
      <c r="J29" s="417"/>
      <c r="K29" s="417"/>
      <c r="L29" s="246"/>
      <c r="M29" s="247"/>
      <c r="N29" s="603"/>
      <c r="O29" s="149">
        <f t="shared" si="1"/>
        <v>0</v>
      </c>
      <c r="P29" s="374"/>
      <c r="Q29" s="417"/>
      <c r="R29" s="417"/>
      <c r="S29" s="417"/>
      <c r="T29" s="604"/>
      <c r="U29" s="604"/>
      <c r="V29" s="597">
        <f t="shared" si="0"/>
        <v>0</v>
      </c>
      <c r="W29" s="417"/>
      <c r="X29" s="595"/>
      <c r="Y29" s="417"/>
      <c r="Z29" s="595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</row>
    <row r="30" spans="1:36" x14ac:dyDescent="0.25">
      <c r="A30" s="417"/>
      <c r="B30" s="417"/>
      <c r="C30" s="417"/>
      <c r="D30" s="417"/>
      <c r="E30" s="595"/>
      <c r="F30" s="417"/>
      <c r="G30" s="417"/>
      <c r="H30" s="417"/>
      <c r="I30" s="417"/>
      <c r="J30" s="417"/>
      <c r="K30" s="417"/>
      <c r="L30" s="246"/>
      <c r="M30" s="247"/>
      <c r="N30" s="603"/>
      <c r="O30" s="149">
        <f t="shared" si="1"/>
        <v>0</v>
      </c>
      <c r="P30" s="374"/>
      <c r="Q30" s="417"/>
      <c r="R30" s="417"/>
      <c r="S30" s="417"/>
      <c r="T30" s="604"/>
      <c r="U30" s="604"/>
      <c r="V30" s="597">
        <f t="shared" si="0"/>
        <v>0</v>
      </c>
      <c r="W30" s="417"/>
      <c r="X30" s="595"/>
      <c r="Y30" s="417"/>
      <c r="Z30" s="595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</row>
    <row r="31" spans="1:36" x14ac:dyDescent="0.25">
      <c r="A31" s="417"/>
      <c r="B31" s="417"/>
      <c r="C31" s="417"/>
      <c r="D31" s="417"/>
      <c r="E31" s="595"/>
      <c r="F31" s="417"/>
      <c r="G31" s="417"/>
      <c r="H31" s="417"/>
      <c r="I31" s="417"/>
      <c r="J31" s="417"/>
      <c r="K31" s="417"/>
      <c r="L31" s="246"/>
      <c r="M31" s="247"/>
      <c r="N31" s="603"/>
      <c r="O31" s="149">
        <f t="shared" si="1"/>
        <v>0</v>
      </c>
      <c r="P31" s="374"/>
      <c r="Q31" s="417"/>
      <c r="R31" s="417"/>
      <c r="S31" s="417"/>
      <c r="T31" s="604"/>
      <c r="U31" s="604"/>
      <c r="V31" s="597">
        <f t="shared" si="0"/>
        <v>0</v>
      </c>
      <c r="W31" s="417"/>
      <c r="X31" s="595"/>
      <c r="Y31" s="417"/>
      <c r="Z31" s="595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</row>
    <row r="32" spans="1:36" x14ac:dyDescent="0.25">
      <c r="A32" s="417"/>
      <c r="B32" s="417"/>
      <c r="C32" s="417"/>
      <c r="D32" s="417"/>
      <c r="E32" s="595"/>
      <c r="F32" s="417"/>
      <c r="G32" s="417"/>
      <c r="H32" s="417"/>
      <c r="I32" s="417"/>
      <c r="J32" s="417"/>
      <c r="K32" s="417"/>
      <c r="L32" s="246"/>
      <c r="M32" s="247"/>
      <c r="N32" s="603"/>
      <c r="O32" s="149">
        <f t="shared" si="1"/>
        <v>0</v>
      </c>
      <c r="P32" s="374"/>
      <c r="Q32" s="417"/>
      <c r="R32" s="417"/>
      <c r="S32" s="417"/>
      <c r="T32" s="604"/>
      <c r="U32" s="604"/>
      <c r="V32" s="597">
        <f t="shared" si="0"/>
        <v>0</v>
      </c>
      <c r="W32" s="417"/>
      <c r="X32" s="595"/>
      <c r="Y32" s="417"/>
      <c r="Z32" s="595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</row>
    <row r="33" spans="15:36" x14ac:dyDescent="0.25">
      <c r="O33" s="602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</row>
    <row r="34" spans="15:36" x14ac:dyDescent="0.25">
      <c r="O34" s="229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</row>
    <row r="35" spans="15:36" x14ac:dyDescent="0.25">
      <c r="O35" s="229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</row>
    <row r="36" spans="15:36" x14ac:dyDescent="0.25">
      <c r="O36" s="229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</row>
    <row r="37" spans="15:36" x14ac:dyDescent="0.25">
      <c r="O37" s="229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</row>
    <row r="38" spans="15:36" x14ac:dyDescent="0.25">
      <c r="O38" s="229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</row>
    <row r="39" spans="15:36" x14ac:dyDescent="0.25">
      <c r="O39" s="229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</row>
    <row r="40" spans="15:36" x14ac:dyDescent="0.25">
      <c r="O40" s="229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</row>
    <row r="41" spans="15:36" x14ac:dyDescent="0.25">
      <c r="O41" s="229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</row>
    <row r="42" spans="15:36" x14ac:dyDescent="0.25">
      <c r="O42" s="229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</row>
    <row r="43" spans="15:36" x14ac:dyDescent="0.25">
      <c r="O43" s="229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</row>
    <row r="44" spans="15:36" x14ac:dyDescent="0.25">
      <c r="O44" s="229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</row>
    <row r="45" spans="15:36" x14ac:dyDescent="0.25">
      <c r="O45" s="229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</row>
    <row r="46" spans="15:36" x14ac:dyDescent="0.25">
      <c r="O46" s="229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</row>
    <row r="47" spans="15:36" x14ac:dyDescent="0.25">
      <c r="O47" s="229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</row>
    <row r="48" spans="15:36" x14ac:dyDescent="0.25">
      <c r="O48" s="229"/>
    </row>
    <row r="49" spans="15:15" x14ac:dyDescent="0.25">
      <c r="O49" s="229"/>
    </row>
    <row r="50" spans="15:15" x14ac:dyDescent="0.25">
      <c r="O50" s="229"/>
    </row>
    <row r="51" spans="15:15" x14ac:dyDescent="0.25">
      <c r="O51" s="229"/>
    </row>
    <row r="52" spans="15:15" x14ac:dyDescent="0.25">
      <c r="O52" s="229"/>
    </row>
    <row r="53" spans="15:15" x14ac:dyDescent="0.25">
      <c r="O53" s="229"/>
    </row>
    <row r="54" spans="15:15" x14ac:dyDescent="0.25">
      <c r="O54" s="229"/>
    </row>
    <row r="55" spans="15:15" x14ac:dyDescent="0.25">
      <c r="O55" s="229"/>
    </row>
    <row r="56" spans="15:15" x14ac:dyDescent="0.25">
      <c r="O56" s="229"/>
    </row>
    <row r="57" spans="15:15" x14ac:dyDescent="0.25">
      <c r="O57" s="229"/>
    </row>
    <row r="58" spans="15:15" x14ac:dyDescent="0.25">
      <c r="O58" s="229"/>
    </row>
    <row r="59" spans="15:15" x14ac:dyDescent="0.25">
      <c r="O59" s="229"/>
    </row>
    <row r="60" spans="15:15" x14ac:dyDescent="0.25">
      <c r="O60" s="229"/>
    </row>
    <row r="61" spans="15:15" x14ac:dyDescent="0.25">
      <c r="O61" s="229"/>
    </row>
    <row r="62" spans="15:15" x14ac:dyDescent="0.25">
      <c r="O62" s="229"/>
    </row>
    <row r="63" spans="15:15" x14ac:dyDescent="0.25">
      <c r="O63" s="229"/>
    </row>
    <row r="64" spans="15:15" x14ac:dyDescent="0.25">
      <c r="O64" s="229"/>
    </row>
    <row r="65" spans="15:15" x14ac:dyDescent="0.25">
      <c r="O65" s="229"/>
    </row>
    <row r="66" spans="15:15" x14ac:dyDescent="0.25">
      <c r="O66" s="229"/>
    </row>
    <row r="67" spans="15:15" x14ac:dyDescent="0.25">
      <c r="O67" s="229"/>
    </row>
    <row r="68" spans="15:15" x14ac:dyDescent="0.25">
      <c r="O68" s="229"/>
    </row>
    <row r="69" spans="15:15" x14ac:dyDescent="0.25">
      <c r="O69" s="229"/>
    </row>
    <row r="70" spans="15:15" x14ac:dyDescent="0.25">
      <c r="O70" s="229"/>
    </row>
    <row r="71" spans="15:15" x14ac:dyDescent="0.25">
      <c r="O71" s="229"/>
    </row>
    <row r="72" spans="15:15" x14ac:dyDescent="0.25">
      <c r="O72" s="229"/>
    </row>
    <row r="73" spans="15:15" x14ac:dyDescent="0.25">
      <c r="O73" s="229"/>
    </row>
    <row r="74" spans="15:15" x14ac:dyDescent="0.25">
      <c r="O74" s="229"/>
    </row>
    <row r="75" spans="15:15" x14ac:dyDescent="0.25">
      <c r="O75" s="229"/>
    </row>
    <row r="76" spans="15:15" x14ac:dyDescent="0.25">
      <c r="O76" s="229"/>
    </row>
    <row r="77" spans="15:15" x14ac:dyDescent="0.25">
      <c r="O77" s="229"/>
    </row>
    <row r="78" spans="15:15" x14ac:dyDescent="0.25">
      <c r="O78" s="229"/>
    </row>
    <row r="79" spans="15:15" x14ac:dyDescent="0.25">
      <c r="O79" s="229"/>
    </row>
    <row r="80" spans="15:15" x14ac:dyDescent="0.25">
      <c r="O80" s="229"/>
    </row>
    <row r="81" spans="15:15" x14ac:dyDescent="0.25">
      <c r="O81" s="229"/>
    </row>
    <row r="82" spans="15:15" x14ac:dyDescent="0.25">
      <c r="O82" s="229"/>
    </row>
    <row r="83" spans="15:15" x14ac:dyDescent="0.25">
      <c r="O83" s="229"/>
    </row>
    <row r="84" spans="15:15" x14ac:dyDescent="0.25">
      <c r="O84" s="229"/>
    </row>
    <row r="85" spans="15:15" x14ac:dyDescent="0.25">
      <c r="O85" s="229"/>
    </row>
    <row r="86" spans="15:15" x14ac:dyDescent="0.25">
      <c r="O86" s="229"/>
    </row>
    <row r="87" spans="15:15" x14ac:dyDescent="0.25">
      <c r="O87" s="229"/>
    </row>
    <row r="88" spans="15:15" x14ac:dyDescent="0.25">
      <c r="O88" s="229"/>
    </row>
    <row r="89" spans="15:15" x14ac:dyDescent="0.25">
      <c r="O89" s="229"/>
    </row>
    <row r="90" spans="15:15" x14ac:dyDescent="0.25">
      <c r="O90" s="229"/>
    </row>
    <row r="91" spans="15:15" x14ac:dyDescent="0.25">
      <c r="O91" s="229"/>
    </row>
    <row r="92" spans="15:15" x14ac:dyDescent="0.25">
      <c r="O92" s="229"/>
    </row>
    <row r="93" spans="15:15" x14ac:dyDescent="0.25">
      <c r="O93" s="229"/>
    </row>
    <row r="94" spans="15:15" x14ac:dyDescent="0.25">
      <c r="O94" s="229"/>
    </row>
    <row r="95" spans="15:15" x14ac:dyDescent="0.25">
      <c r="O95" s="229"/>
    </row>
    <row r="96" spans="15:15" x14ac:dyDescent="0.25">
      <c r="O96" s="229"/>
    </row>
    <row r="97" spans="15:15" x14ac:dyDescent="0.25">
      <c r="O97" s="229"/>
    </row>
    <row r="98" spans="15:15" x14ac:dyDescent="0.25">
      <c r="O98" s="229"/>
    </row>
    <row r="99" spans="15:15" x14ac:dyDescent="0.25">
      <c r="O99" s="229"/>
    </row>
    <row r="100" spans="15:15" x14ac:dyDescent="0.25">
      <c r="O100" s="229"/>
    </row>
    <row r="101" spans="15:15" x14ac:dyDescent="0.25">
      <c r="O101" s="229"/>
    </row>
    <row r="102" spans="15:15" x14ac:dyDescent="0.25">
      <c r="O102" s="229"/>
    </row>
    <row r="103" spans="15:15" x14ac:dyDescent="0.25">
      <c r="O103" s="229"/>
    </row>
    <row r="104" spans="15:15" x14ac:dyDescent="0.25">
      <c r="O104" s="229"/>
    </row>
    <row r="105" spans="15:15" x14ac:dyDescent="0.25">
      <c r="O105" s="229"/>
    </row>
    <row r="106" spans="15:15" x14ac:dyDescent="0.25">
      <c r="O106" s="229"/>
    </row>
    <row r="107" spans="15:15" x14ac:dyDescent="0.25">
      <c r="O107" s="540"/>
    </row>
    <row r="108" spans="15:15" x14ac:dyDescent="0.25">
      <c r="O108" s="540"/>
    </row>
    <row r="109" spans="15:15" x14ac:dyDescent="0.25">
      <c r="O109" s="540"/>
    </row>
    <row r="110" spans="15:15" x14ac:dyDescent="0.25">
      <c r="O110" s="540"/>
    </row>
  </sheetData>
  <autoFilter ref="A4:AA4" xr:uid="{00000000-0009-0000-0000-00000F000000}"/>
  <mergeCells count="2">
    <mergeCell ref="A2:B2"/>
    <mergeCell ref="G1:H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110"/>
  <sheetViews>
    <sheetView topLeftCell="G1" zoomScale="70" zoomScaleNormal="70" workbookViewId="0">
      <selection activeCell="G17" sqref="G17"/>
    </sheetView>
  </sheetViews>
  <sheetFormatPr defaultColWidth="9.28515625" defaultRowHeight="15" x14ac:dyDescent="0.25"/>
  <cols>
    <col min="1" max="1" width="36.7109375" style="115" bestFit="1" customWidth="1"/>
    <col min="2" max="2" width="22.28515625" style="115" bestFit="1" customWidth="1"/>
    <col min="3" max="3" width="22.28515625" style="115" customWidth="1"/>
    <col min="4" max="4" width="20.28515625" style="115" bestFit="1" customWidth="1"/>
    <col min="5" max="5" width="46.28515625" style="115" bestFit="1" customWidth="1"/>
    <col min="6" max="6" width="26.7109375" style="115" bestFit="1" customWidth="1"/>
    <col min="7" max="7" width="40.7109375" style="115" bestFit="1" customWidth="1"/>
    <col min="8" max="8" width="34.42578125" style="115" bestFit="1" customWidth="1"/>
    <col min="9" max="9" width="22.5703125" style="115" bestFit="1" customWidth="1"/>
    <col min="10" max="10" width="28.7109375" style="115" bestFit="1" customWidth="1"/>
    <col min="11" max="11" width="26.7109375" style="115" bestFit="1" customWidth="1"/>
    <col min="12" max="12" width="24.42578125" style="121" bestFit="1" customWidth="1"/>
    <col min="13" max="13" width="25.42578125" style="127" bestFit="1" customWidth="1"/>
    <col min="14" max="14" width="66" style="115" bestFit="1" customWidth="1"/>
    <col min="15" max="15" width="23.7109375" style="103" customWidth="1"/>
    <col min="16" max="16" width="72" style="115" bestFit="1" customWidth="1"/>
    <col min="17" max="17" width="142.28515625" style="115" bestFit="1" customWidth="1"/>
    <col min="18" max="18" width="85.7109375" style="115" bestFit="1" customWidth="1"/>
    <col min="19" max="19" width="38.7109375" style="115" bestFit="1" customWidth="1"/>
    <col min="20" max="20" width="30" style="115" bestFit="1" customWidth="1"/>
    <col min="21" max="21" width="26" style="115" bestFit="1" customWidth="1"/>
    <col min="22" max="22" width="23" style="115" bestFit="1" customWidth="1"/>
    <col min="23" max="23" width="39.28515625" style="115" bestFit="1" customWidth="1"/>
    <col min="24" max="24" width="43.5703125" style="115" bestFit="1" customWidth="1"/>
    <col min="25" max="25" width="12.28515625" style="115" bestFit="1" customWidth="1"/>
    <col min="26" max="26" width="13.5703125" style="115" bestFit="1" customWidth="1"/>
    <col min="27" max="27" width="12.7109375" style="115" bestFit="1" customWidth="1"/>
    <col min="28" max="28" width="13.5703125" style="115" bestFit="1" customWidth="1"/>
    <col min="29" max="16384" width="9.28515625" style="115"/>
  </cols>
  <sheetData>
    <row r="1" spans="1:28" s="4" customFormat="1" ht="15.75" thickBot="1" x14ac:dyDescent="0.3">
      <c r="A1" s="224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22"/>
      <c r="M1" s="124"/>
      <c r="N1" s="1"/>
      <c r="O1" s="23"/>
      <c r="P1" s="24"/>
      <c r="Q1" s="22"/>
      <c r="R1" s="22"/>
      <c r="S1" s="22"/>
      <c r="T1" s="22"/>
      <c r="U1" s="116"/>
      <c r="V1" s="116"/>
      <c r="W1" s="116"/>
      <c r="X1" s="116"/>
      <c r="AB1" s="142"/>
    </row>
    <row r="2" spans="1:28" s="4" customFormat="1" ht="15.75" thickBot="1" x14ac:dyDescent="0.3">
      <c r="A2" s="113" t="s">
        <v>36</v>
      </c>
      <c r="B2" s="113" t="s">
        <v>44</v>
      </c>
      <c r="C2" s="230"/>
      <c r="D2" s="114">
        <f>SUM(M:M)</f>
        <v>0</v>
      </c>
      <c r="E2" s="107" t="s">
        <v>45</v>
      </c>
      <c r="F2" s="114">
        <f>SUM(U:U)</f>
        <v>0</v>
      </c>
      <c r="G2" s="107"/>
      <c r="H2" s="107"/>
      <c r="I2" s="107"/>
      <c r="J2" s="107"/>
      <c r="K2" s="107"/>
      <c r="L2" s="107"/>
      <c r="M2" s="125"/>
      <c r="N2" s="107"/>
      <c r="O2" s="141"/>
      <c r="P2" s="747"/>
      <c r="Q2" s="748"/>
      <c r="R2" s="748"/>
      <c r="S2" s="748"/>
      <c r="T2" s="748"/>
      <c r="U2" s="748"/>
      <c r="V2" s="748"/>
      <c r="W2" s="748"/>
      <c r="X2" s="749"/>
      <c r="Y2" s="747"/>
      <c r="Z2" s="748"/>
      <c r="AA2" s="748"/>
      <c r="AB2" s="749"/>
    </row>
    <row r="3" spans="1:28" s="4" customFormat="1" ht="15.75" thickBot="1" x14ac:dyDescent="0.3">
      <c r="A3" s="117"/>
      <c r="B3" s="118"/>
      <c r="C3" s="118"/>
      <c r="D3" s="118"/>
      <c r="E3" s="118"/>
      <c r="F3" s="119"/>
      <c r="G3" s="119"/>
      <c r="H3" s="119"/>
      <c r="I3" s="119"/>
      <c r="J3" s="118"/>
      <c r="K3" s="118"/>
      <c r="L3" s="123"/>
      <c r="M3" s="126"/>
      <c r="N3" s="118"/>
      <c r="O3" s="25"/>
      <c r="P3" s="741" t="s">
        <v>63</v>
      </c>
      <c r="Q3" s="742"/>
      <c r="R3" s="742"/>
      <c r="S3" s="742"/>
      <c r="T3" s="742"/>
      <c r="U3" s="131"/>
      <c r="V3" s="742" t="s">
        <v>64</v>
      </c>
      <c r="W3" s="742"/>
      <c r="X3" s="743"/>
      <c r="Y3" s="744" t="s">
        <v>51</v>
      </c>
      <c r="Z3" s="745"/>
      <c r="AA3" s="745"/>
      <c r="AB3" s="746"/>
    </row>
    <row r="4" spans="1:28" s="4" customFormat="1" ht="25.5" x14ac:dyDescent="0.25">
      <c r="A4" s="47" t="s">
        <v>115</v>
      </c>
      <c r="B4" s="47" t="s">
        <v>0</v>
      </c>
      <c r="C4" s="47" t="s">
        <v>114</v>
      </c>
      <c r="D4" s="47" t="s">
        <v>18</v>
      </c>
      <c r="E4" s="47" t="s">
        <v>41</v>
      </c>
      <c r="F4" s="47" t="s">
        <v>39</v>
      </c>
      <c r="G4" s="47" t="s">
        <v>37</v>
      </c>
      <c r="H4" s="47" t="s">
        <v>38</v>
      </c>
      <c r="I4" s="47" t="s">
        <v>4</v>
      </c>
      <c r="J4" s="47" t="s">
        <v>9</v>
      </c>
      <c r="K4" s="47" t="s">
        <v>40</v>
      </c>
      <c r="L4" s="132" t="s">
        <v>42</v>
      </c>
      <c r="M4" s="133" t="s">
        <v>43</v>
      </c>
      <c r="N4" s="47" t="s">
        <v>46</v>
      </c>
      <c r="O4" s="225" t="s">
        <v>66</v>
      </c>
      <c r="P4" s="134" t="s">
        <v>67</v>
      </c>
      <c r="Q4" s="134" t="s">
        <v>68</v>
      </c>
      <c r="R4" s="134" t="s">
        <v>69</v>
      </c>
      <c r="S4" s="135" t="s">
        <v>2</v>
      </c>
      <c r="T4" s="136" t="s">
        <v>22</v>
      </c>
      <c r="U4" s="137" t="s">
        <v>54</v>
      </c>
      <c r="V4" s="136" t="s">
        <v>24</v>
      </c>
      <c r="W4" s="136" t="s">
        <v>25</v>
      </c>
      <c r="X4" s="136" t="s">
        <v>26</v>
      </c>
      <c r="Y4" s="89" t="s">
        <v>57</v>
      </c>
      <c r="Z4" s="89" t="s">
        <v>27</v>
      </c>
      <c r="AA4" s="89" t="s">
        <v>28</v>
      </c>
      <c r="AB4" s="143" t="s">
        <v>27</v>
      </c>
    </row>
    <row r="5" spans="1:28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40"/>
      <c r="N5" s="138"/>
      <c r="O5" s="226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28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40"/>
      <c r="N6" s="138"/>
      <c r="O6" s="226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</row>
    <row r="7" spans="1:28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140"/>
      <c r="N7" s="138"/>
      <c r="O7" s="226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  <c r="M8" s="140"/>
      <c r="N8" s="138"/>
      <c r="O8" s="226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140"/>
      <c r="N9" s="138"/>
      <c r="O9" s="226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M10" s="140"/>
      <c r="N10" s="138"/>
      <c r="O10" s="226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x14ac:dyDescent="0.2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140"/>
      <c r="N11" s="138"/>
      <c r="O11" s="226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M12" s="140"/>
      <c r="N12" s="138"/>
      <c r="O12" s="226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x14ac:dyDescent="0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40"/>
      <c r="N13" s="138"/>
      <c r="O13" s="226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  <c r="M14" s="140"/>
      <c r="N14" s="138"/>
      <c r="O14" s="226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x14ac:dyDescent="0.2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  <c r="M15" s="140"/>
      <c r="N15" s="138"/>
      <c r="O15" s="22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9"/>
      <c r="M16" s="140"/>
      <c r="N16" s="138"/>
      <c r="O16" s="22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  <c r="M17" s="140"/>
      <c r="N17" s="138"/>
      <c r="O17" s="227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140"/>
      <c r="N18" s="138"/>
      <c r="O18" s="227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140"/>
      <c r="N19" s="138"/>
      <c r="O19" s="227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</row>
    <row r="20" spans="1:28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40"/>
      <c r="N20" s="138"/>
      <c r="O20" s="227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</row>
    <row r="21" spans="1:28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40"/>
      <c r="N21" s="138"/>
      <c r="O21" s="227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</row>
    <row r="22" spans="1:28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40"/>
      <c r="N22" s="138"/>
      <c r="O22" s="227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</row>
    <row r="23" spans="1:28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40"/>
      <c r="N23" s="138"/>
      <c r="O23" s="227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1:28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40"/>
      <c r="N24" s="138"/>
      <c r="O24" s="22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x14ac:dyDescent="0.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40"/>
      <c r="N25" s="138"/>
      <c r="O25" s="227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40"/>
      <c r="N26" s="138"/>
      <c r="O26" s="227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40"/>
      <c r="N27" s="138"/>
      <c r="O27" s="22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</row>
    <row r="28" spans="1:28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140"/>
      <c r="N28" s="138"/>
      <c r="O28" s="22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28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40"/>
      <c r="N29" s="138"/>
      <c r="O29" s="22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</row>
    <row r="30" spans="1:28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40"/>
      <c r="N30" s="138"/>
      <c r="O30" s="227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40"/>
      <c r="N31" s="138"/>
      <c r="O31" s="227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M32" s="140"/>
      <c r="N32" s="138"/>
      <c r="O32" s="227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5:15" x14ac:dyDescent="0.25">
      <c r="O33" s="228"/>
    </row>
    <row r="34" spans="15:15" x14ac:dyDescent="0.25">
      <c r="O34" s="229"/>
    </row>
    <row r="35" spans="15:15" x14ac:dyDescent="0.25">
      <c r="O35" s="229"/>
    </row>
    <row r="36" spans="15:15" x14ac:dyDescent="0.25">
      <c r="O36" s="229"/>
    </row>
    <row r="37" spans="15:15" x14ac:dyDescent="0.25">
      <c r="O37" s="229"/>
    </row>
    <row r="38" spans="15:15" x14ac:dyDescent="0.25">
      <c r="O38" s="229"/>
    </row>
    <row r="39" spans="15:15" x14ac:dyDescent="0.25">
      <c r="O39" s="229"/>
    </row>
    <row r="40" spans="15:15" x14ac:dyDescent="0.25">
      <c r="O40" s="229"/>
    </row>
    <row r="41" spans="15:15" x14ac:dyDescent="0.25">
      <c r="O41" s="229"/>
    </row>
    <row r="42" spans="15:15" x14ac:dyDescent="0.25">
      <c r="O42" s="229"/>
    </row>
    <row r="43" spans="15:15" x14ac:dyDescent="0.25">
      <c r="O43" s="229"/>
    </row>
    <row r="44" spans="15:15" x14ac:dyDescent="0.25">
      <c r="O44" s="229"/>
    </row>
    <row r="45" spans="15:15" x14ac:dyDescent="0.25">
      <c r="O45" s="229"/>
    </row>
    <row r="46" spans="15:15" x14ac:dyDescent="0.25">
      <c r="O46" s="229"/>
    </row>
    <row r="47" spans="15:15" x14ac:dyDescent="0.25">
      <c r="O47" s="229"/>
    </row>
    <row r="48" spans="15:15" x14ac:dyDescent="0.25">
      <c r="O48" s="229"/>
    </row>
    <row r="49" spans="15:15" x14ac:dyDescent="0.25">
      <c r="O49" s="229"/>
    </row>
    <row r="50" spans="15:15" x14ac:dyDescent="0.25">
      <c r="O50" s="229"/>
    </row>
    <row r="51" spans="15:15" x14ac:dyDescent="0.25">
      <c r="O51" s="229"/>
    </row>
    <row r="52" spans="15:15" x14ac:dyDescent="0.25">
      <c r="O52" s="229"/>
    </row>
    <row r="53" spans="15:15" x14ac:dyDescent="0.25">
      <c r="O53" s="229"/>
    </row>
    <row r="54" spans="15:15" x14ac:dyDescent="0.25">
      <c r="O54" s="229"/>
    </row>
    <row r="55" spans="15:15" x14ac:dyDescent="0.25">
      <c r="O55" s="229"/>
    </row>
    <row r="56" spans="15:15" x14ac:dyDescent="0.25">
      <c r="O56" s="229"/>
    </row>
    <row r="57" spans="15:15" x14ac:dyDescent="0.25">
      <c r="O57" s="229"/>
    </row>
    <row r="58" spans="15:15" x14ac:dyDescent="0.25">
      <c r="O58" s="229"/>
    </row>
    <row r="59" spans="15:15" x14ac:dyDescent="0.25">
      <c r="O59" s="229"/>
    </row>
    <row r="60" spans="15:15" x14ac:dyDescent="0.25">
      <c r="O60" s="229"/>
    </row>
    <row r="61" spans="15:15" x14ac:dyDescent="0.25">
      <c r="O61" s="229"/>
    </row>
    <row r="62" spans="15:15" x14ac:dyDescent="0.25">
      <c r="O62" s="229"/>
    </row>
    <row r="63" spans="15:15" x14ac:dyDescent="0.25">
      <c r="O63" s="229"/>
    </row>
    <row r="64" spans="15:15" x14ac:dyDescent="0.25">
      <c r="O64" s="229"/>
    </row>
    <row r="65" spans="15:15" x14ac:dyDescent="0.25">
      <c r="O65" s="229"/>
    </row>
    <row r="66" spans="15:15" x14ac:dyDescent="0.25">
      <c r="O66" s="229"/>
    </row>
    <row r="67" spans="15:15" x14ac:dyDescent="0.25">
      <c r="O67" s="229"/>
    </row>
    <row r="68" spans="15:15" x14ac:dyDescent="0.25">
      <c r="O68" s="229"/>
    </row>
    <row r="69" spans="15:15" x14ac:dyDescent="0.25">
      <c r="O69" s="229"/>
    </row>
    <row r="70" spans="15:15" x14ac:dyDescent="0.25">
      <c r="O70" s="229"/>
    </row>
    <row r="71" spans="15:15" x14ac:dyDescent="0.25">
      <c r="O71" s="229"/>
    </row>
    <row r="72" spans="15:15" x14ac:dyDescent="0.25">
      <c r="O72" s="229"/>
    </row>
    <row r="73" spans="15:15" x14ac:dyDescent="0.25">
      <c r="O73" s="229"/>
    </row>
    <row r="74" spans="15:15" x14ac:dyDescent="0.25">
      <c r="O74" s="229"/>
    </row>
    <row r="75" spans="15:15" x14ac:dyDescent="0.25">
      <c r="O75" s="229"/>
    </row>
    <row r="76" spans="15:15" x14ac:dyDescent="0.25">
      <c r="O76" s="229"/>
    </row>
    <row r="77" spans="15:15" x14ac:dyDescent="0.25">
      <c r="O77" s="229"/>
    </row>
    <row r="78" spans="15:15" x14ac:dyDescent="0.25">
      <c r="O78" s="229"/>
    </row>
    <row r="79" spans="15:15" x14ac:dyDescent="0.25">
      <c r="O79" s="229"/>
    </row>
    <row r="80" spans="15:15" x14ac:dyDescent="0.25">
      <c r="O80" s="229"/>
    </row>
    <row r="81" spans="15:15" x14ac:dyDescent="0.25">
      <c r="O81" s="229"/>
    </row>
    <row r="82" spans="15:15" x14ac:dyDescent="0.25">
      <c r="O82" s="229"/>
    </row>
    <row r="83" spans="15:15" x14ac:dyDescent="0.25">
      <c r="O83" s="229"/>
    </row>
    <row r="84" spans="15:15" x14ac:dyDescent="0.25">
      <c r="O84" s="229"/>
    </row>
    <row r="85" spans="15:15" x14ac:dyDescent="0.25">
      <c r="O85" s="229"/>
    </row>
    <row r="86" spans="15:15" x14ac:dyDescent="0.25">
      <c r="O86" s="229"/>
    </row>
    <row r="87" spans="15:15" x14ac:dyDescent="0.25">
      <c r="O87" s="229"/>
    </row>
    <row r="88" spans="15:15" x14ac:dyDescent="0.25">
      <c r="O88" s="229"/>
    </row>
    <row r="89" spans="15:15" x14ac:dyDescent="0.25">
      <c r="O89" s="229"/>
    </row>
    <row r="90" spans="15:15" x14ac:dyDescent="0.25">
      <c r="O90" s="229"/>
    </row>
    <row r="91" spans="15:15" x14ac:dyDescent="0.25">
      <c r="O91" s="229"/>
    </row>
    <row r="92" spans="15:15" x14ac:dyDescent="0.25">
      <c r="O92" s="229"/>
    </row>
    <row r="93" spans="15:15" x14ac:dyDescent="0.25">
      <c r="O93" s="229"/>
    </row>
    <row r="94" spans="15:15" x14ac:dyDescent="0.25">
      <c r="O94" s="229"/>
    </row>
    <row r="95" spans="15:15" x14ac:dyDescent="0.25">
      <c r="O95" s="229"/>
    </row>
    <row r="96" spans="15:15" x14ac:dyDescent="0.25">
      <c r="O96" s="229"/>
    </row>
    <row r="97" spans="15:15" x14ac:dyDescent="0.25">
      <c r="O97" s="229"/>
    </row>
    <row r="98" spans="15:15" x14ac:dyDescent="0.25">
      <c r="O98" s="229"/>
    </row>
    <row r="99" spans="15:15" x14ac:dyDescent="0.25">
      <c r="O99" s="229"/>
    </row>
    <row r="100" spans="15:15" x14ac:dyDescent="0.25">
      <c r="O100" s="229"/>
    </row>
    <row r="101" spans="15:15" x14ac:dyDescent="0.25">
      <c r="O101" s="229"/>
    </row>
    <row r="102" spans="15:15" x14ac:dyDescent="0.25">
      <c r="O102" s="229"/>
    </row>
    <row r="103" spans="15:15" x14ac:dyDescent="0.25">
      <c r="O103" s="229"/>
    </row>
    <row r="104" spans="15:15" x14ac:dyDescent="0.25">
      <c r="O104" s="229"/>
    </row>
    <row r="105" spans="15:15" x14ac:dyDescent="0.25">
      <c r="O105" s="229"/>
    </row>
    <row r="106" spans="15:15" x14ac:dyDescent="0.25">
      <c r="O106" s="229"/>
    </row>
    <row r="107" spans="15:15" x14ac:dyDescent="0.25">
      <c r="O107" s="29"/>
    </row>
    <row r="108" spans="15:15" x14ac:dyDescent="0.25">
      <c r="O108" s="29"/>
    </row>
    <row r="109" spans="15:15" x14ac:dyDescent="0.25">
      <c r="O109" s="29"/>
    </row>
    <row r="110" spans="15:15" x14ac:dyDescent="0.25">
      <c r="O110" s="29"/>
    </row>
  </sheetData>
  <autoFilter ref="A4:AB4" xr:uid="{00000000-0009-0000-0000-000010000000}"/>
  <mergeCells count="5">
    <mergeCell ref="P3:T3"/>
    <mergeCell ref="V3:X3"/>
    <mergeCell ref="Y3:AB3"/>
    <mergeCell ref="P2:X2"/>
    <mergeCell ref="Y2:A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D1" workbookViewId="0">
      <selection activeCell="E6" sqref="E6"/>
    </sheetView>
  </sheetViews>
  <sheetFormatPr defaultRowHeight="15" x14ac:dyDescent="0.25"/>
  <cols>
    <col min="1" max="1" width="12.28515625" bestFit="1" customWidth="1"/>
    <col min="2" max="2" width="62.5703125" customWidth="1"/>
    <col min="3" max="3" width="68.42578125" customWidth="1"/>
    <col min="4" max="4" width="37.28515625" customWidth="1"/>
    <col min="5" max="5" width="19.140625" customWidth="1"/>
  </cols>
  <sheetData>
    <row r="1" spans="1:8" ht="15.75" thickBot="1" x14ac:dyDescent="0.3">
      <c r="A1" t="s">
        <v>86</v>
      </c>
      <c r="B1" t="s">
        <v>87</v>
      </c>
    </row>
    <row r="2" spans="1:8" ht="30.75" thickBot="1" x14ac:dyDescent="0.3">
      <c r="A2" t="s">
        <v>85</v>
      </c>
      <c r="B2" s="231" t="s">
        <v>70</v>
      </c>
      <c r="C2" s="231" t="s">
        <v>88</v>
      </c>
      <c r="D2" s="102" t="s">
        <v>6</v>
      </c>
      <c r="E2" s="236">
        <v>9.1999999999999998E-2</v>
      </c>
    </row>
    <row r="3" spans="1:8" ht="15.75" thickBot="1" x14ac:dyDescent="0.3">
      <c r="B3" s="231" t="s">
        <v>71</v>
      </c>
      <c r="C3" s="231" t="s">
        <v>84</v>
      </c>
      <c r="D3" s="102" t="s">
        <v>5</v>
      </c>
      <c r="E3" s="236">
        <v>4.5999999999999999E-2</v>
      </c>
    </row>
    <row r="4" spans="1:8" ht="15.75" thickBot="1" x14ac:dyDescent="0.3">
      <c r="B4" s="231" t="s">
        <v>72</v>
      </c>
      <c r="C4" s="231" t="s">
        <v>89</v>
      </c>
      <c r="D4" s="102" t="s">
        <v>101</v>
      </c>
      <c r="E4" s="236">
        <v>0.02</v>
      </c>
    </row>
    <row r="5" spans="1:8" ht="15.75" thickBot="1" x14ac:dyDescent="0.3">
      <c r="B5" s="231" t="s">
        <v>73</v>
      </c>
      <c r="C5" s="231" t="s">
        <v>73</v>
      </c>
      <c r="D5" s="102" t="s">
        <v>5</v>
      </c>
      <c r="E5" s="236">
        <v>0.01</v>
      </c>
    </row>
    <row r="6" spans="1:8" x14ac:dyDescent="0.25">
      <c r="B6" s="231" t="s">
        <v>74</v>
      </c>
      <c r="C6" s="231" t="s">
        <v>74</v>
      </c>
    </row>
    <row r="7" spans="1:8" x14ac:dyDescent="0.25">
      <c r="B7" s="231" t="s">
        <v>75</v>
      </c>
      <c r="C7" s="231" t="s">
        <v>90</v>
      </c>
      <c r="D7" s="241"/>
      <c r="E7" s="241"/>
    </row>
    <row r="8" spans="1:8" x14ac:dyDescent="0.25">
      <c r="B8" s="232" t="s">
        <v>76</v>
      </c>
      <c r="C8" s="232" t="s">
        <v>91</v>
      </c>
      <c r="D8" s="238"/>
      <c r="E8" s="242"/>
    </row>
    <row r="9" spans="1:8" x14ac:dyDescent="0.25">
      <c r="B9" s="231" t="s">
        <v>77</v>
      </c>
      <c r="C9" s="231" t="s">
        <v>92</v>
      </c>
      <c r="D9" s="241"/>
      <c r="E9" s="241"/>
      <c r="F9" s="241"/>
      <c r="G9" s="241"/>
      <c r="H9" s="241"/>
    </row>
    <row r="10" spans="1:8" x14ac:dyDescent="0.25">
      <c r="B10" s="232" t="s">
        <v>78</v>
      </c>
      <c r="C10" s="232" t="s">
        <v>93</v>
      </c>
      <c r="D10" s="241"/>
      <c r="E10" s="241"/>
      <c r="F10" s="241"/>
      <c r="G10" s="241"/>
      <c r="H10" s="241"/>
    </row>
    <row r="11" spans="1:8" x14ac:dyDescent="0.25">
      <c r="B11" s="231" t="s">
        <v>79</v>
      </c>
      <c r="C11" s="231" t="s">
        <v>79</v>
      </c>
      <c r="D11" s="241"/>
      <c r="E11" s="241"/>
      <c r="F11" s="241"/>
      <c r="G11" s="241"/>
      <c r="H11" s="241"/>
    </row>
    <row r="12" spans="1:8" x14ac:dyDescent="0.25">
      <c r="B12" s="231" t="s">
        <v>80</v>
      </c>
      <c r="C12" s="231" t="s">
        <v>94</v>
      </c>
      <c r="D12" s="241"/>
      <c r="E12" s="241"/>
      <c r="F12" s="241"/>
      <c r="G12" s="241"/>
      <c r="H12" s="241"/>
    </row>
    <row r="13" spans="1:8" x14ac:dyDescent="0.25">
      <c r="B13" s="231" t="s">
        <v>81</v>
      </c>
      <c r="C13" s="231" t="s">
        <v>81</v>
      </c>
      <c r="D13" s="241"/>
      <c r="E13" s="241"/>
      <c r="F13" s="241"/>
      <c r="G13" s="241"/>
      <c r="H13" s="241"/>
    </row>
    <row r="14" spans="1:8" x14ac:dyDescent="0.25">
      <c r="B14" s="231" t="s">
        <v>82</v>
      </c>
      <c r="C14" s="231" t="s">
        <v>82</v>
      </c>
      <c r="D14" s="241"/>
      <c r="E14" s="241"/>
      <c r="F14" s="241"/>
      <c r="G14" s="241"/>
      <c r="H14" s="241"/>
    </row>
    <row r="15" spans="1:8" x14ac:dyDescent="0.25">
      <c r="B15" s="231" t="s">
        <v>83</v>
      </c>
      <c r="C15" s="231" t="s">
        <v>95</v>
      </c>
      <c r="D15" s="241"/>
      <c r="E15" s="241"/>
      <c r="F15" s="241"/>
      <c r="G15" s="241"/>
      <c r="H15" s="241"/>
    </row>
    <row r="16" spans="1:8" x14ac:dyDescent="0.25">
      <c r="B16" s="96"/>
      <c r="D16" s="241"/>
      <c r="E16" s="241"/>
      <c r="F16" s="241"/>
      <c r="G16" s="241"/>
      <c r="H16" s="241"/>
    </row>
    <row r="17" spans="2:8" x14ac:dyDescent="0.25">
      <c r="B17" s="96"/>
      <c r="C17" t="s">
        <v>36</v>
      </c>
      <c r="D17" s="241"/>
      <c r="E17" s="241"/>
      <c r="F17" s="241"/>
      <c r="G17" s="241"/>
      <c r="H17" s="241"/>
    </row>
    <row r="18" spans="2:8" x14ac:dyDescent="0.25">
      <c r="B18" s="96"/>
      <c r="D18" s="241"/>
      <c r="E18" s="241"/>
      <c r="F18" s="241"/>
      <c r="G18" s="241"/>
      <c r="H18" s="241"/>
    </row>
    <row r="19" spans="2:8" x14ac:dyDescent="0.25">
      <c r="B19" s="96"/>
      <c r="D19" s="241"/>
      <c r="E19" s="241"/>
      <c r="F19" s="241"/>
      <c r="G19" s="241"/>
      <c r="H19" s="241"/>
    </row>
    <row r="20" spans="2:8" x14ac:dyDescent="0.25">
      <c r="F20" s="241"/>
      <c r="G20" s="241"/>
      <c r="H20" s="241"/>
    </row>
    <row r="21" spans="2:8" x14ac:dyDescent="0.25">
      <c r="F21" s="241"/>
      <c r="G21" s="241"/>
      <c r="H21" s="2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12"/>
  <sheetViews>
    <sheetView topLeftCell="F1" zoomScale="85" zoomScaleNormal="85" workbookViewId="0">
      <selection activeCell="A2" sqref="A2:B4"/>
    </sheetView>
  </sheetViews>
  <sheetFormatPr defaultColWidth="14.7109375" defaultRowHeight="15" x14ac:dyDescent="0.25"/>
  <cols>
    <col min="1" max="1" width="41.28515625" style="2" customWidth="1"/>
    <col min="2" max="2" width="19.7109375" style="2" bestFit="1" customWidth="1"/>
    <col min="3" max="3" width="19.7109375" style="96" customWidth="1"/>
    <col min="4" max="4" width="20.28515625" style="2" customWidth="1"/>
    <col min="5" max="5" width="28.7109375" style="2" bestFit="1" customWidth="1"/>
    <col min="6" max="6" width="27.28515625" style="6" bestFit="1" customWidth="1"/>
    <col min="7" max="7" width="26.28515625" style="6" bestFit="1" customWidth="1"/>
    <col min="8" max="8" width="16.28515625" style="6" bestFit="1" customWidth="1"/>
    <col min="9" max="9" width="17.28515625" style="6" bestFit="1" customWidth="1"/>
    <col min="10" max="10" width="20.7109375" style="2" bestFit="1" customWidth="1"/>
    <col min="11" max="11" width="24.28515625" style="2" bestFit="1" customWidth="1"/>
    <col min="12" max="12" width="25.28515625" style="2" bestFit="1" customWidth="1"/>
    <col min="13" max="13" width="26" style="2" bestFit="1" customWidth="1"/>
    <col min="14" max="14" width="26" style="96" customWidth="1"/>
    <col min="15" max="15" width="25.7109375" style="12" bestFit="1" customWidth="1"/>
    <col min="16" max="16" width="21.7109375" style="44" bestFit="1" customWidth="1"/>
    <col min="17" max="17" width="26.42578125" style="9" bestFit="1" customWidth="1"/>
    <col min="18" max="18" width="28" style="20" bestFit="1" customWidth="1"/>
    <col min="19" max="19" width="39" style="20" bestFit="1" customWidth="1"/>
    <col min="20" max="20" width="30.85546875" style="20" bestFit="1" customWidth="1"/>
    <col min="21" max="21" width="31.7109375" style="95" bestFit="1" customWidth="1"/>
    <col min="22" max="22" width="30.5703125" style="20" bestFit="1" customWidth="1"/>
    <col min="23" max="23" width="26.42578125" style="20" bestFit="1" customWidth="1"/>
    <col min="24" max="24" width="20.85546875" style="20" customWidth="1"/>
    <col min="25" max="25" width="20.28515625" style="103" bestFit="1" customWidth="1"/>
    <col min="26" max="26" width="23.42578125" style="103" customWidth="1"/>
    <col min="27" max="27" width="14.28515625" style="2" customWidth="1"/>
    <col min="28" max="28" width="10.7109375" style="2" bestFit="1" customWidth="1"/>
    <col min="29" max="29" width="9.5703125" style="2" bestFit="1" customWidth="1"/>
    <col min="30" max="30" width="10.7109375" style="2" bestFit="1" customWidth="1"/>
    <col min="31" max="16384" width="14.7109375" style="2"/>
  </cols>
  <sheetData>
    <row r="1" spans="1:31" s="48" customFormat="1" thickBot="1" x14ac:dyDescent="0.25">
      <c r="A1" s="235" t="str">
        <f>CONCATENATE(tekst!A2,tekst!B2)</f>
        <v>Bilagsliste for 1.  Investeringer i materielle og immaterielle aktiver, innovation mv.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40"/>
      <c r="Q1" s="286"/>
      <c r="R1" s="279"/>
      <c r="S1" s="279"/>
      <c r="T1" s="279"/>
      <c r="U1" s="280"/>
      <c r="V1" s="279"/>
      <c r="W1" s="279"/>
      <c r="X1" s="313"/>
      <c r="Y1" s="313"/>
      <c r="Z1" s="313"/>
      <c r="AA1" s="314"/>
      <c r="AB1" s="314"/>
      <c r="AC1" s="314"/>
      <c r="AD1" s="314"/>
      <c r="AE1" s="314"/>
    </row>
    <row r="2" spans="1:31" s="48" customFormat="1" ht="26.25" thickBot="1" x14ac:dyDescent="0.25">
      <c r="A2" s="683" t="str">
        <f>tekst!B2</f>
        <v>1.  Investeringer i materielle og immaterielle aktiver, innovation mv.</v>
      </c>
      <c r="B2" s="684"/>
      <c r="C2" s="107" t="s">
        <v>34</v>
      </c>
      <c r="D2" s="108">
        <f>Grunddata!C35</f>
        <v>0</v>
      </c>
      <c r="E2" s="107" t="s">
        <v>21</v>
      </c>
      <c r="F2" s="108">
        <f>SUM(L$5:L$1048576)</f>
        <v>0</v>
      </c>
      <c r="G2" s="107" t="s">
        <v>20</v>
      </c>
      <c r="H2" s="108">
        <f>SUM(M$5:M$1048576)</f>
        <v>0</v>
      </c>
      <c r="I2" s="107" t="s">
        <v>104</v>
      </c>
      <c r="J2" s="108">
        <f>SUM(O$5:O$1048576)</f>
        <v>0</v>
      </c>
      <c r="K2" s="110" t="s">
        <v>31</v>
      </c>
      <c r="L2" s="101">
        <f>SUM(V$5:V$1048576)</f>
        <v>0</v>
      </c>
      <c r="M2" s="109" t="s">
        <v>32</v>
      </c>
      <c r="N2" s="101">
        <f>SUM(T$5:T$1048576)</f>
        <v>0</v>
      </c>
      <c r="O2" s="109" t="s">
        <v>33</v>
      </c>
      <c r="P2" s="101">
        <f>SUM(U$5:U$1048576)</f>
        <v>0</v>
      </c>
      <c r="Q2" s="685" t="s">
        <v>113</v>
      </c>
      <c r="R2" s="686"/>
      <c r="S2" s="686"/>
      <c r="T2" s="686"/>
      <c r="U2" s="686"/>
      <c r="V2" s="686"/>
      <c r="W2" s="687"/>
      <c r="X2" s="319" t="s">
        <v>51</v>
      </c>
      <c r="Y2" s="320"/>
      <c r="Z2" s="321"/>
      <c r="AA2" s="253"/>
      <c r="AB2" s="253"/>
      <c r="AC2" s="253"/>
      <c r="AD2" s="253"/>
      <c r="AE2" s="314"/>
    </row>
    <row r="3" spans="1:31" s="281" customFormat="1" ht="20.25" customHeight="1" thickBot="1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90"/>
      <c r="O3" s="288"/>
      <c r="Q3" s="282"/>
      <c r="R3" s="282"/>
      <c r="S3" s="282"/>
      <c r="T3" s="280"/>
      <c r="U3" s="292"/>
      <c r="V3" s="292"/>
      <c r="W3" s="292"/>
      <c r="X3" s="292"/>
      <c r="Y3" s="292"/>
      <c r="Z3" s="292"/>
      <c r="AA3" s="292"/>
    </row>
    <row r="4" spans="1:31" s="49" customFormat="1" ht="141" thickBot="1" x14ac:dyDescent="0.25">
      <c r="A4" s="271" t="s">
        <v>105</v>
      </c>
      <c r="B4" s="271" t="s">
        <v>0</v>
      </c>
      <c r="C4" s="271" t="s">
        <v>107</v>
      </c>
      <c r="D4" s="271" t="s">
        <v>106</v>
      </c>
      <c r="E4" s="271" t="s">
        <v>11</v>
      </c>
      <c r="F4" s="271" t="s">
        <v>10</v>
      </c>
      <c r="G4" s="271" t="s">
        <v>108</v>
      </c>
      <c r="H4" s="271" t="s">
        <v>8</v>
      </c>
      <c r="I4" s="271" t="s">
        <v>3</v>
      </c>
      <c r="J4" s="271" t="s">
        <v>4</v>
      </c>
      <c r="K4" s="271" t="s">
        <v>9</v>
      </c>
      <c r="L4" s="271" t="s">
        <v>1</v>
      </c>
      <c r="M4" s="271" t="s">
        <v>19</v>
      </c>
      <c r="N4" s="41" t="s">
        <v>116</v>
      </c>
      <c r="O4" s="271" t="s">
        <v>109</v>
      </c>
      <c r="P4" s="283"/>
      <c r="Q4" s="98" t="s">
        <v>67</v>
      </c>
      <c r="R4" s="98" t="s">
        <v>121</v>
      </c>
      <c r="S4" s="32" t="s">
        <v>120</v>
      </c>
      <c r="T4" s="105" t="s">
        <v>32</v>
      </c>
      <c r="U4" s="105" t="s">
        <v>55</v>
      </c>
      <c r="V4" s="30" t="s">
        <v>31</v>
      </c>
      <c r="W4" s="105" t="s">
        <v>57</v>
      </c>
      <c r="X4" s="105" t="s">
        <v>27</v>
      </c>
      <c r="Y4" s="105" t="s">
        <v>28</v>
      </c>
      <c r="Z4" s="30" t="s">
        <v>27</v>
      </c>
    </row>
    <row r="5" spans="1:31" s="61" customFormat="1" ht="14.25" x14ac:dyDescent="0.2">
      <c r="A5" s="268"/>
      <c r="B5" s="268"/>
      <c r="C5" s="268"/>
      <c r="D5" s="269"/>
      <c r="E5" s="85"/>
      <c r="F5" s="55"/>
      <c r="G5" s="322"/>
      <c r="H5" s="26"/>
      <c r="I5" s="55"/>
      <c r="J5" s="55"/>
      <c r="K5" s="27"/>
      <c r="L5" s="56"/>
      <c r="M5" s="28"/>
      <c r="N5" s="57"/>
      <c r="O5" s="323">
        <f>(M5*N5)</f>
        <v>0</v>
      </c>
      <c r="P5" s="261"/>
      <c r="Q5" s="58"/>
      <c r="R5" s="59"/>
      <c r="S5" s="87"/>
      <c r="T5" s="60"/>
      <c r="U5" s="130"/>
      <c r="V5" s="51">
        <f t="shared" ref="V5:V37" si="0">O5-(T5*N5)</f>
        <v>0</v>
      </c>
      <c r="W5" s="91"/>
      <c r="X5" s="91"/>
      <c r="Y5" s="91"/>
      <c r="Z5" s="91"/>
    </row>
    <row r="6" spans="1:31" s="61" customFormat="1" ht="14.25" x14ac:dyDescent="0.2">
      <c r="A6" s="67"/>
      <c r="B6" s="67"/>
      <c r="C6" s="67"/>
      <c r="D6" s="54"/>
      <c r="E6" s="85"/>
      <c r="F6" s="67"/>
      <c r="G6" s="69"/>
      <c r="H6" s="5"/>
      <c r="I6" s="10"/>
      <c r="J6" s="10"/>
      <c r="K6" s="7"/>
      <c r="L6" s="93"/>
      <c r="M6" s="8"/>
      <c r="N6" s="14"/>
      <c r="O6" s="50">
        <f t="shared" ref="O6:O69" si="1">(M6*N6)</f>
        <v>0</v>
      </c>
      <c r="P6" s="261"/>
      <c r="Q6" s="58"/>
      <c r="R6" s="36"/>
      <c r="S6" s="37"/>
      <c r="T6" s="63"/>
      <c r="U6" s="130"/>
      <c r="V6" s="51">
        <f t="shared" si="0"/>
        <v>0</v>
      </c>
      <c r="W6" s="91"/>
      <c r="X6" s="91"/>
      <c r="Y6" s="91"/>
      <c r="Z6" s="91"/>
    </row>
    <row r="7" spans="1:31" s="61" customFormat="1" ht="14.25" x14ac:dyDescent="0.2">
      <c r="A7" s="67"/>
      <c r="B7" s="67"/>
      <c r="C7" s="67"/>
      <c r="E7" s="85"/>
      <c r="F7" s="67"/>
      <c r="G7" s="69"/>
      <c r="H7" s="5"/>
      <c r="I7" s="10"/>
      <c r="J7" s="10"/>
      <c r="K7" s="7"/>
      <c r="L7" s="93"/>
      <c r="M7" s="8"/>
      <c r="N7" s="14"/>
      <c r="O7" s="50">
        <f t="shared" si="1"/>
        <v>0</v>
      </c>
      <c r="P7" s="261"/>
      <c r="Q7" s="58"/>
      <c r="R7" s="36"/>
      <c r="S7" s="37"/>
      <c r="T7" s="63"/>
      <c r="U7" s="130"/>
      <c r="V7" s="51">
        <f t="shared" si="0"/>
        <v>0</v>
      </c>
      <c r="W7" s="91"/>
      <c r="X7" s="91"/>
      <c r="Y7" s="91"/>
      <c r="Z7" s="91"/>
    </row>
    <row r="8" spans="1:31" s="61" customFormat="1" ht="14.25" x14ac:dyDescent="0.2">
      <c r="A8" s="67"/>
      <c r="B8" s="67"/>
      <c r="C8" s="67"/>
      <c r="D8" s="54"/>
      <c r="E8" s="85"/>
      <c r="F8" s="67"/>
      <c r="G8" s="69"/>
      <c r="H8" s="5"/>
      <c r="I8" s="10"/>
      <c r="J8" s="10"/>
      <c r="K8" s="7"/>
      <c r="L8" s="93"/>
      <c r="M8" s="8"/>
      <c r="N8" s="14"/>
      <c r="O8" s="50">
        <f t="shared" si="1"/>
        <v>0</v>
      </c>
      <c r="P8" s="261"/>
      <c r="Q8" s="58"/>
      <c r="R8" s="36"/>
      <c r="S8" s="37"/>
      <c r="T8" s="63"/>
      <c r="U8" s="130"/>
      <c r="V8" s="51">
        <f t="shared" si="0"/>
        <v>0</v>
      </c>
      <c r="W8" s="91"/>
      <c r="X8" s="91"/>
      <c r="Y8" s="91"/>
      <c r="Z8" s="91"/>
    </row>
    <row r="9" spans="1:31" s="61" customFormat="1" ht="14.25" x14ac:dyDescent="0.2">
      <c r="A9" s="67"/>
      <c r="B9" s="67"/>
      <c r="C9" s="67"/>
      <c r="D9" s="54"/>
      <c r="E9" s="85"/>
      <c r="F9" s="67"/>
      <c r="G9" s="69"/>
      <c r="H9" s="5"/>
      <c r="I9" s="10"/>
      <c r="J9" s="10"/>
      <c r="K9" s="7"/>
      <c r="L9" s="93"/>
      <c r="M9" s="8"/>
      <c r="N9" s="14"/>
      <c r="O9" s="50">
        <f t="shared" si="1"/>
        <v>0</v>
      </c>
      <c r="P9" s="261"/>
      <c r="Q9" s="58"/>
      <c r="R9" s="36"/>
      <c r="S9" s="37"/>
      <c r="T9" s="63"/>
      <c r="U9" s="130"/>
      <c r="V9" s="51">
        <f t="shared" si="0"/>
        <v>0</v>
      </c>
      <c r="W9" s="91"/>
      <c r="X9" s="91"/>
      <c r="Y9" s="91"/>
      <c r="Z9" s="91"/>
    </row>
    <row r="10" spans="1:31" s="61" customFormat="1" ht="14.25" x14ac:dyDescent="0.2">
      <c r="A10" s="67"/>
      <c r="B10" s="67"/>
      <c r="C10" s="67"/>
      <c r="D10" s="54"/>
      <c r="E10" s="85"/>
      <c r="F10" s="67"/>
      <c r="G10" s="69"/>
      <c r="H10" s="5"/>
      <c r="I10" s="10"/>
      <c r="J10" s="10"/>
      <c r="K10" s="7"/>
      <c r="L10" s="93"/>
      <c r="M10" s="8"/>
      <c r="N10" s="14"/>
      <c r="O10" s="50">
        <f t="shared" si="1"/>
        <v>0</v>
      </c>
      <c r="P10" s="261"/>
      <c r="Q10" s="58"/>
      <c r="R10" s="36"/>
      <c r="S10" s="37"/>
      <c r="T10" s="63"/>
      <c r="U10" s="130"/>
      <c r="V10" s="51">
        <f t="shared" si="0"/>
        <v>0</v>
      </c>
      <c r="W10" s="91"/>
      <c r="X10" s="91"/>
      <c r="Y10" s="91"/>
      <c r="Z10" s="91"/>
    </row>
    <row r="11" spans="1:31" s="61" customFormat="1" ht="14.25" x14ac:dyDescent="0.2">
      <c r="A11" s="67"/>
      <c r="B11" s="67"/>
      <c r="C11" s="67"/>
      <c r="D11" s="54"/>
      <c r="E11" s="85"/>
      <c r="F11" s="67"/>
      <c r="G11" s="69"/>
      <c r="H11" s="5"/>
      <c r="I11" s="10"/>
      <c r="J11" s="10"/>
      <c r="K11" s="7"/>
      <c r="L11" s="93"/>
      <c r="M11" s="8"/>
      <c r="N11" s="14"/>
      <c r="O11" s="50">
        <f t="shared" si="1"/>
        <v>0</v>
      </c>
      <c r="P11" s="261"/>
      <c r="Q11" s="58"/>
      <c r="R11" s="36"/>
      <c r="S11" s="37"/>
      <c r="T11" s="63"/>
      <c r="U11" s="130"/>
      <c r="V11" s="51">
        <f t="shared" si="0"/>
        <v>0</v>
      </c>
      <c r="W11" s="91"/>
      <c r="X11" s="91"/>
      <c r="Y11" s="91"/>
      <c r="Z11" s="91"/>
    </row>
    <row r="12" spans="1:31" s="61" customFormat="1" ht="14.25" x14ac:dyDescent="0.2">
      <c r="A12" s="67"/>
      <c r="B12" s="67"/>
      <c r="C12" s="67"/>
      <c r="D12" s="54"/>
      <c r="E12" s="85"/>
      <c r="F12" s="67"/>
      <c r="G12" s="69"/>
      <c r="H12" s="5"/>
      <c r="I12" s="10"/>
      <c r="J12" s="10"/>
      <c r="K12" s="7"/>
      <c r="L12" s="93"/>
      <c r="M12" s="8"/>
      <c r="N12" s="14"/>
      <c r="O12" s="50">
        <f t="shared" si="1"/>
        <v>0</v>
      </c>
      <c r="P12" s="261"/>
      <c r="Q12" s="58"/>
      <c r="R12" s="36"/>
      <c r="S12" s="37"/>
      <c r="T12" s="63"/>
      <c r="U12" s="130"/>
      <c r="V12" s="51">
        <f t="shared" si="0"/>
        <v>0</v>
      </c>
      <c r="W12" s="91"/>
      <c r="X12" s="91"/>
      <c r="Y12" s="91"/>
      <c r="Z12" s="91"/>
    </row>
    <row r="13" spans="1:31" s="61" customFormat="1" ht="14.25" x14ac:dyDescent="0.2">
      <c r="A13" s="67"/>
      <c r="B13" s="67"/>
      <c r="C13" s="67"/>
      <c r="D13" s="54"/>
      <c r="E13" s="85"/>
      <c r="F13" s="67"/>
      <c r="G13" s="69"/>
      <c r="H13" s="5"/>
      <c r="I13" s="10"/>
      <c r="J13" s="10"/>
      <c r="K13" s="7"/>
      <c r="L13" s="93"/>
      <c r="M13" s="8"/>
      <c r="N13" s="14"/>
      <c r="O13" s="50">
        <f t="shared" si="1"/>
        <v>0</v>
      </c>
      <c r="P13" s="261"/>
      <c r="Q13" s="58"/>
      <c r="R13" s="36"/>
      <c r="S13" s="37"/>
      <c r="T13" s="63"/>
      <c r="U13" s="130"/>
      <c r="V13" s="51">
        <f t="shared" si="0"/>
        <v>0</v>
      </c>
      <c r="W13" s="91"/>
      <c r="X13" s="91"/>
      <c r="Y13" s="91"/>
      <c r="Z13" s="91"/>
    </row>
    <row r="14" spans="1:31" s="61" customFormat="1" ht="14.25" x14ac:dyDescent="0.2">
      <c r="A14" s="67"/>
      <c r="B14" s="67"/>
      <c r="C14" s="67"/>
      <c r="D14" s="54"/>
      <c r="E14" s="85"/>
      <c r="F14" s="62"/>
      <c r="G14" s="68"/>
      <c r="H14" s="5"/>
      <c r="I14" s="10"/>
      <c r="J14" s="10"/>
      <c r="K14" s="7"/>
      <c r="L14" s="13"/>
      <c r="M14" s="8"/>
      <c r="N14" s="64"/>
      <c r="O14" s="50">
        <f t="shared" si="1"/>
        <v>0</v>
      </c>
      <c r="P14" s="261"/>
      <c r="Q14" s="58"/>
      <c r="R14" s="36"/>
      <c r="S14" s="37"/>
      <c r="T14" s="63"/>
      <c r="U14" s="130"/>
      <c r="V14" s="51">
        <f t="shared" si="0"/>
        <v>0</v>
      </c>
      <c r="W14" s="91"/>
      <c r="X14" s="91"/>
      <c r="Y14" s="91"/>
      <c r="Z14" s="91"/>
    </row>
    <row r="15" spans="1:31" s="61" customFormat="1" ht="14.25" x14ac:dyDescent="0.2">
      <c r="A15" s="233"/>
      <c r="B15" s="67"/>
      <c r="C15" s="67"/>
      <c r="D15" s="54"/>
      <c r="E15" s="62"/>
      <c r="F15" s="5"/>
      <c r="G15" s="68"/>
      <c r="H15" s="5"/>
      <c r="I15" s="62"/>
      <c r="J15" s="10"/>
      <c r="K15" s="5"/>
      <c r="L15" s="8"/>
      <c r="M15" s="11"/>
      <c r="N15" s="64"/>
      <c r="O15" s="50">
        <f t="shared" si="1"/>
        <v>0</v>
      </c>
      <c r="P15" s="261"/>
      <c r="Q15" s="72"/>
      <c r="R15" s="73"/>
      <c r="S15" s="88"/>
      <c r="T15" s="74"/>
      <c r="U15" s="130"/>
      <c r="V15" s="51">
        <f t="shared" si="0"/>
        <v>0</v>
      </c>
      <c r="W15" s="91"/>
      <c r="X15" s="91"/>
      <c r="Y15" s="91"/>
      <c r="Z15" s="91"/>
    </row>
    <row r="16" spans="1:31" s="61" customFormat="1" ht="14.25" x14ac:dyDescent="0.2">
      <c r="A16" s="67"/>
      <c r="B16" s="67"/>
      <c r="C16" s="67"/>
      <c r="D16" s="54"/>
      <c r="E16" s="10"/>
      <c r="F16" s="10"/>
      <c r="G16" s="70"/>
      <c r="H16" s="75"/>
      <c r="I16" s="10"/>
      <c r="J16" s="10"/>
      <c r="K16" s="7"/>
      <c r="L16" s="13"/>
      <c r="M16" s="11"/>
      <c r="N16" s="64"/>
      <c r="O16" s="50">
        <f t="shared" si="1"/>
        <v>0</v>
      </c>
      <c r="P16" s="261"/>
      <c r="Q16" s="72"/>
      <c r="R16" s="36"/>
      <c r="S16" s="37"/>
      <c r="T16" s="37"/>
      <c r="U16" s="130"/>
      <c r="V16" s="51">
        <f t="shared" si="0"/>
        <v>0</v>
      </c>
      <c r="W16" s="91"/>
      <c r="X16" s="91"/>
      <c r="Y16" s="91"/>
      <c r="Z16" s="91"/>
    </row>
    <row r="17" spans="1:26" s="61" customFormat="1" ht="14.25" x14ac:dyDescent="0.2">
      <c r="A17" s="67"/>
      <c r="B17" s="67"/>
      <c r="C17" s="67"/>
      <c r="D17" s="54"/>
      <c r="E17" s="10"/>
      <c r="F17" s="10"/>
      <c r="G17" s="70"/>
      <c r="H17" s="10"/>
      <c r="I17" s="10"/>
      <c r="J17" s="10"/>
      <c r="K17" s="7"/>
      <c r="L17" s="13"/>
      <c r="M17" s="11"/>
      <c r="N17" s="64"/>
      <c r="O17" s="50">
        <f t="shared" si="1"/>
        <v>0</v>
      </c>
      <c r="P17" s="261"/>
      <c r="Q17" s="72"/>
      <c r="R17" s="36"/>
      <c r="S17" s="37"/>
      <c r="T17" s="37"/>
      <c r="U17" s="130"/>
      <c r="V17" s="51">
        <f t="shared" si="0"/>
        <v>0</v>
      </c>
      <c r="W17" s="91"/>
      <c r="X17" s="91"/>
      <c r="Y17" s="91"/>
      <c r="Z17" s="91"/>
    </row>
    <row r="18" spans="1:26" s="61" customFormat="1" ht="14.25" x14ac:dyDescent="0.2">
      <c r="A18" s="67"/>
      <c r="B18" s="67"/>
      <c r="C18" s="67"/>
      <c r="D18" s="54"/>
      <c r="E18" s="10"/>
      <c r="F18" s="10"/>
      <c r="G18" s="70"/>
      <c r="H18" s="67"/>
      <c r="I18" s="10"/>
      <c r="J18" s="77"/>
      <c r="K18" s="76"/>
      <c r="L18" s="13"/>
      <c r="M18" s="11"/>
      <c r="N18" s="64"/>
      <c r="O18" s="50">
        <f t="shared" si="1"/>
        <v>0</v>
      </c>
      <c r="P18" s="261"/>
      <c r="Q18" s="72"/>
      <c r="R18" s="36"/>
      <c r="S18" s="90"/>
      <c r="T18" s="37"/>
      <c r="U18" s="130"/>
      <c r="V18" s="51">
        <f t="shared" si="0"/>
        <v>0</v>
      </c>
      <c r="W18" s="91"/>
      <c r="X18" s="91"/>
      <c r="Y18" s="91"/>
      <c r="Z18" s="91"/>
    </row>
    <row r="19" spans="1:26" s="61" customFormat="1" ht="14.25" x14ac:dyDescent="0.2">
      <c r="A19" s="67"/>
      <c r="B19" s="67"/>
      <c r="C19" s="67"/>
      <c r="D19" s="54"/>
      <c r="E19" s="10"/>
      <c r="F19" s="10"/>
      <c r="G19" s="70"/>
      <c r="H19" s="67"/>
      <c r="I19" s="10"/>
      <c r="J19" s="10"/>
      <c r="K19" s="7"/>
      <c r="L19" s="13"/>
      <c r="M19" s="11"/>
      <c r="N19" s="64"/>
      <c r="O19" s="50">
        <f t="shared" si="1"/>
        <v>0</v>
      </c>
      <c r="P19" s="261"/>
      <c r="Q19" s="36"/>
      <c r="R19" s="36"/>
      <c r="S19" s="37"/>
      <c r="T19" s="37"/>
      <c r="U19" s="130"/>
      <c r="V19" s="51">
        <f t="shared" si="0"/>
        <v>0</v>
      </c>
      <c r="W19" s="91"/>
      <c r="X19" s="91"/>
      <c r="Y19" s="91"/>
      <c r="Z19" s="91"/>
    </row>
    <row r="20" spans="1:26" s="61" customFormat="1" ht="14.25" x14ac:dyDescent="0.2">
      <c r="A20" s="67"/>
      <c r="B20" s="67"/>
      <c r="C20" s="67"/>
      <c r="D20" s="54"/>
      <c r="E20" s="10"/>
      <c r="F20" s="10"/>
      <c r="G20" s="70"/>
      <c r="H20" s="67"/>
      <c r="I20" s="10"/>
      <c r="J20" s="10"/>
      <c r="K20" s="7"/>
      <c r="L20" s="13"/>
      <c r="M20" s="11"/>
      <c r="N20" s="42"/>
      <c r="O20" s="50">
        <f t="shared" si="1"/>
        <v>0</v>
      </c>
      <c r="P20" s="261"/>
      <c r="Q20" s="36"/>
      <c r="R20" s="36"/>
      <c r="S20" s="37"/>
      <c r="T20" s="37"/>
      <c r="U20" s="130"/>
      <c r="V20" s="51">
        <f t="shared" si="0"/>
        <v>0</v>
      </c>
      <c r="W20" s="91"/>
      <c r="X20" s="91"/>
      <c r="Y20" s="91"/>
      <c r="Z20" s="91"/>
    </row>
    <row r="21" spans="1:26" s="61" customFormat="1" ht="14.25" x14ac:dyDescent="0.2">
      <c r="A21" s="67"/>
      <c r="B21" s="67"/>
      <c r="C21" s="67"/>
      <c r="D21" s="54"/>
      <c r="E21" s="79"/>
      <c r="F21" s="79"/>
      <c r="G21" s="71"/>
      <c r="H21" s="67"/>
      <c r="I21" s="79"/>
      <c r="J21" s="79"/>
      <c r="K21" s="66"/>
      <c r="L21" s="80"/>
      <c r="M21" s="81"/>
      <c r="N21" s="83"/>
      <c r="O21" s="50">
        <f t="shared" si="1"/>
        <v>0</v>
      </c>
      <c r="P21" s="261"/>
      <c r="Q21" s="36"/>
      <c r="R21" s="94"/>
      <c r="S21" s="65"/>
      <c r="T21" s="65"/>
      <c r="U21" s="130"/>
      <c r="V21" s="51">
        <f t="shared" si="0"/>
        <v>0</v>
      </c>
      <c r="W21" s="91"/>
      <c r="X21" s="91"/>
      <c r="Y21" s="91"/>
      <c r="Z21" s="91"/>
    </row>
    <row r="22" spans="1:26" s="61" customFormat="1" ht="14.25" x14ac:dyDescent="0.2">
      <c r="A22" s="67"/>
      <c r="B22" s="67"/>
      <c r="C22" s="67"/>
      <c r="D22" s="54"/>
      <c r="E22" s="10"/>
      <c r="F22" s="79"/>
      <c r="G22" s="71"/>
      <c r="H22" s="67"/>
      <c r="I22" s="79"/>
      <c r="J22" s="79"/>
      <c r="K22" s="66"/>
      <c r="L22" s="80"/>
      <c r="M22" s="81"/>
      <c r="N22" s="83"/>
      <c r="O22" s="50">
        <f t="shared" si="1"/>
        <v>0</v>
      </c>
      <c r="P22" s="261"/>
      <c r="Q22" s="92"/>
      <c r="R22" s="94"/>
      <c r="S22" s="65"/>
      <c r="T22" s="65"/>
      <c r="U22" s="130"/>
      <c r="V22" s="51">
        <f t="shared" si="0"/>
        <v>0</v>
      </c>
      <c r="W22" s="91"/>
      <c r="X22" s="91"/>
      <c r="Y22" s="91"/>
      <c r="Z22" s="91"/>
    </row>
    <row r="23" spans="1:26" s="48" customFormat="1" ht="14.25" x14ac:dyDescent="0.2">
      <c r="A23" s="66"/>
      <c r="B23" s="67"/>
      <c r="C23" s="67"/>
      <c r="D23" s="54"/>
      <c r="E23" s="79"/>
      <c r="F23" s="79"/>
      <c r="G23" s="71"/>
      <c r="H23" s="67"/>
      <c r="I23" s="79"/>
      <c r="J23" s="79"/>
      <c r="K23" s="66"/>
      <c r="L23" s="80"/>
      <c r="M23" s="81"/>
      <c r="N23" s="83"/>
      <c r="O23" s="50">
        <f t="shared" si="1"/>
        <v>0</v>
      </c>
      <c r="P23" s="311"/>
      <c r="Q23" s="92"/>
      <c r="R23" s="94"/>
      <c r="S23" s="53"/>
      <c r="T23" s="53"/>
      <c r="U23" s="130"/>
      <c r="V23" s="51">
        <f t="shared" si="0"/>
        <v>0</v>
      </c>
      <c r="W23" s="91"/>
      <c r="X23" s="91"/>
      <c r="Y23" s="91"/>
      <c r="Z23" s="91"/>
    </row>
    <row r="24" spans="1:26" s="48" customFormat="1" ht="14.25" x14ac:dyDescent="0.2">
      <c r="A24" s="66"/>
      <c r="B24" s="67"/>
      <c r="C24" s="67"/>
      <c r="D24" s="54"/>
      <c r="E24" s="10"/>
      <c r="F24" s="79"/>
      <c r="G24" s="71"/>
      <c r="H24" s="67"/>
      <c r="I24" s="79"/>
      <c r="J24" s="79"/>
      <c r="K24" s="66"/>
      <c r="L24" s="80"/>
      <c r="M24" s="81"/>
      <c r="N24" s="83"/>
      <c r="O24" s="50">
        <f t="shared" si="1"/>
        <v>0</v>
      </c>
      <c r="P24" s="311"/>
      <c r="Q24" s="36"/>
      <c r="R24" s="94"/>
      <c r="S24" s="53"/>
      <c r="T24" s="53"/>
      <c r="U24" s="130"/>
      <c r="V24" s="51">
        <f t="shared" si="0"/>
        <v>0</v>
      </c>
      <c r="W24" s="91"/>
      <c r="X24" s="91"/>
      <c r="Y24" s="91"/>
      <c r="Z24" s="91"/>
    </row>
    <row r="25" spans="1:26" s="48" customFormat="1" ht="14.25" x14ac:dyDescent="0.2">
      <c r="A25" s="66"/>
      <c r="B25" s="67"/>
      <c r="C25" s="67"/>
      <c r="D25" s="54"/>
      <c r="E25" s="79"/>
      <c r="F25" s="79"/>
      <c r="G25" s="71"/>
      <c r="H25" s="67"/>
      <c r="I25" s="79"/>
      <c r="J25" s="79"/>
      <c r="K25" s="66"/>
      <c r="L25" s="80"/>
      <c r="M25" s="81"/>
      <c r="N25" s="83"/>
      <c r="O25" s="50">
        <f t="shared" si="1"/>
        <v>0</v>
      </c>
      <c r="P25" s="311"/>
      <c r="Q25" s="36"/>
      <c r="R25" s="94"/>
      <c r="S25" s="53"/>
      <c r="T25" s="53"/>
      <c r="U25" s="130"/>
      <c r="V25" s="51">
        <f t="shared" si="0"/>
        <v>0</v>
      </c>
      <c r="W25" s="91"/>
      <c r="X25" s="91"/>
      <c r="Y25" s="91"/>
      <c r="Z25" s="91"/>
    </row>
    <row r="26" spans="1:26" s="48" customFormat="1" x14ac:dyDescent="0.25">
      <c r="A26" s="16"/>
      <c r="B26" s="16"/>
      <c r="C26" s="16"/>
      <c r="D26" s="16"/>
      <c r="E26" s="16"/>
      <c r="F26" s="79"/>
      <c r="G26" s="17"/>
      <c r="H26" s="78"/>
      <c r="I26" s="79"/>
      <c r="J26" s="66"/>
      <c r="K26" s="66"/>
      <c r="L26" s="66"/>
      <c r="M26" s="82"/>
      <c r="N26" s="84"/>
      <c r="O26" s="50">
        <f t="shared" si="1"/>
        <v>0</v>
      </c>
      <c r="P26" s="311"/>
      <c r="Q26" s="52"/>
      <c r="R26" s="52"/>
      <c r="S26" s="53"/>
      <c r="T26" s="53"/>
      <c r="U26" s="130"/>
      <c r="V26" s="51">
        <f t="shared" si="0"/>
        <v>0</v>
      </c>
      <c r="W26" s="91"/>
      <c r="X26" s="91"/>
      <c r="Y26" s="91"/>
      <c r="Z26" s="91"/>
    </row>
    <row r="27" spans="1:26" x14ac:dyDescent="0.25">
      <c r="A27" s="16"/>
      <c r="B27" s="16"/>
      <c r="C27" s="16"/>
      <c r="D27" s="16"/>
      <c r="E27" s="16"/>
      <c r="F27" s="17"/>
      <c r="G27" s="17"/>
      <c r="H27" s="17"/>
      <c r="I27" s="17"/>
      <c r="J27" s="16"/>
      <c r="K27" s="16"/>
      <c r="L27" s="16"/>
      <c r="M27" s="18"/>
      <c r="N27" s="43"/>
      <c r="O27" s="50">
        <f t="shared" si="1"/>
        <v>0</v>
      </c>
      <c r="P27" s="312"/>
      <c r="Q27" s="38"/>
      <c r="R27" s="38"/>
      <c r="S27" s="39"/>
      <c r="T27" s="39"/>
      <c r="U27" s="128"/>
      <c r="V27" s="31">
        <f t="shared" si="0"/>
        <v>0</v>
      </c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9"/>
      <c r="G28" s="19"/>
      <c r="H28" s="19"/>
      <c r="I28" s="19"/>
      <c r="J28" s="15"/>
      <c r="K28" s="15"/>
      <c r="L28" s="15"/>
      <c r="M28" s="18"/>
      <c r="N28" s="43"/>
      <c r="O28" s="50">
        <f t="shared" si="1"/>
        <v>0</v>
      </c>
      <c r="P28" s="312"/>
      <c r="Q28" s="38"/>
      <c r="R28" s="38"/>
      <c r="S28" s="39"/>
      <c r="T28" s="39"/>
      <c r="U28" s="128"/>
      <c r="V28" s="31">
        <f t="shared" si="0"/>
        <v>0</v>
      </c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9"/>
      <c r="G29" s="19"/>
      <c r="H29" s="19"/>
      <c r="I29" s="19"/>
      <c r="J29" s="15"/>
      <c r="K29" s="15"/>
      <c r="L29" s="15"/>
      <c r="M29" s="18"/>
      <c r="N29" s="43"/>
      <c r="O29" s="50">
        <f t="shared" si="1"/>
        <v>0</v>
      </c>
      <c r="P29" s="312"/>
      <c r="Q29" s="38"/>
      <c r="R29" s="38"/>
      <c r="S29" s="39"/>
      <c r="T29" s="39"/>
      <c r="U29" s="128"/>
      <c r="V29" s="31">
        <f t="shared" si="0"/>
        <v>0</v>
      </c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9"/>
      <c r="G30" s="19"/>
      <c r="H30" s="19"/>
      <c r="I30" s="19"/>
      <c r="J30" s="15"/>
      <c r="K30" s="15"/>
      <c r="L30" s="15"/>
      <c r="M30" s="18"/>
      <c r="N30" s="43"/>
      <c r="O30" s="50">
        <f t="shared" si="1"/>
        <v>0</v>
      </c>
      <c r="P30" s="312"/>
      <c r="Q30" s="38"/>
      <c r="R30" s="38"/>
      <c r="S30" s="39"/>
      <c r="T30" s="39"/>
      <c r="U30" s="128"/>
      <c r="V30" s="31">
        <f t="shared" si="0"/>
        <v>0</v>
      </c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9"/>
      <c r="G31" s="19"/>
      <c r="H31" s="19"/>
      <c r="I31" s="19"/>
      <c r="J31" s="15"/>
      <c r="K31" s="15"/>
      <c r="L31" s="15"/>
      <c r="M31" s="18"/>
      <c r="N31" s="43"/>
      <c r="O31" s="50">
        <f t="shared" si="1"/>
        <v>0</v>
      </c>
      <c r="P31" s="312"/>
      <c r="Q31" s="38"/>
      <c r="R31" s="38"/>
      <c r="S31" s="39"/>
      <c r="T31" s="39"/>
      <c r="U31" s="128"/>
      <c r="V31" s="31">
        <f t="shared" si="0"/>
        <v>0</v>
      </c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9"/>
      <c r="G32" s="19"/>
      <c r="H32" s="19"/>
      <c r="I32" s="19"/>
      <c r="J32" s="15"/>
      <c r="K32" s="15"/>
      <c r="L32" s="15"/>
      <c r="M32" s="18"/>
      <c r="N32" s="43"/>
      <c r="O32" s="50">
        <f t="shared" si="1"/>
        <v>0</v>
      </c>
      <c r="P32" s="312"/>
      <c r="Q32" s="38"/>
      <c r="R32" s="38"/>
      <c r="S32" s="39"/>
      <c r="T32" s="39"/>
      <c r="U32" s="128"/>
      <c r="V32" s="31">
        <f t="shared" si="0"/>
        <v>0</v>
      </c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9"/>
      <c r="G33" s="19"/>
      <c r="H33" s="19"/>
      <c r="I33" s="19"/>
      <c r="J33" s="15"/>
      <c r="K33" s="15"/>
      <c r="L33" s="15"/>
      <c r="M33" s="18"/>
      <c r="N33" s="43"/>
      <c r="O33" s="50">
        <f t="shared" si="1"/>
        <v>0</v>
      </c>
      <c r="P33" s="312"/>
      <c r="Q33" s="38"/>
      <c r="R33" s="38"/>
      <c r="S33" s="39"/>
      <c r="T33" s="39"/>
      <c r="U33" s="128"/>
      <c r="V33" s="31">
        <f t="shared" si="0"/>
        <v>0</v>
      </c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9"/>
      <c r="G34" s="19"/>
      <c r="H34" s="19"/>
      <c r="I34" s="19"/>
      <c r="J34" s="15"/>
      <c r="K34" s="15"/>
      <c r="L34" s="15"/>
      <c r="M34" s="18"/>
      <c r="N34" s="43"/>
      <c r="O34" s="50">
        <f t="shared" si="1"/>
        <v>0</v>
      </c>
      <c r="P34" s="312"/>
      <c r="Q34" s="38"/>
      <c r="R34" s="38"/>
      <c r="S34" s="39"/>
      <c r="T34" s="39"/>
      <c r="U34" s="128"/>
      <c r="V34" s="31">
        <f t="shared" si="0"/>
        <v>0</v>
      </c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9"/>
      <c r="G35" s="19"/>
      <c r="H35" s="19"/>
      <c r="I35" s="19"/>
      <c r="J35" s="15"/>
      <c r="K35" s="15"/>
      <c r="L35" s="15"/>
      <c r="M35" s="18"/>
      <c r="N35" s="43"/>
      <c r="O35" s="50">
        <f t="shared" si="1"/>
        <v>0</v>
      </c>
      <c r="P35" s="312"/>
      <c r="Q35" s="38"/>
      <c r="R35" s="38"/>
      <c r="S35" s="39"/>
      <c r="T35" s="39"/>
      <c r="U35" s="128"/>
      <c r="V35" s="31">
        <f t="shared" si="0"/>
        <v>0</v>
      </c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9"/>
      <c r="G36" s="19"/>
      <c r="H36" s="19"/>
      <c r="I36" s="19"/>
      <c r="J36" s="15"/>
      <c r="K36" s="15"/>
      <c r="L36" s="15"/>
      <c r="M36" s="18"/>
      <c r="N36" s="43"/>
      <c r="O36" s="50">
        <f t="shared" si="1"/>
        <v>0</v>
      </c>
      <c r="P36" s="312"/>
      <c r="Q36" s="38"/>
      <c r="R36" s="38"/>
      <c r="S36" s="39"/>
      <c r="T36" s="39"/>
      <c r="U36" s="128"/>
      <c r="V36" s="31">
        <f t="shared" si="0"/>
        <v>0</v>
      </c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9"/>
      <c r="G37" s="19"/>
      <c r="H37" s="19"/>
      <c r="I37" s="19"/>
      <c r="J37" s="15"/>
      <c r="K37" s="15"/>
      <c r="L37" s="15"/>
      <c r="M37" s="18"/>
      <c r="N37" s="43"/>
      <c r="O37" s="50">
        <f t="shared" si="1"/>
        <v>0</v>
      </c>
      <c r="P37" s="312"/>
      <c r="Q37" s="38"/>
      <c r="R37" s="38"/>
      <c r="S37" s="39"/>
      <c r="T37" s="39"/>
      <c r="U37" s="128"/>
      <c r="V37" s="31">
        <f t="shared" si="0"/>
        <v>0</v>
      </c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9"/>
      <c r="G38" s="19"/>
      <c r="H38" s="19"/>
      <c r="I38" s="19"/>
      <c r="J38" s="15"/>
      <c r="K38" s="15"/>
      <c r="L38" s="15"/>
      <c r="M38" s="18"/>
      <c r="N38" s="43"/>
      <c r="O38" s="50">
        <f t="shared" si="1"/>
        <v>0</v>
      </c>
      <c r="P38" s="312"/>
      <c r="Q38" s="38"/>
      <c r="R38" s="38"/>
      <c r="S38" s="39"/>
      <c r="T38" s="39"/>
      <c r="U38" s="128"/>
      <c r="V38" s="31">
        <f t="shared" ref="V38:V69" si="2">O38-(T38*N38)</f>
        <v>0</v>
      </c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9"/>
      <c r="G39" s="19"/>
      <c r="H39" s="19"/>
      <c r="I39" s="19"/>
      <c r="J39" s="15"/>
      <c r="K39" s="15"/>
      <c r="L39" s="15"/>
      <c r="M39" s="18"/>
      <c r="N39" s="43"/>
      <c r="O39" s="50">
        <f t="shared" si="1"/>
        <v>0</v>
      </c>
      <c r="P39" s="312"/>
      <c r="Q39" s="38"/>
      <c r="R39" s="38"/>
      <c r="S39" s="39"/>
      <c r="T39" s="39"/>
      <c r="U39" s="128"/>
      <c r="V39" s="31">
        <f t="shared" si="2"/>
        <v>0</v>
      </c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9"/>
      <c r="G40" s="19"/>
      <c r="H40" s="19"/>
      <c r="I40" s="19"/>
      <c r="J40" s="15"/>
      <c r="K40" s="15"/>
      <c r="L40" s="15"/>
      <c r="M40" s="18"/>
      <c r="N40" s="43"/>
      <c r="O40" s="50">
        <f t="shared" si="1"/>
        <v>0</v>
      </c>
      <c r="P40" s="312"/>
      <c r="Q40" s="38"/>
      <c r="R40" s="38"/>
      <c r="S40" s="39"/>
      <c r="T40" s="39"/>
      <c r="U40" s="128"/>
      <c r="V40" s="31">
        <f t="shared" si="2"/>
        <v>0</v>
      </c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9"/>
      <c r="G41" s="19"/>
      <c r="H41" s="19"/>
      <c r="I41" s="19"/>
      <c r="J41" s="15"/>
      <c r="K41" s="15"/>
      <c r="L41" s="15"/>
      <c r="M41" s="18"/>
      <c r="N41" s="43"/>
      <c r="O41" s="50">
        <f t="shared" si="1"/>
        <v>0</v>
      </c>
      <c r="P41" s="312"/>
      <c r="Q41" s="38"/>
      <c r="R41" s="38"/>
      <c r="S41" s="39"/>
      <c r="T41" s="39"/>
      <c r="U41" s="128"/>
      <c r="V41" s="31">
        <f t="shared" si="2"/>
        <v>0</v>
      </c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9"/>
      <c r="G42" s="19"/>
      <c r="H42" s="19"/>
      <c r="I42" s="19"/>
      <c r="J42" s="15"/>
      <c r="K42" s="15"/>
      <c r="L42" s="15"/>
      <c r="M42" s="18"/>
      <c r="N42" s="43"/>
      <c r="O42" s="50">
        <f t="shared" si="1"/>
        <v>0</v>
      </c>
      <c r="P42" s="312"/>
      <c r="Q42" s="38"/>
      <c r="R42" s="38"/>
      <c r="S42" s="39"/>
      <c r="T42" s="39"/>
      <c r="U42" s="128"/>
      <c r="V42" s="31">
        <f t="shared" si="2"/>
        <v>0</v>
      </c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9"/>
      <c r="G43" s="19"/>
      <c r="H43" s="19"/>
      <c r="I43" s="19"/>
      <c r="J43" s="15"/>
      <c r="K43" s="15"/>
      <c r="L43" s="15"/>
      <c r="M43" s="18"/>
      <c r="N43" s="43"/>
      <c r="O43" s="50">
        <f t="shared" si="1"/>
        <v>0</v>
      </c>
      <c r="P43" s="312"/>
      <c r="Q43" s="38"/>
      <c r="R43" s="38"/>
      <c r="S43" s="39"/>
      <c r="T43" s="39"/>
      <c r="U43" s="128"/>
      <c r="V43" s="31">
        <f t="shared" si="2"/>
        <v>0</v>
      </c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9"/>
      <c r="G44" s="19"/>
      <c r="H44" s="19"/>
      <c r="I44" s="19"/>
      <c r="J44" s="15"/>
      <c r="K44" s="15"/>
      <c r="L44" s="15"/>
      <c r="M44" s="18"/>
      <c r="N44" s="43"/>
      <c r="O44" s="50">
        <f t="shared" si="1"/>
        <v>0</v>
      </c>
      <c r="P44" s="312"/>
      <c r="Q44" s="38"/>
      <c r="R44" s="38"/>
      <c r="S44" s="39"/>
      <c r="T44" s="39"/>
      <c r="U44" s="128"/>
      <c r="V44" s="31">
        <f t="shared" si="2"/>
        <v>0</v>
      </c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9"/>
      <c r="G45" s="19"/>
      <c r="H45" s="19"/>
      <c r="I45" s="19"/>
      <c r="J45" s="15"/>
      <c r="K45" s="15"/>
      <c r="L45" s="15"/>
      <c r="M45" s="18"/>
      <c r="N45" s="43"/>
      <c r="O45" s="50">
        <f t="shared" si="1"/>
        <v>0</v>
      </c>
      <c r="P45" s="312"/>
      <c r="Q45" s="38"/>
      <c r="R45" s="38"/>
      <c r="S45" s="39"/>
      <c r="T45" s="39"/>
      <c r="U45" s="128"/>
      <c r="V45" s="31">
        <f t="shared" si="2"/>
        <v>0</v>
      </c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9"/>
      <c r="G46" s="19"/>
      <c r="H46" s="19"/>
      <c r="I46" s="19"/>
      <c r="J46" s="15"/>
      <c r="K46" s="15"/>
      <c r="L46" s="15"/>
      <c r="M46" s="18"/>
      <c r="N46" s="43"/>
      <c r="O46" s="50">
        <f t="shared" si="1"/>
        <v>0</v>
      </c>
      <c r="P46" s="312"/>
      <c r="Q46" s="38"/>
      <c r="R46" s="38"/>
      <c r="S46" s="39"/>
      <c r="T46" s="39"/>
      <c r="U46" s="128"/>
      <c r="V46" s="31">
        <f t="shared" si="2"/>
        <v>0</v>
      </c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9"/>
      <c r="G47" s="19"/>
      <c r="H47" s="19"/>
      <c r="I47" s="19"/>
      <c r="J47" s="15"/>
      <c r="K47" s="15"/>
      <c r="L47" s="15"/>
      <c r="M47" s="18"/>
      <c r="N47" s="43"/>
      <c r="O47" s="50">
        <f t="shared" si="1"/>
        <v>0</v>
      </c>
      <c r="P47" s="312"/>
      <c r="Q47" s="38"/>
      <c r="R47" s="38"/>
      <c r="S47" s="39"/>
      <c r="T47" s="39"/>
      <c r="U47" s="128"/>
      <c r="V47" s="31">
        <f t="shared" si="2"/>
        <v>0</v>
      </c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9"/>
      <c r="G48" s="19"/>
      <c r="H48" s="19"/>
      <c r="I48" s="19"/>
      <c r="J48" s="15"/>
      <c r="K48" s="15"/>
      <c r="L48" s="15"/>
      <c r="M48" s="18"/>
      <c r="N48" s="43"/>
      <c r="O48" s="50">
        <f t="shared" si="1"/>
        <v>0</v>
      </c>
      <c r="P48" s="312"/>
      <c r="Q48" s="38"/>
      <c r="R48" s="38"/>
      <c r="S48" s="39"/>
      <c r="T48" s="39"/>
      <c r="U48" s="128"/>
      <c r="V48" s="31">
        <f t="shared" si="2"/>
        <v>0</v>
      </c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9"/>
      <c r="G49" s="19"/>
      <c r="H49" s="19"/>
      <c r="I49" s="19"/>
      <c r="J49" s="15"/>
      <c r="K49" s="15"/>
      <c r="L49" s="15"/>
      <c r="M49" s="18"/>
      <c r="N49" s="43"/>
      <c r="O49" s="50">
        <f t="shared" si="1"/>
        <v>0</v>
      </c>
      <c r="P49" s="312"/>
      <c r="Q49" s="38"/>
      <c r="R49" s="38"/>
      <c r="S49" s="39"/>
      <c r="T49" s="39"/>
      <c r="U49" s="128"/>
      <c r="V49" s="31">
        <f t="shared" si="2"/>
        <v>0</v>
      </c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9"/>
      <c r="G50" s="19"/>
      <c r="H50" s="19"/>
      <c r="I50" s="19"/>
      <c r="J50" s="15"/>
      <c r="K50" s="15"/>
      <c r="L50" s="15"/>
      <c r="M50" s="18"/>
      <c r="N50" s="43"/>
      <c r="O50" s="50">
        <f t="shared" si="1"/>
        <v>0</v>
      </c>
      <c r="P50" s="312"/>
      <c r="Q50" s="38"/>
      <c r="R50" s="38"/>
      <c r="S50" s="39"/>
      <c r="T50" s="39"/>
      <c r="U50" s="128"/>
      <c r="V50" s="31">
        <f t="shared" si="2"/>
        <v>0</v>
      </c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9"/>
      <c r="G51" s="19"/>
      <c r="H51" s="19"/>
      <c r="I51" s="19"/>
      <c r="J51" s="15"/>
      <c r="K51" s="15"/>
      <c r="L51" s="15"/>
      <c r="M51" s="18"/>
      <c r="N51" s="43"/>
      <c r="O51" s="50">
        <f t="shared" si="1"/>
        <v>0</v>
      </c>
      <c r="P51" s="312"/>
      <c r="Q51" s="38"/>
      <c r="R51" s="38"/>
      <c r="S51" s="39"/>
      <c r="T51" s="39"/>
      <c r="U51" s="128"/>
      <c r="V51" s="31">
        <f t="shared" si="2"/>
        <v>0</v>
      </c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9"/>
      <c r="G52" s="19"/>
      <c r="H52" s="19"/>
      <c r="I52" s="19"/>
      <c r="J52" s="15"/>
      <c r="K52" s="15"/>
      <c r="L52" s="15"/>
      <c r="M52" s="18"/>
      <c r="N52" s="43"/>
      <c r="O52" s="50">
        <f t="shared" si="1"/>
        <v>0</v>
      </c>
      <c r="P52" s="312"/>
      <c r="Q52" s="38"/>
      <c r="R52" s="38"/>
      <c r="S52" s="39"/>
      <c r="T52" s="39"/>
      <c r="U52" s="128"/>
      <c r="V52" s="31">
        <f t="shared" si="2"/>
        <v>0</v>
      </c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9"/>
      <c r="G53" s="19"/>
      <c r="H53" s="19"/>
      <c r="I53" s="19"/>
      <c r="J53" s="15"/>
      <c r="K53" s="15"/>
      <c r="L53" s="15"/>
      <c r="M53" s="18"/>
      <c r="N53" s="43"/>
      <c r="O53" s="50">
        <f t="shared" si="1"/>
        <v>0</v>
      </c>
      <c r="P53" s="312"/>
      <c r="Q53" s="38"/>
      <c r="R53" s="38"/>
      <c r="S53" s="39"/>
      <c r="T53" s="39"/>
      <c r="U53" s="128"/>
      <c r="V53" s="31">
        <f t="shared" si="2"/>
        <v>0</v>
      </c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9"/>
      <c r="G54" s="19"/>
      <c r="H54" s="19"/>
      <c r="I54" s="19"/>
      <c r="J54" s="15"/>
      <c r="K54" s="15"/>
      <c r="L54" s="15"/>
      <c r="M54" s="18"/>
      <c r="N54" s="43"/>
      <c r="O54" s="50">
        <f t="shared" si="1"/>
        <v>0</v>
      </c>
      <c r="P54" s="312"/>
      <c r="Q54" s="38"/>
      <c r="R54" s="38"/>
      <c r="S54" s="39"/>
      <c r="T54" s="39"/>
      <c r="U54" s="128"/>
      <c r="V54" s="31">
        <f t="shared" si="2"/>
        <v>0</v>
      </c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9"/>
      <c r="G55" s="19"/>
      <c r="H55" s="19"/>
      <c r="I55" s="19"/>
      <c r="J55" s="15"/>
      <c r="K55" s="15"/>
      <c r="L55" s="15"/>
      <c r="M55" s="18"/>
      <c r="N55" s="43"/>
      <c r="O55" s="50">
        <f t="shared" si="1"/>
        <v>0</v>
      </c>
      <c r="P55" s="312"/>
      <c r="Q55" s="38"/>
      <c r="R55" s="38"/>
      <c r="S55" s="39"/>
      <c r="T55" s="39"/>
      <c r="U55" s="128"/>
      <c r="V55" s="31">
        <f t="shared" si="2"/>
        <v>0</v>
      </c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9"/>
      <c r="G56" s="19"/>
      <c r="H56" s="19"/>
      <c r="I56" s="19"/>
      <c r="J56" s="15"/>
      <c r="K56" s="15"/>
      <c r="L56" s="15"/>
      <c r="M56" s="18"/>
      <c r="N56" s="43"/>
      <c r="O56" s="50">
        <f t="shared" si="1"/>
        <v>0</v>
      </c>
      <c r="P56" s="312"/>
      <c r="Q56" s="38"/>
      <c r="R56" s="38"/>
      <c r="S56" s="39"/>
      <c r="T56" s="39"/>
      <c r="U56" s="128"/>
      <c r="V56" s="31">
        <f t="shared" si="2"/>
        <v>0</v>
      </c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9"/>
      <c r="G57" s="19"/>
      <c r="H57" s="19"/>
      <c r="I57" s="19"/>
      <c r="J57" s="15"/>
      <c r="K57" s="15"/>
      <c r="L57" s="15"/>
      <c r="M57" s="18"/>
      <c r="N57" s="43"/>
      <c r="O57" s="50">
        <f t="shared" si="1"/>
        <v>0</v>
      </c>
      <c r="P57" s="312"/>
      <c r="Q57" s="38"/>
      <c r="R57" s="38"/>
      <c r="S57" s="39"/>
      <c r="T57" s="39"/>
      <c r="U57" s="128"/>
      <c r="V57" s="31">
        <f t="shared" si="2"/>
        <v>0</v>
      </c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9"/>
      <c r="G58" s="19"/>
      <c r="H58" s="19"/>
      <c r="I58" s="19"/>
      <c r="J58" s="15"/>
      <c r="K58" s="15"/>
      <c r="L58" s="15"/>
      <c r="M58" s="18"/>
      <c r="N58" s="43"/>
      <c r="O58" s="50">
        <f t="shared" si="1"/>
        <v>0</v>
      </c>
      <c r="P58" s="312"/>
      <c r="Q58" s="38"/>
      <c r="R58" s="38"/>
      <c r="S58" s="39"/>
      <c r="T58" s="39"/>
      <c r="U58" s="128"/>
      <c r="V58" s="31">
        <f t="shared" si="2"/>
        <v>0</v>
      </c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9"/>
      <c r="G59" s="19"/>
      <c r="H59" s="19"/>
      <c r="I59" s="19"/>
      <c r="J59" s="15"/>
      <c r="K59" s="15"/>
      <c r="L59" s="15"/>
      <c r="M59" s="18"/>
      <c r="N59" s="43"/>
      <c r="O59" s="50">
        <f t="shared" si="1"/>
        <v>0</v>
      </c>
      <c r="P59" s="312"/>
      <c r="Q59" s="38"/>
      <c r="R59" s="38"/>
      <c r="S59" s="39"/>
      <c r="T59" s="39"/>
      <c r="U59" s="128"/>
      <c r="V59" s="31">
        <f t="shared" si="2"/>
        <v>0</v>
      </c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9"/>
      <c r="G60" s="19"/>
      <c r="H60" s="19"/>
      <c r="I60" s="19"/>
      <c r="J60" s="15"/>
      <c r="K60" s="15"/>
      <c r="L60" s="15"/>
      <c r="M60" s="18"/>
      <c r="N60" s="43"/>
      <c r="O60" s="50">
        <f t="shared" si="1"/>
        <v>0</v>
      </c>
      <c r="P60" s="312"/>
      <c r="Q60" s="38"/>
      <c r="R60" s="38"/>
      <c r="S60" s="39"/>
      <c r="T60" s="39"/>
      <c r="U60" s="128"/>
      <c r="V60" s="31">
        <f t="shared" si="2"/>
        <v>0</v>
      </c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9"/>
      <c r="G61" s="19"/>
      <c r="H61" s="19"/>
      <c r="I61" s="19"/>
      <c r="J61" s="15"/>
      <c r="K61" s="15"/>
      <c r="L61" s="15"/>
      <c r="M61" s="18"/>
      <c r="N61" s="43"/>
      <c r="O61" s="50">
        <f t="shared" si="1"/>
        <v>0</v>
      </c>
      <c r="P61" s="312"/>
      <c r="Q61" s="38"/>
      <c r="R61" s="38"/>
      <c r="S61" s="39"/>
      <c r="T61" s="39"/>
      <c r="U61" s="128"/>
      <c r="V61" s="31">
        <f t="shared" si="2"/>
        <v>0</v>
      </c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9"/>
      <c r="G62" s="19"/>
      <c r="H62" s="19"/>
      <c r="I62" s="19"/>
      <c r="J62" s="15"/>
      <c r="K62" s="15"/>
      <c r="L62" s="15"/>
      <c r="M62" s="18"/>
      <c r="N62" s="43"/>
      <c r="O62" s="50">
        <f t="shared" si="1"/>
        <v>0</v>
      </c>
      <c r="P62" s="312"/>
      <c r="Q62" s="38"/>
      <c r="R62" s="38"/>
      <c r="S62" s="39"/>
      <c r="T62" s="39"/>
      <c r="U62" s="128"/>
      <c r="V62" s="31">
        <f t="shared" si="2"/>
        <v>0</v>
      </c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9"/>
      <c r="G63" s="19"/>
      <c r="H63" s="19"/>
      <c r="I63" s="19"/>
      <c r="J63" s="15"/>
      <c r="K63" s="15"/>
      <c r="L63" s="15"/>
      <c r="M63" s="18"/>
      <c r="N63" s="43"/>
      <c r="O63" s="50">
        <f t="shared" si="1"/>
        <v>0</v>
      </c>
      <c r="P63" s="312"/>
      <c r="Q63" s="38"/>
      <c r="R63" s="38"/>
      <c r="S63" s="39"/>
      <c r="T63" s="39"/>
      <c r="U63" s="128"/>
      <c r="V63" s="31">
        <f t="shared" si="2"/>
        <v>0</v>
      </c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9"/>
      <c r="G64" s="19"/>
      <c r="H64" s="19"/>
      <c r="I64" s="19"/>
      <c r="J64" s="15"/>
      <c r="K64" s="15"/>
      <c r="L64" s="15"/>
      <c r="M64" s="18"/>
      <c r="N64" s="43"/>
      <c r="O64" s="50">
        <f t="shared" si="1"/>
        <v>0</v>
      </c>
      <c r="P64" s="312"/>
      <c r="Q64" s="38"/>
      <c r="R64" s="38"/>
      <c r="S64" s="39"/>
      <c r="T64" s="39"/>
      <c r="U64" s="128"/>
      <c r="V64" s="31">
        <f t="shared" si="2"/>
        <v>0</v>
      </c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9"/>
      <c r="G65" s="19"/>
      <c r="H65" s="19"/>
      <c r="I65" s="19"/>
      <c r="J65" s="15"/>
      <c r="K65" s="15"/>
      <c r="L65" s="15"/>
      <c r="M65" s="18"/>
      <c r="N65" s="43"/>
      <c r="O65" s="50">
        <f t="shared" si="1"/>
        <v>0</v>
      </c>
      <c r="P65" s="312"/>
      <c r="Q65" s="38"/>
      <c r="R65" s="38"/>
      <c r="S65" s="39"/>
      <c r="T65" s="39"/>
      <c r="U65" s="128"/>
      <c r="V65" s="31">
        <f t="shared" si="2"/>
        <v>0</v>
      </c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9"/>
      <c r="G66" s="19"/>
      <c r="H66" s="19"/>
      <c r="I66" s="19"/>
      <c r="J66" s="15"/>
      <c r="K66" s="15"/>
      <c r="L66" s="15"/>
      <c r="M66" s="18"/>
      <c r="N66" s="43"/>
      <c r="O66" s="50">
        <f t="shared" si="1"/>
        <v>0</v>
      </c>
      <c r="P66" s="312"/>
      <c r="Q66" s="38"/>
      <c r="R66" s="38"/>
      <c r="S66" s="39"/>
      <c r="T66" s="39"/>
      <c r="U66" s="128"/>
      <c r="V66" s="31">
        <f t="shared" si="2"/>
        <v>0</v>
      </c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9"/>
      <c r="G67" s="19"/>
      <c r="H67" s="19"/>
      <c r="I67" s="19"/>
      <c r="J67" s="15"/>
      <c r="K67" s="15"/>
      <c r="L67" s="15"/>
      <c r="M67" s="18"/>
      <c r="N67" s="43"/>
      <c r="O67" s="50">
        <f t="shared" si="1"/>
        <v>0</v>
      </c>
      <c r="P67" s="312"/>
      <c r="Q67" s="38"/>
      <c r="R67" s="38"/>
      <c r="S67" s="39"/>
      <c r="T67" s="39"/>
      <c r="U67" s="128"/>
      <c r="V67" s="31">
        <f t="shared" si="2"/>
        <v>0</v>
      </c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9"/>
      <c r="G68" s="19"/>
      <c r="H68" s="19"/>
      <c r="I68" s="19"/>
      <c r="J68" s="15"/>
      <c r="K68" s="15"/>
      <c r="L68" s="15"/>
      <c r="M68" s="18"/>
      <c r="N68" s="43"/>
      <c r="O68" s="50">
        <f t="shared" si="1"/>
        <v>0</v>
      </c>
      <c r="P68" s="312"/>
      <c r="Q68" s="38"/>
      <c r="R68" s="38"/>
      <c r="S68" s="39"/>
      <c r="T68" s="39"/>
      <c r="U68" s="128"/>
      <c r="V68" s="31">
        <f t="shared" si="2"/>
        <v>0</v>
      </c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9"/>
      <c r="G69" s="19"/>
      <c r="H69" s="19"/>
      <c r="I69" s="19"/>
      <c r="J69" s="15"/>
      <c r="K69" s="15"/>
      <c r="L69" s="15"/>
      <c r="M69" s="18"/>
      <c r="N69" s="43"/>
      <c r="O69" s="50">
        <f t="shared" si="1"/>
        <v>0</v>
      </c>
      <c r="P69" s="312"/>
      <c r="Q69" s="38"/>
      <c r="R69" s="38"/>
      <c r="S69" s="39"/>
      <c r="T69" s="39"/>
      <c r="U69" s="128"/>
      <c r="V69" s="31">
        <f t="shared" si="2"/>
        <v>0</v>
      </c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9"/>
      <c r="G70" s="19"/>
      <c r="H70" s="19"/>
      <c r="I70" s="19"/>
      <c r="J70" s="15"/>
      <c r="K70" s="15"/>
      <c r="L70" s="15"/>
      <c r="M70" s="18"/>
      <c r="N70" s="43"/>
      <c r="O70" s="50">
        <f t="shared" ref="O70:O106" si="3">(M70*N70)</f>
        <v>0</v>
      </c>
      <c r="P70" s="312"/>
      <c r="Q70" s="38"/>
      <c r="R70" s="38"/>
      <c r="S70" s="39"/>
      <c r="T70" s="39"/>
      <c r="U70" s="128"/>
      <c r="V70" s="31">
        <f t="shared" ref="V70:V106" si="4">O70-(T70*N70)</f>
        <v>0</v>
      </c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9"/>
      <c r="G71" s="19"/>
      <c r="H71" s="19"/>
      <c r="I71" s="19"/>
      <c r="J71" s="15"/>
      <c r="K71" s="15"/>
      <c r="L71" s="15"/>
      <c r="M71" s="18"/>
      <c r="N71" s="43"/>
      <c r="O71" s="50">
        <f t="shared" si="3"/>
        <v>0</v>
      </c>
      <c r="P71" s="312"/>
      <c r="Q71" s="38"/>
      <c r="R71" s="38"/>
      <c r="S71" s="39"/>
      <c r="T71" s="39"/>
      <c r="U71" s="128"/>
      <c r="V71" s="31">
        <f t="shared" si="4"/>
        <v>0</v>
      </c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9"/>
      <c r="G72" s="19"/>
      <c r="H72" s="19"/>
      <c r="I72" s="19"/>
      <c r="J72" s="15"/>
      <c r="K72" s="15"/>
      <c r="L72" s="15"/>
      <c r="M72" s="18"/>
      <c r="N72" s="43"/>
      <c r="O72" s="50">
        <f t="shared" si="3"/>
        <v>0</v>
      </c>
      <c r="P72" s="312"/>
      <c r="Q72" s="38"/>
      <c r="R72" s="38"/>
      <c r="S72" s="39"/>
      <c r="T72" s="39"/>
      <c r="U72" s="128"/>
      <c r="V72" s="31">
        <f t="shared" si="4"/>
        <v>0</v>
      </c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9"/>
      <c r="G73" s="19"/>
      <c r="H73" s="19"/>
      <c r="I73" s="19"/>
      <c r="J73" s="15"/>
      <c r="K73" s="15"/>
      <c r="L73" s="15"/>
      <c r="M73" s="18"/>
      <c r="N73" s="43"/>
      <c r="O73" s="50">
        <f t="shared" si="3"/>
        <v>0</v>
      </c>
      <c r="P73" s="312"/>
      <c r="Q73" s="38"/>
      <c r="R73" s="38"/>
      <c r="S73" s="39"/>
      <c r="T73" s="39"/>
      <c r="U73" s="128"/>
      <c r="V73" s="31">
        <f t="shared" si="4"/>
        <v>0</v>
      </c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9"/>
      <c r="G74" s="19"/>
      <c r="H74" s="19"/>
      <c r="I74" s="19"/>
      <c r="J74" s="15"/>
      <c r="K74" s="15"/>
      <c r="L74" s="15"/>
      <c r="M74" s="18"/>
      <c r="N74" s="43"/>
      <c r="O74" s="50">
        <f t="shared" si="3"/>
        <v>0</v>
      </c>
      <c r="P74" s="312"/>
      <c r="Q74" s="38"/>
      <c r="R74" s="38"/>
      <c r="S74" s="39"/>
      <c r="T74" s="39"/>
      <c r="U74" s="128"/>
      <c r="V74" s="31">
        <f t="shared" si="4"/>
        <v>0</v>
      </c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9"/>
      <c r="G75" s="19"/>
      <c r="H75" s="19"/>
      <c r="I75" s="19"/>
      <c r="J75" s="15"/>
      <c r="K75" s="15"/>
      <c r="L75" s="15"/>
      <c r="M75" s="18"/>
      <c r="N75" s="43"/>
      <c r="O75" s="50">
        <f t="shared" si="3"/>
        <v>0</v>
      </c>
      <c r="P75" s="312"/>
      <c r="Q75" s="38"/>
      <c r="R75" s="38"/>
      <c r="S75" s="39"/>
      <c r="T75" s="39"/>
      <c r="U75" s="128"/>
      <c r="V75" s="31">
        <f t="shared" si="4"/>
        <v>0</v>
      </c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9"/>
      <c r="G76" s="19"/>
      <c r="H76" s="19"/>
      <c r="I76" s="19"/>
      <c r="J76" s="15"/>
      <c r="K76" s="15"/>
      <c r="L76" s="15"/>
      <c r="M76" s="18"/>
      <c r="N76" s="43"/>
      <c r="O76" s="50">
        <f t="shared" si="3"/>
        <v>0</v>
      </c>
      <c r="P76" s="312"/>
      <c r="Q76" s="38"/>
      <c r="R76" s="38"/>
      <c r="S76" s="39"/>
      <c r="T76" s="39"/>
      <c r="U76" s="128"/>
      <c r="V76" s="31">
        <f t="shared" si="4"/>
        <v>0</v>
      </c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9"/>
      <c r="G77" s="19"/>
      <c r="H77" s="19"/>
      <c r="I77" s="19"/>
      <c r="J77" s="15"/>
      <c r="K77" s="15"/>
      <c r="L77" s="15"/>
      <c r="M77" s="18"/>
      <c r="N77" s="43"/>
      <c r="O77" s="50">
        <f t="shared" si="3"/>
        <v>0</v>
      </c>
      <c r="P77" s="312"/>
      <c r="Q77" s="38"/>
      <c r="R77" s="38"/>
      <c r="S77" s="39"/>
      <c r="T77" s="39"/>
      <c r="U77" s="128"/>
      <c r="V77" s="31">
        <f t="shared" si="4"/>
        <v>0</v>
      </c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9"/>
      <c r="G78" s="19"/>
      <c r="H78" s="19"/>
      <c r="I78" s="19"/>
      <c r="J78" s="15"/>
      <c r="K78" s="15"/>
      <c r="L78" s="15"/>
      <c r="M78" s="18"/>
      <c r="N78" s="43"/>
      <c r="O78" s="50">
        <f t="shared" si="3"/>
        <v>0</v>
      </c>
      <c r="P78" s="312"/>
      <c r="Q78" s="38"/>
      <c r="R78" s="38"/>
      <c r="S78" s="39"/>
      <c r="T78" s="39"/>
      <c r="U78" s="128"/>
      <c r="V78" s="31">
        <f t="shared" si="4"/>
        <v>0</v>
      </c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9"/>
      <c r="G79" s="19"/>
      <c r="H79" s="19"/>
      <c r="I79" s="19"/>
      <c r="J79" s="15"/>
      <c r="K79" s="15"/>
      <c r="L79" s="15"/>
      <c r="M79" s="18"/>
      <c r="N79" s="43"/>
      <c r="O79" s="50">
        <f t="shared" si="3"/>
        <v>0</v>
      </c>
      <c r="P79" s="312"/>
      <c r="Q79" s="38"/>
      <c r="R79" s="38"/>
      <c r="S79" s="39"/>
      <c r="T79" s="39"/>
      <c r="U79" s="128"/>
      <c r="V79" s="31">
        <f t="shared" si="4"/>
        <v>0</v>
      </c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9"/>
      <c r="G80" s="19"/>
      <c r="H80" s="19"/>
      <c r="I80" s="19"/>
      <c r="J80" s="15"/>
      <c r="K80" s="15"/>
      <c r="L80" s="15"/>
      <c r="M80" s="18"/>
      <c r="N80" s="43"/>
      <c r="O80" s="50">
        <f t="shared" si="3"/>
        <v>0</v>
      </c>
      <c r="P80" s="312"/>
      <c r="Q80" s="38"/>
      <c r="R80" s="38"/>
      <c r="S80" s="39"/>
      <c r="T80" s="39"/>
      <c r="U80" s="128"/>
      <c r="V80" s="31">
        <f t="shared" si="4"/>
        <v>0</v>
      </c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9"/>
      <c r="G81" s="19"/>
      <c r="H81" s="19"/>
      <c r="I81" s="19"/>
      <c r="J81" s="15"/>
      <c r="K81" s="15"/>
      <c r="L81" s="15"/>
      <c r="M81" s="18"/>
      <c r="N81" s="43"/>
      <c r="O81" s="50">
        <f t="shared" si="3"/>
        <v>0</v>
      </c>
      <c r="P81" s="312"/>
      <c r="Q81" s="38"/>
      <c r="R81" s="38"/>
      <c r="S81" s="39"/>
      <c r="T81" s="39"/>
      <c r="U81" s="128"/>
      <c r="V81" s="31">
        <f t="shared" si="4"/>
        <v>0</v>
      </c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9"/>
      <c r="G82" s="19"/>
      <c r="H82" s="19"/>
      <c r="I82" s="19"/>
      <c r="J82" s="15"/>
      <c r="K82" s="15"/>
      <c r="L82" s="15"/>
      <c r="M82" s="18"/>
      <c r="N82" s="43"/>
      <c r="O82" s="50">
        <f t="shared" si="3"/>
        <v>0</v>
      </c>
      <c r="P82" s="312"/>
      <c r="Q82" s="38"/>
      <c r="R82" s="38"/>
      <c r="S82" s="39"/>
      <c r="T82" s="39"/>
      <c r="U82" s="128"/>
      <c r="V82" s="31">
        <f t="shared" si="4"/>
        <v>0</v>
      </c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9"/>
      <c r="G83" s="19"/>
      <c r="H83" s="19"/>
      <c r="I83" s="19"/>
      <c r="J83" s="15"/>
      <c r="K83" s="15"/>
      <c r="L83" s="15"/>
      <c r="M83" s="18"/>
      <c r="N83" s="43"/>
      <c r="O83" s="50">
        <f t="shared" si="3"/>
        <v>0</v>
      </c>
      <c r="P83" s="312"/>
      <c r="Q83" s="38"/>
      <c r="R83" s="38"/>
      <c r="S83" s="39"/>
      <c r="T83" s="39"/>
      <c r="U83" s="128"/>
      <c r="V83" s="31">
        <f t="shared" si="4"/>
        <v>0</v>
      </c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9"/>
      <c r="G84" s="19"/>
      <c r="H84" s="19"/>
      <c r="I84" s="19"/>
      <c r="J84" s="15"/>
      <c r="K84" s="15"/>
      <c r="L84" s="15"/>
      <c r="M84" s="18"/>
      <c r="N84" s="43"/>
      <c r="O84" s="50">
        <f t="shared" si="3"/>
        <v>0</v>
      </c>
      <c r="P84" s="312"/>
      <c r="Q84" s="38"/>
      <c r="R84" s="38"/>
      <c r="S84" s="39"/>
      <c r="T84" s="39"/>
      <c r="U84" s="128"/>
      <c r="V84" s="31">
        <f t="shared" si="4"/>
        <v>0</v>
      </c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9"/>
      <c r="G85" s="19"/>
      <c r="H85" s="19"/>
      <c r="I85" s="19"/>
      <c r="J85" s="15"/>
      <c r="K85" s="15"/>
      <c r="L85" s="15"/>
      <c r="M85" s="18"/>
      <c r="N85" s="43"/>
      <c r="O85" s="50">
        <f t="shared" si="3"/>
        <v>0</v>
      </c>
      <c r="P85" s="312"/>
      <c r="Q85" s="38"/>
      <c r="R85" s="38"/>
      <c r="S85" s="39"/>
      <c r="T85" s="39"/>
      <c r="U85" s="128"/>
      <c r="V85" s="31">
        <f t="shared" si="4"/>
        <v>0</v>
      </c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9"/>
      <c r="G86" s="19"/>
      <c r="H86" s="19"/>
      <c r="I86" s="19"/>
      <c r="J86" s="15"/>
      <c r="K86" s="15"/>
      <c r="L86" s="15"/>
      <c r="M86" s="18"/>
      <c r="N86" s="43"/>
      <c r="O86" s="50">
        <f t="shared" si="3"/>
        <v>0</v>
      </c>
      <c r="P86" s="312"/>
      <c r="Q86" s="38"/>
      <c r="R86" s="38"/>
      <c r="S86" s="39"/>
      <c r="T86" s="39"/>
      <c r="U86" s="128"/>
      <c r="V86" s="31">
        <f t="shared" si="4"/>
        <v>0</v>
      </c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9"/>
      <c r="G87" s="19"/>
      <c r="H87" s="19"/>
      <c r="I87" s="19"/>
      <c r="J87" s="15"/>
      <c r="K87" s="15"/>
      <c r="L87" s="15"/>
      <c r="M87" s="18"/>
      <c r="N87" s="43"/>
      <c r="O87" s="50">
        <f t="shared" si="3"/>
        <v>0</v>
      </c>
      <c r="P87" s="312"/>
      <c r="Q87" s="38"/>
      <c r="R87" s="38"/>
      <c r="S87" s="39"/>
      <c r="T87" s="39"/>
      <c r="U87" s="128"/>
      <c r="V87" s="31">
        <f t="shared" si="4"/>
        <v>0</v>
      </c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9"/>
      <c r="G88" s="19"/>
      <c r="H88" s="19"/>
      <c r="I88" s="19"/>
      <c r="J88" s="15"/>
      <c r="K88" s="15"/>
      <c r="L88" s="15"/>
      <c r="M88" s="18"/>
      <c r="N88" s="43"/>
      <c r="O88" s="50">
        <f t="shared" si="3"/>
        <v>0</v>
      </c>
      <c r="P88" s="312"/>
      <c r="Q88" s="38"/>
      <c r="R88" s="38"/>
      <c r="S88" s="39"/>
      <c r="T88" s="39"/>
      <c r="U88" s="128"/>
      <c r="V88" s="31">
        <f t="shared" si="4"/>
        <v>0</v>
      </c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9"/>
      <c r="G89" s="19"/>
      <c r="H89" s="19"/>
      <c r="I89" s="19"/>
      <c r="J89" s="15"/>
      <c r="K89" s="15"/>
      <c r="L89" s="15"/>
      <c r="M89" s="18"/>
      <c r="N89" s="43"/>
      <c r="O89" s="50">
        <f t="shared" si="3"/>
        <v>0</v>
      </c>
      <c r="P89" s="312"/>
      <c r="Q89" s="38"/>
      <c r="R89" s="38"/>
      <c r="S89" s="39"/>
      <c r="T89" s="39"/>
      <c r="U89" s="128"/>
      <c r="V89" s="31">
        <f t="shared" si="4"/>
        <v>0</v>
      </c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9"/>
      <c r="G90" s="19"/>
      <c r="H90" s="19"/>
      <c r="I90" s="19"/>
      <c r="J90" s="15"/>
      <c r="K90" s="15"/>
      <c r="L90" s="15"/>
      <c r="M90" s="18"/>
      <c r="N90" s="43"/>
      <c r="O90" s="50">
        <f t="shared" si="3"/>
        <v>0</v>
      </c>
      <c r="P90" s="312"/>
      <c r="Q90" s="38"/>
      <c r="R90" s="38"/>
      <c r="S90" s="39"/>
      <c r="T90" s="39"/>
      <c r="U90" s="128"/>
      <c r="V90" s="31">
        <f t="shared" si="4"/>
        <v>0</v>
      </c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9"/>
      <c r="G91" s="19"/>
      <c r="H91" s="19"/>
      <c r="I91" s="19"/>
      <c r="J91" s="15"/>
      <c r="K91" s="15"/>
      <c r="L91" s="15"/>
      <c r="M91" s="18"/>
      <c r="N91" s="43"/>
      <c r="O91" s="50">
        <f t="shared" si="3"/>
        <v>0</v>
      </c>
      <c r="P91" s="312"/>
      <c r="Q91" s="38"/>
      <c r="R91" s="38"/>
      <c r="S91" s="39"/>
      <c r="T91" s="39"/>
      <c r="U91" s="128"/>
      <c r="V91" s="31">
        <f t="shared" si="4"/>
        <v>0</v>
      </c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9"/>
      <c r="G92" s="19"/>
      <c r="H92" s="19"/>
      <c r="I92" s="19"/>
      <c r="J92" s="15"/>
      <c r="K92" s="15"/>
      <c r="L92" s="15"/>
      <c r="M92" s="18"/>
      <c r="N92" s="43"/>
      <c r="O92" s="50">
        <f t="shared" si="3"/>
        <v>0</v>
      </c>
      <c r="P92" s="312"/>
      <c r="Q92" s="38"/>
      <c r="R92" s="38"/>
      <c r="S92" s="39"/>
      <c r="T92" s="39"/>
      <c r="U92" s="128"/>
      <c r="V92" s="31">
        <f t="shared" si="4"/>
        <v>0</v>
      </c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9"/>
      <c r="G93" s="19"/>
      <c r="H93" s="19"/>
      <c r="I93" s="19"/>
      <c r="J93" s="15"/>
      <c r="K93" s="15"/>
      <c r="L93" s="15"/>
      <c r="M93" s="18"/>
      <c r="N93" s="43"/>
      <c r="O93" s="50">
        <f t="shared" si="3"/>
        <v>0</v>
      </c>
      <c r="P93" s="312"/>
      <c r="Q93" s="38"/>
      <c r="R93" s="38"/>
      <c r="S93" s="39"/>
      <c r="T93" s="39"/>
      <c r="U93" s="128"/>
      <c r="V93" s="31">
        <f t="shared" si="4"/>
        <v>0</v>
      </c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9"/>
      <c r="G94" s="19"/>
      <c r="H94" s="19"/>
      <c r="I94" s="19"/>
      <c r="J94" s="15"/>
      <c r="K94" s="15"/>
      <c r="L94" s="15"/>
      <c r="M94" s="18"/>
      <c r="N94" s="43"/>
      <c r="O94" s="50">
        <f t="shared" si="3"/>
        <v>0</v>
      </c>
      <c r="P94" s="312"/>
      <c r="Q94" s="38"/>
      <c r="R94" s="38"/>
      <c r="S94" s="39"/>
      <c r="T94" s="39"/>
      <c r="U94" s="128"/>
      <c r="V94" s="31">
        <f t="shared" si="4"/>
        <v>0</v>
      </c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9"/>
      <c r="G95" s="19"/>
      <c r="H95" s="19"/>
      <c r="I95" s="19"/>
      <c r="J95" s="15"/>
      <c r="K95" s="15"/>
      <c r="L95" s="15"/>
      <c r="M95" s="18"/>
      <c r="N95" s="43"/>
      <c r="O95" s="50">
        <f t="shared" si="3"/>
        <v>0</v>
      </c>
      <c r="P95" s="312"/>
      <c r="Q95" s="38"/>
      <c r="R95" s="38"/>
      <c r="S95" s="39"/>
      <c r="T95" s="39"/>
      <c r="U95" s="128"/>
      <c r="V95" s="31">
        <f t="shared" si="4"/>
        <v>0</v>
      </c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9"/>
      <c r="G96" s="19"/>
      <c r="H96" s="19"/>
      <c r="I96" s="19"/>
      <c r="J96" s="15"/>
      <c r="K96" s="15"/>
      <c r="L96" s="15"/>
      <c r="M96" s="18"/>
      <c r="N96" s="43"/>
      <c r="O96" s="50">
        <f t="shared" si="3"/>
        <v>0</v>
      </c>
      <c r="P96" s="312"/>
      <c r="Q96" s="38"/>
      <c r="R96" s="38"/>
      <c r="S96" s="39"/>
      <c r="T96" s="39"/>
      <c r="U96" s="128"/>
      <c r="V96" s="31">
        <f t="shared" si="4"/>
        <v>0</v>
      </c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9"/>
      <c r="G97" s="19"/>
      <c r="H97" s="19"/>
      <c r="I97" s="19"/>
      <c r="J97" s="15"/>
      <c r="K97" s="15"/>
      <c r="L97" s="15"/>
      <c r="M97" s="18"/>
      <c r="N97" s="43"/>
      <c r="O97" s="50">
        <f t="shared" si="3"/>
        <v>0</v>
      </c>
      <c r="P97" s="312"/>
      <c r="Q97" s="38"/>
      <c r="R97" s="38"/>
      <c r="S97" s="39"/>
      <c r="T97" s="39"/>
      <c r="U97" s="128"/>
      <c r="V97" s="31">
        <f t="shared" si="4"/>
        <v>0</v>
      </c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9"/>
      <c r="G98" s="19"/>
      <c r="H98" s="19"/>
      <c r="I98" s="19"/>
      <c r="J98" s="15"/>
      <c r="K98" s="15"/>
      <c r="L98" s="15"/>
      <c r="M98" s="18"/>
      <c r="N98" s="43"/>
      <c r="O98" s="50">
        <f t="shared" si="3"/>
        <v>0</v>
      </c>
      <c r="P98" s="312"/>
      <c r="Q98" s="38"/>
      <c r="R98" s="38"/>
      <c r="S98" s="39"/>
      <c r="T98" s="39"/>
      <c r="U98" s="128"/>
      <c r="V98" s="31">
        <f t="shared" si="4"/>
        <v>0</v>
      </c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9"/>
      <c r="G99" s="19"/>
      <c r="H99" s="19"/>
      <c r="I99" s="19"/>
      <c r="J99" s="15"/>
      <c r="K99" s="15"/>
      <c r="L99" s="15"/>
      <c r="M99" s="18"/>
      <c r="N99" s="43"/>
      <c r="O99" s="50">
        <f t="shared" si="3"/>
        <v>0</v>
      </c>
      <c r="P99" s="312"/>
      <c r="Q99" s="38"/>
      <c r="R99" s="38"/>
      <c r="S99" s="39"/>
      <c r="T99" s="39"/>
      <c r="U99" s="128"/>
      <c r="V99" s="31">
        <f t="shared" si="4"/>
        <v>0</v>
      </c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9"/>
      <c r="G100" s="19"/>
      <c r="H100" s="19"/>
      <c r="I100" s="19"/>
      <c r="J100" s="15"/>
      <c r="K100" s="15"/>
      <c r="L100" s="15"/>
      <c r="M100" s="18"/>
      <c r="N100" s="43"/>
      <c r="O100" s="50">
        <f t="shared" si="3"/>
        <v>0</v>
      </c>
      <c r="P100" s="312"/>
      <c r="Q100" s="38"/>
      <c r="R100" s="38"/>
      <c r="S100" s="39"/>
      <c r="T100" s="39"/>
      <c r="U100" s="128"/>
      <c r="V100" s="31">
        <f t="shared" si="4"/>
        <v>0</v>
      </c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9"/>
      <c r="G101" s="19"/>
      <c r="H101" s="19"/>
      <c r="I101" s="19"/>
      <c r="J101" s="15"/>
      <c r="K101" s="15"/>
      <c r="L101" s="15"/>
      <c r="M101" s="18"/>
      <c r="N101" s="43"/>
      <c r="O101" s="50">
        <f t="shared" si="3"/>
        <v>0</v>
      </c>
      <c r="P101" s="312"/>
      <c r="Q101" s="38"/>
      <c r="R101" s="38"/>
      <c r="S101" s="39"/>
      <c r="T101" s="39"/>
      <c r="U101" s="128"/>
      <c r="V101" s="31">
        <f t="shared" si="4"/>
        <v>0</v>
      </c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9"/>
      <c r="G102" s="19"/>
      <c r="H102" s="19"/>
      <c r="I102" s="19"/>
      <c r="J102" s="15"/>
      <c r="K102" s="15"/>
      <c r="L102" s="15"/>
      <c r="M102" s="18"/>
      <c r="N102" s="43"/>
      <c r="O102" s="50">
        <f t="shared" si="3"/>
        <v>0</v>
      </c>
      <c r="P102" s="312"/>
      <c r="Q102" s="38"/>
      <c r="R102" s="38"/>
      <c r="S102" s="39"/>
      <c r="T102" s="39"/>
      <c r="U102" s="128"/>
      <c r="V102" s="31">
        <f t="shared" si="4"/>
        <v>0</v>
      </c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9"/>
      <c r="G103" s="19"/>
      <c r="H103" s="19"/>
      <c r="I103" s="19"/>
      <c r="J103" s="15"/>
      <c r="K103" s="15"/>
      <c r="L103" s="15"/>
      <c r="M103" s="18"/>
      <c r="N103" s="43"/>
      <c r="O103" s="50">
        <f t="shared" si="3"/>
        <v>0</v>
      </c>
      <c r="P103" s="312"/>
      <c r="Q103" s="38"/>
      <c r="R103" s="38"/>
      <c r="S103" s="39"/>
      <c r="T103" s="39"/>
      <c r="U103" s="128"/>
      <c r="V103" s="31">
        <f t="shared" si="4"/>
        <v>0</v>
      </c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9"/>
      <c r="G104" s="19"/>
      <c r="H104" s="19"/>
      <c r="I104" s="19"/>
      <c r="J104" s="15"/>
      <c r="K104" s="15"/>
      <c r="L104" s="15"/>
      <c r="M104" s="18"/>
      <c r="N104" s="43"/>
      <c r="O104" s="50">
        <f t="shared" si="3"/>
        <v>0</v>
      </c>
      <c r="P104" s="312"/>
      <c r="Q104" s="38"/>
      <c r="R104" s="38"/>
      <c r="S104" s="39"/>
      <c r="T104" s="39"/>
      <c r="U104" s="128"/>
      <c r="V104" s="31">
        <f t="shared" si="4"/>
        <v>0</v>
      </c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9"/>
      <c r="G105" s="19"/>
      <c r="H105" s="19"/>
      <c r="I105" s="19"/>
      <c r="J105" s="15"/>
      <c r="K105" s="15"/>
      <c r="L105" s="15"/>
      <c r="M105" s="18"/>
      <c r="N105" s="43"/>
      <c r="O105" s="50">
        <f t="shared" si="3"/>
        <v>0</v>
      </c>
      <c r="P105" s="312"/>
      <c r="Q105" s="38"/>
      <c r="R105" s="38"/>
      <c r="S105" s="39"/>
      <c r="T105" s="39"/>
      <c r="U105" s="128"/>
      <c r="V105" s="31">
        <f t="shared" si="4"/>
        <v>0</v>
      </c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9"/>
      <c r="G106" s="19"/>
      <c r="H106" s="19"/>
      <c r="I106" s="19"/>
      <c r="J106" s="15"/>
      <c r="K106" s="15"/>
      <c r="L106" s="15"/>
      <c r="M106" s="18"/>
      <c r="N106" s="43"/>
      <c r="O106" s="50">
        <f t="shared" si="3"/>
        <v>0</v>
      </c>
      <c r="P106" s="312"/>
      <c r="Q106" s="38"/>
      <c r="R106" s="38"/>
      <c r="S106" s="39"/>
      <c r="T106" s="39"/>
      <c r="U106" s="128"/>
      <c r="V106" s="31">
        <f t="shared" si="4"/>
        <v>0</v>
      </c>
      <c r="W106" s="15"/>
      <c r="X106" s="15"/>
      <c r="Y106" s="15"/>
      <c r="Z106" s="15"/>
    </row>
    <row r="107" spans="1:26" x14ac:dyDescent="0.25">
      <c r="M107" s="12"/>
      <c r="N107" s="44"/>
      <c r="O107" s="20"/>
      <c r="P107" s="20"/>
      <c r="Q107" s="20"/>
      <c r="R107" s="95"/>
      <c r="U107" s="20"/>
      <c r="V107" s="2"/>
      <c r="W107" s="129"/>
      <c r="X107" s="2"/>
      <c r="Y107" s="2"/>
      <c r="Z107" s="2"/>
    </row>
    <row r="108" spans="1:26" x14ac:dyDescent="0.25">
      <c r="M108" s="12"/>
      <c r="N108" s="44"/>
      <c r="O108" s="20"/>
      <c r="P108" s="20"/>
      <c r="Q108" s="20"/>
      <c r="R108" s="95"/>
      <c r="U108" s="20"/>
      <c r="V108" s="2"/>
      <c r="W108" s="129"/>
      <c r="Y108" s="2"/>
      <c r="Z108" s="2"/>
    </row>
    <row r="109" spans="1:26" x14ac:dyDescent="0.25">
      <c r="M109" s="12"/>
      <c r="N109" s="44"/>
      <c r="O109" s="20"/>
      <c r="P109" s="20"/>
      <c r="Q109" s="20"/>
      <c r="R109" s="95"/>
      <c r="U109" s="20"/>
      <c r="V109" s="2"/>
      <c r="W109" s="129"/>
      <c r="Y109" s="2"/>
      <c r="Z109" s="2"/>
    </row>
    <row r="110" spans="1:26" x14ac:dyDescent="0.25">
      <c r="M110" s="12"/>
      <c r="N110" s="44"/>
      <c r="O110" s="20"/>
      <c r="P110" s="20"/>
      <c r="Q110" s="20"/>
      <c r="R110" s="95"/>
      <c r="U110" s="20"/>
      <c r="V110" s="2"/>
      <c r="W110" s="129"/>
      <c r="Y110" s="2"/>
      <c r="Z110" s="2"/>
    </row>
    <row r="111" spans="1:26" x14ac:dyDescent="0.25">
      <c r="M111" s="96"/>
      <c r="N111" s="12"/>
      <c r="O111" s="44"/>
      <c r="P111" s="9"/>
      <c r="Q111" s="20"/>
      <c r="T111" s="95"/>
      <c r="U111" s="20"/>
      <c r="X111" s="129"/>
      <c r="Y111" s="129"/>
      <c r="Z111" s="2"/>
    </row>
    <row r="112" spans="1:26" x14ac:dyDescent="0.25">
      <c r="Y112" s="129"/>
      <c r="Z112" s="129"/>
    </row>
  </sheetData>
  <autoFilter ref="A4:AF4" xr:uid="{DF0BB928-5004-4285-9985-6E68083ECE60}"/>
  <mergeCells count="2">
    <mergeCell ref="A2:B2"/>
    <mergeCell ref="Q2:W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59"/>
  <sheetViews>
    <sheetView zoomScale="70" zoomScaleNormal="70" workbookViewId="0">
      <selection activeCell="E33" sqref="E33"/>
    </sheetView>
  </sheetViews>
  <sheetFormatPr defaultColWidth="9.28515625" defaultRowHeight="15" x14ac:dyDescent="0.25"/>
  <cols>
    <col min="1" max="1" width="45.5703125" style="4" bestFit="1" customWidth="1"/>
    <col min="2" max="2" width="19.7109375" style="4" bestFit="1" customWidth="1"/>
    <col min="3" max="3" width="19.7109375" style="4" customWidth="1"/>
    <col min="4" max="4" width="22.5703125" style="4" customWidth="1"/>
    <col min="5" max="5" width="37.7109375" style="4" bestFit="1" customWidth="1"/>
    <col min="6" max="6" width="27.28515625" style="155" bestFit="1" customWidth="1"/>
    <col min="7" max="7" width="26.28515625" style="155" bestFit="1" customWidth="1"/>
    <col min="8" max="8" width="16.28515625" style="155" bestFit="1" customWidth="1"/>
    <col min="9" max="9" width="17.28515625" style="155" bestFit="1" customWidth="1"/>
    <col min="10" max="10" width="20.7109375" style="4" bestFit="1" customWidth="1"/>
    <col min="11" max="11" width="22.42578125" style="4" customWidth="1"/>
    <col min="12" max="12" width="25.28515625" style="4" bestFit="1" customWidth="1"/>
    <col min="13" max="13" width="26" style="4" bestFit="1" customWidth="1"/>
    <col min="14" max="14" width="26" style="4" customWidth="1"/>
    <col min="15" max="15" width="26" style="156" bestFit="1" customWidth="1"/>
    <col min="16" max="16" width="21.7109375" style="157" bestFit="1" customWidth="1"/>
    <col min="17" max="17" width="26.42578125" style="4" bestFit="1" customWidth="1"/>
    <col min="18" max="18" width="30.7109375" style="158" bestFit="1" customWidth="1"/>
    <col min="19" max="19" width="37.140625" style="4" customWidth="1"/>
    <col min="20" max="20" width="29.5703125" style="4" customWidth="1"/>
    <col min="21" max="21" width="27" style="4" customWidth="1"/>
    <col min="22" max="22" width="26.42578125" style="206" bestFit="1" customWidth="1"/>
    <col min="23" max="23" width="16" style="158" bestFit="1" customWidth="1"/>
    <col min="24" max="24" width="20.28515625" style="158" bestFit="1" customWidth="1"/>
    <col min="25" max="25" width="15.5703125" style="158" customWidth="1"/>
    <col min="26" max="26" width="12" style="4" customWidth="1"/>
    <col min="27" max="27" width="10.7109375" style="4" bestFit="1" customWidth="1"/>
    <col min="28" max="28" width="9.5703125" style="4" bestFit="1" customWidth="1"/>
    <col min="29" max="29" width="10.7109375" style="4" bestFit="1" customWidth="1"/>
    <col min="30" max="16384" width="9.28515625" style="4"/>
  </cols>
  <sheetData>
    <row r="1" spans="1:29" s="49" customFormat="1" thickBot="1" x14ac:dyDescent="0.25">
      <c r="A1" s="21" t="str">
        <f>CONCATENATE(tekst!A2,tekst!B3)</f>
        <v>Bilagsliste for 2.  Rådgivningstjenester og teknisk bistand, efteruddannelse mv.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40"/>
      <c r="Q1" s="286"/>
      <c r="R1" s="279"/>
      <c r="S1" s="279"/>
      <c r="T1" s="280"/>
      <c r="U1" s="279"/>
      <c r="V1" s="287"/>
      <c r="W1" s="284"/>
      <c r="X1" s="284"/>
      <c r="Y1" s="284"/>
      <c r="Z1" s="281"/>
      <c r="AA1" s="281"/>
      <c r="AB1" s="281"/>
      <c r="AC1" s="281"/>
    </row>
    <row r="2" spans="1:29" s="49" customFormat="1" ht="26.25" thickBot="1" x14ac:dyDescent="0.25">
      <c r="A2" s="683" t="str">
        <f>tekst!B3</f>
        <v>2.  Rådgivningstjenester og teknisk bistand, efteruddannelse mv.</v>
      </c>
      <c r="B2" s="684"/>
      <c r="C2" s="107" t="s">
        <v>34</v>
      </c>
      <c r="D2" s="114">
        <f>Grunddata!C36</f>
        <v>0</v>
      </c>
      <c r="E2" s="107" t="s">
        <v>21</v>
      </c>
      <c r="F2" s="114">
        <f>SUM(L$5:L$1048576)</f>
        <v>0</v>
      </c>
      <c r="G2" s="107" t="s">
        <v>20</v>
      </c>
      <c r="H2" s="114">
        <f>SUM(M$5:M$1048576)</f>
        <v>0</v>
      </c>
      <c r="I2" s="107" t="s">
        <v>50</v>
      </c>
      <c r="J2" s="114">
        <f>SUM(O$5:O$1048576)</f>
        <v>0</v>
      </c>
      <c r="K2" s="110" t="s">
        <v>31</v>
      </c>
      <c r="L2" s="671">
        <f>SUM(V$5:V$1048576)</f>
        <v>0</v>
      </c>
      <c r="M2" s="109" t="s">
        <v>32</v>
      </c>
      <c r="N2" s="671">
        <f>SUM(T$5:T$1048576)</f>
        <v>0</v>
      </c>
      <c r="O2" s="109" t="s">
        <v>33</v>
      </c>
      <c r="P2" s="671">
        <f>SUM(U$5:U$1048576)</f>
        <v>0</v>
      </c>
      <c r="Q2" s="324" t="s">
        <v>113</v>
      </c>
      <c r="R2" s="258"/>
      <c r="S2" s="258"/>
      <c r="T2" s="258"/>
      <c r="U2" s="258"/>
      <c r="V2" s="259"/>
      <c r="W2" s="688" t="s">
        <v>51</v>
      </c>
      <c r="X2" s="689"/>
      <c r="Y2" s="689"/>
      <c r="Z2" s="690"/>
      <c r="AA2" s="277"/>
      <c r="AB2" s="277"/>
      <c r="AC2" s="277"/>
    </row>
    <row r="3" spans="1:29" s="281" customFormat="1" ht="21" customHeight="1" thickBot="1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Q3" s="282"/>
      <c r="R3" s="282"/>
      <c r="S3" s="280"/>
      <c r="T3" s="292"/>
      <c r="U3" s="292"/>
      <c r="V3" s="292"/>
      <c r="W3" s="292"/>
      <c r="X3" s="292"/>
      <c r="Y3" s="292"/>
      <c r="Z3" s="292"/>
    </row>
    <row r="4" spans="1:29" s="49" customFormat="1" ht="150.75" customHeight="1" thickBot="1" x14ac:dyDescent="0.25">
      <c r="A4" s="271" t="s">
        <v>105</v>
      </c>
      <c r="B4" s="271" t="s">
        <v>0</v>
      </c>
      <c r="C4" s="271" t="s">
        <v>107</v>
      </c>
      <c r="D4" s="271" t="s">
        <v>106</v>
      </c>
      <c r="E4" s="271" t="s">
        <v>11</v>
      </c>
      <c r="F4" s="271" t="s">
        <v>10</v>
      </c>
      <c r="G4" s="271" t="s">
        <v>12</v>
      </c>
      <c r="H4" s="271" t="s">
        <v>8</v>
      </c>
      <c r="I4" s="271" t="s">
        <v>3</v>
      </c>
      <c r="J4" s="271" t="s">
        <v>4</v>
      </c>
      <c r="K4" s="271" t="s">
        <v>9</v>
      </c>
      <c r="L4" s="271" t="s">
        <v>1</v>
      </c>
      <c r="M4" s="271" t="s">
        <v>19</v>
      </c>
      <c r="N4" s="41" t="s">
        <v>116</v>
      </c>
      <c r="O4" s="271" t="s">
        <v>109</v>
      </c>
      <c r="P4" s="283"/>
      <c r="Q4" s="98" t="s">
        <v>67</v>
      </c>
      <c r="R4" s="98" t="s">
        <v>121</v>
      </c>
      <c r="S4" s="32" t="s">
        <v>120</v>
      </c>
      <c r="T4" s="105" t="s">
        <v>32</v>
      </c>
      <c r="U4" s="105" t="s">
        <v>33</v>
      </c>
      <c r="V4" s="30" t="s">
        <v>31</v>
      </c>
      <c r="W4" s="105" t="s">
        <v>57</v>
      </c>
      <c r="X4" s="105" t="s">
        <v>27</v>
      </c>
      <c r="Y4" s="105" t="s">
        <v>28</v>
      </c>
      <c r="Z4" s="30" t="s">
        <v>27</v>
      </c>
    </row>
    <row r="5" spans="1:29" s="154" customFormat="1" x14ac:dyDescent="0.25">
      <c r="A5" s="667"/>
      <c r="B5" s="667"/>
      <c r="C5" s="667"/>
      <c r="D5" s="667"/>
      <c r="E5" s="667"/>
      <c r="F5" s="668"/>
      <c r="G5" s="668"/>
      <c r="H5" s="668"/>
      <c r="I5" s="668"/>
      <c r="J5" s="667"/>
      <c r="K5" s="667"/>
      <c r="L5" s="667"/>
      <c r="M5" s="669"/>
      <c r="N5" s="670"/>
      <c r="O5" s="270">
        <f>(M5*N5)</f>
        <v>0</v>
      </c>
      <c r="P5" s="293"/>
      <c r="Q5" s="150"/>
      <c r="R5" s="150"/>
      <c r="S5" s="151"/>
      <c r="T5" s="205"/>
      <c r="U5" s="147"/>
      <c r="V5" s="147">
        <f>O5-T5-U5</f>
        <v>0</v>
      </c>
      <c r="W5" s="120"/>
      <c r="X5" s="120"/>
      <c r="Y5" s="120"/>
      <c r="Z5" s="120"/>
    </row>
    <row r="6" spans="1:29" s="154" customFormat="1" x14ac:dyDescent="0.25">
      <c r="A6" s="120"/>
      <c r="B6" s="120"/>
      <c r="C6" s="120"/>
      <c r="D6" s="120"/>
      <c r="E6" s="120"/>
      <c r="F6" s="146"/>
      <c r="G6" s="146"/>
      <c r="H6" s="146"/>
      <c r="I6" s="146"/>
      <c r="J6" s="120"/>
      <c r="K6" s="120"/>
      <c r="L6" s="120"/>
      <c r="M6" s="147"/>
      <c r="N6" s="148"/>
      <c r="O6" s="149">
        <f t="shared" ref="O6:O69" si="0">(M6*N6)</f>
        <v>0</v>
      </c>
      <c r="P6" s="293"/>
      <c r="Q6" s="150"/>
      <c r="R6" s="150"/>
      <c r="S6" s="151"/>
      <c r="T6" s="205"/>
      <c r="U6" s="153"/>
      <c r="V6" s="147">
        <f t="shared" ref="V6:V69" si="1">O6-T6-U6</f>
        <v>0</v>
      </c>
      <c r="W6" s="120"/>
      <c r="X6" s="120"/>
      <c r="Y6" s="120"/>
      <c r="Z6" s="120"/>
    </row>
    <row r="7" spans="1:29" s="154" customFormat="1" x14ac:dyDescent="0.25">
      <c r="A7" s="120"/>
      <c r="B7" s="120"/>
      <c r="C7" s="120"/>
      <c r="D7" s="120"/>
      <c r="E7" s="120"/>
      <c r="F7" s="146"/>
      <c r="G7" s="146"/>
      <c r="H7" s="146"/>
      <c r="I7" s="146"/>
      <c r="J7" s="120"/>
      <c r="K7" s="120"/>
      <c r="L7" s="120"/>
      <c r="M7" s="147"/>
      <c r="N7" s="148"/>
      <c r="O7" s="149">
        <f t="shared" si="0"/>
        <v>0</v>
      </c>
      <c r="P7" s="293"/>
      <c r="Q7" s="150"/>
      <c r="R7" s="150"/>
      <c r="S7" s="151"/>
      <c r="T7" s="205"/>
      <c r="U7" s="153"/>
      <c r="V7" s="147">
        <f t="shared" si="1"/>
        <v>0</v>
      </c>
      <c r="W7" s="120"/>
      <c r="X7" s="120"/>
      <c r="Y7" s="120"/>
      <c r="Z7" s="120"/>
    </row>
    <row r="8" spans="1:29" s="154" customFormat="1" x14ac:dyDescent="0.25">
      <c r="A8" s="120"/>
      <c r="B8" s="120"/>
      <c r="C8" s="120"/>
      <c r="D8" s="120"/>
      <c r="E8" s="120"/>
      <c r="F8" s="146"/>
      <c r="G8" s="146"/>
      <c r="H8" s="146"/>
      <c r="I8" s="146"/>
      <c r="J8" s="120"/>
      <c r="K8" s="120"/>
      <c r="L8" s="120"/>
      <c r="M8" s="147"/>
      <c r="N8" s="148"/>
      <c r="O8" s="149">
        <f t="shared" si="0"/>
        <v>0</v>
      </c>
      <c r="P8" s="293"/>
      <c r="Q8" s="150"/>
      <c r="R8" s="150"/>
      <c r="S8" s="151"/>
      <c r="T8" s="205"/>
      <c r="U8" s="153"/>
      <c r="V8" s="147">
        <f t="shared" si="1"/>
        <v>0</v>
      </c>
      <c r="W8" s="120"/>
      <c r="X8" s="120"/>
      <c r="Y8" s="120"/>
      <c r="Z8" s="120"/>
    </row>
    <row r="9" spans="1:29" s="154" customFormat="1" x14ac:dyDescent="0.25">
      <c r="A9" s="120"/>
      <c r="B9" s="120"/>
      <c r="C9" s="120"/>
      <c r="D9" s="120"/>
      <c r="E9" s="120"/>
      <c r="F9" s="146"/>
      <c r="G9" s="146"/>
      <c r="H9" s="146"/>
      <c r="I9" s="146"/>
      <c r="J9" s="120"/>
      <c r="K9" s="120"/>
      <c r="L9" s="120"/>
      <c r="M9" s="147"/>
      <c r="N9" s="148"/>
      <c r="O9" s="149">
        <f t="shared" si="0"/>
        <v>0</v>
      </c>
      <c r="P9" s="293"/>
      <c r="Q9" s="150"/>
      <c r="R9" s="150"/>
      <c r="S9" s="151"/>
      <c r="T9" s="205"/>
      <c r="U9" s="153"/>
      <c r="V9" s="147">
        <f t="shared" si="1"/>
        <v>0</v>
      </c>
      <c r="W9" s="120"/>
      <c r="X9" s="120"/>
      <c r="Y9" s="120"/>
      <c r="Z9" s="120"/>
    </row>
    <row r="10" spans="1:29" s="154" customFormat="1" x14ac:dyDescent="0.25">
      <c r="A10" s="120"/>
      <c r="B10" s="120"/>
      <c r="C10" s="120"/>
      <c r="D10" s="120"/>
      <c r="E10" s="120"/>
      <c r="F10" s="146"/>
      <c r="G10" s="146"/>
      <c r="H10" s="146"/>
      <c r="I10" s="146"/>
      <c r="J10" s="120"/>
      <c r="K10" s="120"/>
      <c r="L10" s="120"/>
      <c r="M10" s="147"/>
      <c r="N10" s="148"/>
      <c r="O10" s="149">
        <f t="shared" si="0"/>
        <v>0</v>
      </c>
      <c r="P10" s="293"/>
      <c r="Q10" s="150"/>
      <c r="R10" s="150"/>
      <c r="S10" s="151"/>
      <c r="T10" s="205"/>
      <c r="U10" s="153"/>
      <c r="V10" s="147">
        <f t="shared" si="1"/>
        <v>0</v>
      </c>
      <c r="W10" s="120"/>
      <c r="X10" s="120"/>
      <c r="Y10" s="120"/>
      <c r="Z10" s="120"/>
    </row>
    <row r="11" spans="1:29" s="154" customFormat="1" x14ac:dyDescent="0.25">
      <c r="A11" s="120"/>
      <c r="B11" s="120"/>
      <c r="C11" s="120"/>
      <c r="D11" s="120"/>
      <c r="E11" s="120"/>
      <c r="F11" s="146"/>
      <c r="G11" s="146"/>
      <c r="H11" s="146"/>
      <c r="I11" s="146"/>
      <c r="J11" s="120"/>
      <c r="K11" s="120"/>
      <c r="L11" s="120"/>
      <c r="M11" s="147"/>
      <c r="N11" s="148"/>
      <c r="O11" s="149">
        <f t="shared" si="0"/>
        <v>0</v>
      </c>
      <c r="P11" s="293"/>
      <c r="Q11" s="150"/>
      <c r="R11" s="150"/>
      <c r="S11" s="151"/>
      <c r="T11" s="205"/>
      <c r="U11" s="153"/>
      <c r="V11" s="147">
        <f t="shared" si="1"/>
        <v>0</v>
      </c>
      <c r="W11" s="120"/>
      <c r="X11" s="120"/>
      <c r="Y11" s="120"/>
      <c r="Z11" s="120"/>
    </row>
    <row r="12" spans="1:29" s="154" customFormat="1" x14ac:dyDescent="0.25">
      <c r="A12" s="120"/>
      <c r="B12" s="120"/>
      <c r="C12" s="120"/>
      <c r="D12" s="120"/>
      <c r="E12" s="120"/>
      <c r="F12" s="146"/>
      <c r="G12" s="146"/>
      <c r="H12" s="146"/>
      <c r="I12" s="146"/>
      <c r="J12" s="120"/>
      <c r="K12" s="120"/>
      <c r="L12" s="120"/>
      <c r="M12" s="147"/>
      <c r="N12" s="148"/>
      <c r="O12" s="149">
        <f t="shared" si="0"/>
        <v>0</v>
      </c>
      <c r="P12" s="293"/>
      <c r="Q12" s="150"/>
      <c r="R12" s="150"/>
      <c r="S12" s="151"/>
      <c r="T12" s="205"/>
      <c r="U12" s="153"/>
      <c r="V12" s="147">
        <f t="shared" si="1"/>
        <v>0</v>
      </c>
      <c r="W12" s="120"/>
      <c r="X12" s="120"/>
      <c r="Y12" s="120"/>
      <c r="Z12" s="120"/>
    </row>
    <row r="13" spans="1:29" s="154" customFormat="1" x14ac:dyDescent="0.25">
      <c r="A13" s="120"/>
      <c r="B13" s="120"/>
      <c r="C13" s="120"/>
      <c r="D13" s="120"/>
      <c r="E13" s="120"/>
      <c r="F13" s="146"/>
      <c r="G13" s="146"/>
      <c r="H13" s="146"/>
      <c r="I13" s="146"/>
      <c r="J13" s="120"/>
      <c r="K13" s="120"/>
      <c r="L13" s="120"/>
      <c r="M13" s="147"/>
      <c r="N13" s="148"/>
      <c r="O13" s="149">
        <f t="shared" si="0"/>
        <v>0</v>
      </c>
      <c r="P13" s="293"/>
      <c r="Q13" s="150"/>
      <c r="R13" s="150"/>
      <c r="S13" s="151"/>
      <c r="T13" s="205"/>
      <c r="U13" s="153"/>
      <c r="V13" s="147">
        <f t="shared" si="1"/>
        <v>0</v>
      </c>
      <c r="W13" s="120"/>
      <c r="X13" s="120"/>
      <c r="Y13" s="120"/>
      <c r="Z13" s="120"/>
    </row>
    <row r="14" spans="1:29" s="154" customFormat="1" x14ac:dyDescent="0.25">
      <c r="A14" s="120"/>
      <c r="B14" s="120"/>
      <c r="C14" s="120"/>
      <c r="D14" s="120"/>
      <c r="E14" s="120"/>
      <c r="F14" s="146"/>
      <c r="G14" s="146"/>
      <c r="H14" s="146"/>
      <c r="I14" s="146"/>
      <c r="J14" s="120"/>
      <c r="K14" s="120"/>
      <c r="L14" s="120"/>
      <c r="M14" s="147"/>
      <c r="N14" s="148"/>
      <c r="O14" s="149">
        <f t="shared" si="0"/>
        <v>0</v>
      </c>
      <c r="P14" s="293"/>
      <c r="Q14" s="150"/>
      <c r="R14" s="150"/>
      <c r="S14" s="151"/>
      <c r="T14" s="205"/>
      <c r="U14" s="153"/>
      <c r="V14" s="147">
        <f t="shared" si="1"/>
        <v>0</v>
      </c>
      <c r="W14" s="120"/>
      <c r="X14" s="120"/>
      <c r="Y14" s="120"/>
      <c r="Z14" s="120"/>
    </row>
    <row r="15" spans="1:29" s="154" customFormat="1" x14ac:dyDescent="0.25">
      <c r="A15" s="120"/>
      <c r="B15" s="120"/>
      <c r="C15" s="120"/>
      <c r="D15" s="120"/>
      <c r="E15" s="120"/>
      <c r="F15" s="146"/>
      <c r="G15" s="146"/>
      <c r="H15" s="146"/>
      <c r="I15" s="146"/>
      <c r="J15" s="120"/>
      <c r="K15" s="120"/>
      <c r="L15" s="120"/>
      <c r="M15" s="147"/>
      <c r="N15" s="148"/>
      <c r="O15" s="149">
        <f t="shared" si="0"/>
        <v>0</v>
      </c>
      <c r="P15" s="293"/>
      <c r="Q15" s="150"/>
      <c r="R15" s="150"/>
      <c r="S15" s="151"/>
      <c r="T15" s="205"/>
      <c r="U15" s="153"/>
      <c r="V15" s="147">
        <f t="shared" si="1"/>
        <v>0</v>
      </c>
      <c r="W15" s="120"/>
      <c r="X15" s="120"/>
      <c r="Y15" s="120"/>
      <c r="Z15" s="120"/>
    </row>
    <row r="16" spans="1:29" s="154" customFormat="1" x14ac:dyDescent="0.25">
      <c r="A16" s="120"/>
      <c r="B16" s="120"/>
      <c r="C16" s="120"/>
      <c r="D16" s="120"/>
      <c r="E16" s="120"/>
      <c r="F16" s="146"/>
      <c r="G16" s="146"/>
      <c r="H16" s="146"/>
      <c r="I16" s="146"/>
      <c r="J16" s="120"/>
      <c r="K16" s="120"/>
      <c r="L16" s="120"/>
      <c r="M16" s="147"/>
      <c r="N16" s="148"/>
      <c r="O16" s="149">
        <f t="shared" si="0"/>
        <v>0</v>
      </c>
      <c r="P16" s="293"/>
      <c r="Q16" s="150"/>
      <c r="R16" s="150"/>
      <c r="S16" s="151"/>
      <c r="T16" s="205"/>
      <c r="U16" s="153"/>
      <c r="V16" s="147">
        <f t="shared" si="1"/>
        <v>0</v>
      </c>
      <c r="W16" s="120"/>
      <c r="X16" s="120"/>
      <c r="Y16" s="120"/>
      <c r="Z16" s="120"/>
    </row>
    <row r="17" spans="1:26" s="154" customFormat="1" x14ac:dyDescent="0.25">
      <c r="A17" s="120"/>
      <c r="B17" s="120"/>
      <c r="C17" s="120"/>
      <c r="D17" s="120"/>
      <c r="E17" s="120"/>
      <c r="F17" s="146"/>
      <c r="G17" s="146"/>
      <c r="H17" s="146"/>
      <c r="I17" s="146"/>
      <c r="J17" s="120"/>
      <c r="K17" s="120"/>
      <c r="L17" s="120"/>
      <c r="M17" s="147"/>
      <c r="N17" s="148"/>
      <c r="O17" s="149">
        <f t="shared" si="0"/>
        <v>0</v>
      </c>
      <c r="P17" s="293"/>
      <c r="Q17" s="150"/>
      <c r="R17" s="150"/>
      <c r="S17" s="151"/>
      <c r="T17" s="205"/>
      <c r="U17" s="153"/>
      <c r="V17" s="147">
        <f t="shared" si="1"/>
        <v>0</v>
      </c>
      <c r="W17" s="120"/>
      <c r="X17" s="120"/>
      <c r="Y17" s="120"/>
      <c r="Z17" s="120"/>
    </row>
    <row r="18" spans="1:26" s="154" customFormat="1" x14ac:dyDescent="0.25">
      <c r="A18" s="120"/>
      <c r="B18" s="120"/>
      <c r="C18" s="120"/>
      <c r="D18" s="120"/>
      <c r="E18" s="120"/>
      <c r="F18" s="146"/>
      <c r="G18" s="146"/>
      <c r="H18" s="146"/>
      <c r="I18" s="146"/>
      <c r="J18" s="120"/>
      <c r="K18" s="120"/>
      <c r="L18" s="120"/>
      <c r="M18" s="147"/>
      <c r="N18" s="148"/>
      <c r="O18" s="149">
        <f t="shared" si="0"/>
        <v>0</v>
      </c>
      <c r="P18" s="293"/>
      <c r="Q18" s="150"/>
      <c r="R18" s="150"/>
      <c r="S18" s="151"/>
      <c r="T18" s="205"/>
      <c r="U18" s="153"/>
      <c r="V18" s="147">
        <f t="shared" si="1"/>
        <v>0</v>
      </c>
      <c r="W18" s="120"/>
      <c r="X18" s="120"/>
      <c r="Y18" s="120"/>
      <c r="Z18" s="120"/>
    </row>
    <row r="19" spans="1:26" s="154" customFormat="1" x14ac:dyDescent="0.25">
      <c r="A19" s="120"/>
      <c r="B19" s="120"/>
      <c r="C19" s="120"/>
      <c r="D19" s="120"/>
      <c r="E19" s="120"/>
      <c r="F19" s="146"/>
      <c r="G19" s="146"/>
      <c r="H19" s="146"/>
      <c r="I19" s="146"/>
      <c r="J19" s="120"/>
      <c r="K19" s="120"/>
      <c r="L19" s="120"/>
      <c r="M19" s="147"/>
      <c r="N19" s="148"/>
      <c r="O19" s="149">
        <f t="shared" si="0"/>
        <v>0</v>
      </c>
      <c r="P19" s="293"/>
      <c r="Q19" s="150"/>
      <c r="R19" s="150"/>
      <c r="S19" s="151"/>
      <c r="T19" s="205"/>
      <c r="U19" s="153"/>
      <c r="V19" s="147">
        <f t="shared" si="1"/>
        <v>0</v>
      </c>
      <c r="W19" s="120"/>
      <c r="X19" s="120"/>
      <c r="Y19" s="120"/>
      <c r="Z19" s="120"/>
    </row>
    <row r="20" spans="1:26" s="154" customFormat="1" x14ac:dyDescent="0.25">
      <c r="A20" s="120"/>
      <c r="B20" s="120"/>
      <c r="C20" s="120"/>
      <c r="D20" s="120"/>
      <c r="E20" s="120"/>
      <c r="F20" s="146"/>
      <c r="G20" s="146"/>
      <c r="H20" s="146"/>
      <c r="I20" s="146"/>
      <c r="J20" s="120"/>
      <c r="K20" s="120"/>
      <c r="L20" s="120"/>
      <c r="M20" s="147"/>
      <c r="N20" s="148"/>
      <c r="O20" s="149">
        <f t="shared" si="0"/>
        <v>0</v>
      </c>
      <c r="P20" s="293"/>
      <c r="Q20" s="150"/>
      <c r="R20" s="150"/>
      <c r="S20" s="151"/>
      <c r="T20" s="205"/>
      <c r="U20" s="153"/>
      <c r="V20" s="147">
        <f t="shared" si="1"/>
        <v>0</v>
      </c>
      <c r="W20" s="120"/>
      <c r="X20" s="120"/>
      <c r="Y20" s="120"/>
      <c r="Z20" s="120"/>
    </row>
    <row r="21" spans="1:26" s="154" customFormat="1" x14ac:dyDescent="0.25">
      <c r="A21" s="120"/>
      <c r="B21" s="120"/>
      <c r="C21" s="120"/>
      <c r="D21" s="120"/>
      <c r="E21" s="120"/>
      <c r="F21" s="146"/>
      <c r="G21" s="146"/>
      <c r="H21" s="146"/>
      <c r="I21" s="146"/>
      <c r="J21" s="120"/>
      <c r="K21" s="120"/>
      <c r="L21" s="120"/>
      <c r="M21" s="147"/>
      <c r="N21" s="148"/>
      <c r="O21" s="149">
        <f t="shared" si="0"/>
        <v>0</v>
      </c>
      <c r="P21" s="293"/>
      <c r="Q21" s="150"/>
      <c r="R21" s="150"/>
      <c r="S21" s="151"/>
      <c r="T21" s="205"/>
      <c r="U21" s="153"/>
      <c r="V21" s="147">
        <f t="shared" si="1"/>
        <v>0</v>
      </c>
      <c r="W21" s="120"/>
      <c r="X21" s="120"/>
      <c r="Y21" s="120"/>
      <c r="Z21" s="120"/>
    </row>
    <row r="22" spans="1:26" x14ac:dyDescent="0.25">
      <c r="A22" s="120"/>
      <c r="B22" s="120"/>
      <c r="C22" s="120"/>
      <c r="D22" s="120"/>
      <c r="E22" s="120"/>
      <c r="F22" s="146"/>
      <c r="G22" s="146"/>
      <c r="H22" s="146"/>
      <c r="I22" s="146"/>
      <c r="J22" s="120"/>
      <c r="K22" s="120"/>
      <c r="L22" s="120"/>
      <c r="M22" s="234"/>
      <c r="N22" s="148"/>
      <c r="O22" s="149">
        <f t="shared" si="0"/>
        <v>0</v>
      </c>
      <c r="P22" s="294"/>
      <c r="Q22" s="150"/>
      <c r="R22" s="150"/>
      <c r="S22" s="151"/>
      <c r="T22" s="205"/>
      <c r="U22" s="153"/>
      <c r="V22" s="147">
        <f t="shared" si="1"/>
        <v>0</v>
      </c>
      <c r="W22" s="120"/>
      <c r="X22" s="120"/>
      <c r="Y22" s="120"/>
      <c r="Z22" s="120"/>
    </row>
    <row r="23" spans="1:26" x14ac:dyDescent="0.25">
      <c r="A23" s="120"/>
      <c r="B23" s="120"/>
      <c r="C23" s="120"/>
      <c r="D23" s="120"/>
      <c r="E23" s="120"/>
      <c r="F23" s="146"/>
      <c r="G23" s="146"/>
      <c r="H23" s="146"/>
      <c r="I23" s="146"/>
      <c r="J23" s="120"/>
      <c r="K23" s="120"/>
      <c r="L23" s="120"/>
      <c r="M23" s="147"/>
      <c r="N23" s="148"/>
      <c r="O23" s="149">
        <f t="shared" si="0"/>
        <v>0</v>
      </c>
      <c r="P23" s="294"/>
      <c r="Q23" s="150"/>
      <c r="R23" s="150"/>
      <c r="S23" s="151"/>
      <c r="T23" s="205"/>
      <c r="U23" s="153"/>
      <c r="V23" s="147">
        <f t="shared" si="1"/>
        <v>0</v>
      </c>
      <c r="W23" s="120"/>
      <c r="X23" s="120"/>
      <c r="Y23" s="120"/>
      <c r="Z23" s="120"/>
    </row>
    <row r="24" spans="1:26" x14ac:dyDescent="0.25">
      <c r="A24" s="120"/>
      <c r="B24" s="120"/>
      <c r="C24" s="120"/>
      <c r="D24" s="120"/>
      <c r="E24" s="120"/>
      <c r="F24" s="146"/>
      <c r="G24" s="146"/>
      <c r="H24" s="146"/>
      <c r="I24" s="146"/>
      <c r="J24" s="120"/>
      <c r="K24" s="120"/>
      <c r="L24" s="120"/>
      <c r="M24" s="147"/>
      <c r="N24" s="148"/>
      <c r="O24" s="149">
        <f t="shared" si="0"/>
        <v>0</v>
      </c>
      <c r="P24" s="294"/>
      <c r="Q24" s="150"/>
      <c r="R24" s="150"/>
      <c r="S24" s="151"/>
      <c r="T24" s="205"/>
      <c r="U24" s="153"/>
      <c r="V24" s="147">
        <f t="shared" si="1"/>
        <v>0</v>
      </c>
      <c r="W24" s="120"/>
      <c r="X24" s="120"/>
      <c r="Y24" s="120"/>
      <c r="Z24" s="120"/>
    </row>
    <row r="25" spans="1:26" x14ac:dyDescent="0.25">
      <c r="A25" s="120"/>
      <c r="B25" s="120"/>
      <c r="C25" s="120"/>
      <c r="D25" s="120"/>
      <c r="E25" s="120"/>
      <c r="F25" s="146"/>
      <c r="G25" s="146"/>
      <c r="H25" s="146"/>
      <c r="I25" s="146"/>
      <c r="J25" s="120"/>
      <c r="K25" s="120"/>
      <c r="L25" s="120"/>
      <c r="M25" s="147"/>
      <c r="N25" s="148"/>
      <c r="O25" s="149">
        <f t="shared" si="0"/>
        <v>0</v>
      </c>
      <c r="P25" s="294"/>
      <c r="Q25" s="150"/>
      <c r="R25" s="150"/>
      <c r="S25" s="151"/>
      <c r="T25" s="205"/>
      <c r="U25" s="153"/>
      <c r="V25" s="147">
        <f t="shared" si="1"/>
        <v>0</v>
      </c>
      <c r="W25" s="120"/>
      <c r="X25" s="120"/>
      <c r="Y25" s="120"/>
      <c r="Z25" s="120"/>
    </row>
    <row r="26" spans="1:26" x14ac:dyDescent="0.25">
      <c r="A26" s="120"/>
      <c r="B26" s="120"/>
      <c r="C26" s="120"/>
      <c r="D26" s="120"/>
      <c r="E26" s="120"/>
      <c r="F26" s="146"/>
      <c r="G26" s="146"/>
      <c r="H26" s="146"/>
      <c r="I26" s="146"/>
      <c r="J26" s="120"/>
      <c r="K26" s="120"/>
      <c r="L26" s="120"/>
      <c r="M26" s="147"/>
      <c r="N26" s="148"/>
      <c r="O26" s="149">
        <f t="shared" si="0"/>
        <v>0</v>
      </c>
      <c r="P26" s="294"/>
      <c r="Q26" s="150"/>
      <c r="R26" s="150"/>
      <c r="S26" s="151"/>
      <c r="T26" s="205"/>
      <c r="U26" s="153"/>
      <c r="V26" s="147">
        <f t="shared" si="1"/>
        <v>0</v>
      </c>
      <c r="W26" s="120"/>
      <c r="X26" s="120"/>
      <c r="Y26" s="120"/>
      <c r="Z26" s="120"/>
    </row>
    <row r="27" spans="1:26" x14ac:dyDescent="0.25">
      <c r="A27" s="120"/>
      <c r="B27" s="120"/>
      <c r="C27" s="120"/>
      <c r="D27" s="120"/>
      <c r="E27" s="120"/>
      <c r="F27" s="146"/>
      <c r="G27" s="146"/>
      <c r="H27" s="146"/>
      <c r="I27" s="146"/>
      <c r="J27" s="120"/>
      <c r="K27" s="120"/>
      <c r="L27" s="120"/>
      <c r="M27" s="147"/>
      <c r="N27" s="148"/>
      <c r="O27" s="149">
        <f t="shared" si="0"/>
        <v>0</v>
      </c>
      <c r="P27" s="294"/>
      <c r="Q27" s="150"/>
      <c r="R27" s="150"/>
      <c r="S27" s="151"/>
      <c r="T27" s="205"/>
      <c r="U27" s="153"/>
      <c r="V27" s="147">
        <f t="shared" si="1"/>
        <v>0</v>
      </c>
      <c r="W27" s="120"/>
      <c r="X27" s="120"/>
      <c r="Y27" s="120"/>
      <c r="Z27" s="120"/>
    </row>
    <row r="28" spans="1:26" x14ac:dyDescent="0.25">
      <c r="A28" s="120"/>
      <c r="B28" s="120"/>
      <c r="C28" s="120"/>
      <c r="D28" s="120"/>
      <c r="E28" s="120"/>
      <c r="F28" s="146"/>
      <c r="G28" s="146"/>
      <c r="H28" s="146"/>
      <c r="I28" s="146"/>
      <c r="J28" s="120"/>
      <c r="K28" s="120"/>
      <c r="L28" s="120"/>
      <c r="M28" s="147"/>
      <c r="N28" s="148"/>
      <c r="O28" s="149">
        <f t="shared" si="0"/>
        <v>0</v>
      </c>
      <c r="P28" s="294"/>
      <c r="Q28" s="150"/>
      <c r="R28" s="150"/>
      <c r="S28" s="151"/>
      <c r="T28" s="205"/>
      <c r="U28" s="153"/>
      <c r="V28" s="147">
        <f t="shared" si="1"/>
        <v>0</v>
      </c>
      <c r="W28" s="120"/>
      <c r="X28" s="120"/>
      <c r="Y28" s="120"/>
      <c r="Z28" s="120"/>
    </row>
    <row r="29" spans="1:26" x14ac:dyDescent="0.25">
      <c r="A29" s="120"/>
      <c r="B29" s="120"/>
      <c r="C29" s="120"/>
      <c r="D29" s="120"/>
      <c r="E29" s="120"/>
      <c r="F29" s="146"/>
      <c r="G29" s="146"/>
      <c r="H29" s="146"/>
      <c r="I29" s="146"/>
      <c r="J29" s="120"/>
      <c r="K29" s="120"/>
      <c r="L29" s="120"/>
      <c r="M29" s="147"/>
      <c r="N29" s="148"/>
      <c r="O29" s="149">
        <f t="shared" si="0"/>
        <v>0</v>
      </c>
      <c r="P29" s="294"/>
      <c r="Q29" s="150"/>
      <c r="R29" s="150"/>
      <c r="S29" s="151"/>
      <c r="T29" s="205"/>
      <c r="U29" s="153"/>
      <c r="V29" s="147">
        <f t="shared" si="1"/>
        <v>0</v>
      </c>
      <c r="W29" s="120"/>
      <c r="X29" s="120"/>
      <c r="Y29" s="120"/>
      <c r="Z29" s="120"/>
    </row>
    <row r="30" spans="1:26" x14ac:dyDescent="0.25">
      <c r="A30" s="120"/>
      <c r="B30" s="120"/>
      <c r="C30" s="120"/>
      <c r="D30" s="120"/>
      <c r="E30" s="120"/>
      <c r="F30" s="146"/>
      <c r="G30" s="146"/>
      <c r="H30" s="146"/>
      <c r="I30" s="146"/>
      <c r="J30" s="120"/>
      <c r="K30" s="120"/>
      <c r="L30" s="120"/>
      <c r="M30" s="147"/>
      <c r="N30" s="148"/>
      <c r="O30" s="149">
        <f t="shared" si="0"/>
        <v>0</v>
      </c>
      <c r="P30" s="294"/>
      <c r="Q30" s="150"/>
      <c r="R30" s="150"/>
      <c r="S30" s="151"/>
      <c r="T30" s="205"/>
      <c r="U30" s="153"/>
      <c r="V30" s="147">
        <f t="shared" si="1"/>
        <v>0</v>
      </c>
      <c r="W30" s="120"/>
      <c r="X30" s="120"/>
      <c r="Y30" s="120"/>
      <c r="Z30" s="120"/>
    </row>
    <row r="31" spans="1:26" x14ac:dyDescent="0.25">
      <c r="A31" s="120"/>
      <c r="B31" s="120"/>
      <c r="C31" s="120"/>
      <c r="D31" s="120"/>
      <c r="E31" s="120"/>
      <c r="F31" s="146"/>
      <c r="G31" s="146"/>
      <c r="H31" s="146"/>
      <c r="I31" s="146"/>
      <c r="J31" s="120"/>
      <c r="K31" s="120"/>
      <c r="L31" s="120"/>
      <c r="M31" s="147"/>
      <c r="N31" s="148"/>
      <c r="O31" s="149">
        <f t="shared" si="0"/>
        <v>0</v>
      </c>
      <c r="P31" s="294"/>
      <c r="Q31" s="150"/>
      <c r="R31" s="150"/>
      <c r="S31" s="151"/>
      <c r="T31" s="205"/>
      <c r="U31" s="153"/>
      <c r="V31" s="147">
        <f t="shared" si="1"/>
        <v>0</v>
      </c>
      <c r="W31" s="120"/>
      <c r="X31" s="120"/>
      <c r="Y31" s="120"/>
      <c r="Z31" s="120"/>
    </row>
    <row r="32" spans="1:26" x14ac:dyDescent="0.25">
      <c r="A32" s="120"/>
      <c r="B32" s="120"/>
      <c r="C32" s="120"/>
      <c r="D32" s="120"/>
      <c r="E32" s="120"/>
      <c r="F32" s="146"/>
      <c r="G32" s="146"/>
      <c r="H32" s="146"/>
      <c r="I32" s="146"/>
      <c r="J32" s="120"/>
      <c r="K32" s="120"/>
      <c r="L32" s="120"/>
      <c r="M32" s="147"/>
      <c r="N32" s="148"/>
      <c r="O32" s="149">
        <f t="shared" si="0"/>
        <v>0</v>
      </c>
      <c r="P32" s="294"/>
      <c r="Q32" s="150"/>
      <c r="R32" s="150"/>
      <c r="S32" s="151"/>
      <c r="T32" s="205"/>
      <c r="U32" s="153"/>
      <c r="V32" s="147">
        <f t="shared" si="1"/>
        <v>0</v>
      </c>
      <c r="W32" s="120"/>
      <c r="X32" s="120"/>
      <c r="Y32" s="120"/>
      <c r="Z32" s="120"/>
    </row>
    <row r="33" spans="1:26" x14ac:dyDescent="0.25">
      <c r="A33" s="120"/>
      <c r="B33" s="120"/>
      <c r="C33" s="120"/>
      <c r="D33" s="120"/>
      <c r="E33" s="120"/>
      <c r="F33" s="146"/>
      <c r="G33" s="146"/>
      <c r="H33" s="146"/>
      <c r="I33" s="146"/>
      <c r="J33" s="120"/>
      <c r="K33" s="120"/>
      <c r="L33" s="120"/>
      <c r="M33" s="147"/>
      <c r="N33" s="148"/>
      <c r="O33" s="149">
        <f t="shared" si="0"/>
        <v>0</v>
      </c>
      <c r="P33" s="294"/>
      <c r="Q33" s="150"/>
      <c r="R33" s="150"/>
      <c r="S33" s="151"/>
      <c r="T33" s="205"/>
      <c r="U33" s="153"/>
      <c r="V33" s="147">
        <f t="shared" si="1"/>
        <v>0</v>
      </c>
      <c r="W33" s="120"/>
      <c r="X33" s="120"/>
      <c r="Y33" s="120"/>
      <c r="Z33" s="120"/>
    </row>
    <row r="34" spans="1:26" x14ac:dyDescent="0.25">
      <c r="A34" s="120"/>
      <c r="B34" s="120"/>
      <c r="C34" s="120"/>
      <c r="D34" s="120"/>
      <c r="E34" s="120"/>
      <c r="F34" s="146"/>
      <c r="G34" s="146"/>
      <c r="H34" s="146"/>
      <c r="I34" s="146"/>
      <c r="J34" s="120"/>
      <c r="K34" s="120"/>
      <c r="L34" s="120"/>
      <c r="M34" s="147"/>
      <c r="N34" s="148"/>
      <c r="O34" s="149">
        <f t="shared" si="0"/>
        <v>0</v>
      </c>
      <c r="P34" s="294"/>
      <c r="Q34" s="150"/>
      <c r="R34" s="150"/>
      <c r="S34" s="151"/>
      <c r="T34" s="205"/>
      <c r="U34" s="153"/>
      <c r="V34" s="147">
        <f t="shared" si="1"/>
        <v>0</v>
      </c>
      <c r="W34" s="120"/>
      <c r="X34" s="120"/>
      <c r="Y34" s="120"/>
      <c r="Z34" s="120"/>
    </row>
    <row r="35" spans="1:26" x14ac:dyDescent="0.25">
      <c r="A35" s="120"/>
      <c r="B35" s="120"/>
      <c r="C35" s="120"/>
      <c r="D35" s="120"/>
      <c r="E35" s="120"/>
      <c r="F35" s="146"/>
      <c r="G35" s="146"/>
      <c r="H35" s="146"/>
      <c r="I35" s="146"/>
      <c r="J35" s="120"/>
      <c r="K35" s="120"/>
      <c r="L35" s="120"/>
      <c r="M35" s="147"/>
      <c r="N35" s="148"/>
      <c r="O35" s="149">
        <f t="shared" si="0"/>
        <v>0</v>
      </c>
      <c r="P35" s="294"/>
      <c r="Q35" s="150"/>
      <c r="R35" s="150"/>
      <c r="S35" s="151"/>
      <c r="T35" s="205"/>
      <c r="U35" s="153"/>
      <c r="V35" s="147">
        <f t="shared" si="1"/>
        <v>0</v>
      </c>
      <c r="W35" s="120"/>
      <c r="X35" s="120"/>
      <c r="Y35" s="120"/>
      <c r="Z35" s="120"/>
    </row>
    <row r="36" spans="1:26" x14ac:dyDescent="0.25">
      <c r="A36" s="120"/>
      <c r="B36" s="120"/>
      <c r="C36" s="120"/>
      <c r="D36" s="120"/>
      <c r="E36" s="120"/>
      <c r="F36" s="146"/>
      <c r="G36" s="146"/>
      <c r="H36" s="146"/>
      <c r="I36" s="146"/>
      <c r="J36" s="120"/>
      <c r="K36" s="120"/>
      <c r="L36" s="120"/>
      <c r="M36" s="147"/>
      <c r="N36" s="148"/>
      <c r="O36" s="149">
        <f t="shared" si="0"/>
        <v>0</v>
      </c>
      <c r="P36" s="294"/>
      <c r="Q36" s="150"/>
      <c r="R36" s="150"/>
      <c r="S36" s="151"/>
      <c r="T36" s="205"/>
      <c r="U36" s="153"/>
      <c r="V36" s="147">
        <f t="shared" si="1"/>
        <v>0</v>
      </c>
      <c r="W36" s="120"/>
      <c r="X36" s="120"/>
      <c r="Y36" s="120"/>
      <c r="Z36" s="120"/>
    </row>
    <row r="37" spans="1:26" x14ac:dyDescent="0.25">
      <c r="A37" s="120"/>
      <c r="B37" s="120"/>
      <c r="C37" s="120"/>
      <c r="D37" s="120"/>
      <c r="E37" s="120"/>
      <c r="F37" s="146"/>
      <c r="G37" s="146"/>
      <c r="H37" s="146"/>
      <c r="I37" s="146"/>
      <c r="J37" s="120"/>
      <c r="K37" s="120"/>
      <c r="L37" s="120"/>
      <c r="M37" s="147"/>
      <c r="N37" s="148"/>
      <c r="O37" s="149">
        <f t="shared" si="0"/>
        <v>0</v>
      </c>
      <c r="P37" s="294"/>
      <c r="Q37" s="150"/>
      <c r="R37" s="150"/>
      <c r="S37" s="151"/>
      <c r="T37" s="205"/>
      <c r="U37" s="153"/>
      <c r="V37" s="147">
        <f t="shared" si="1"/>
        <v>0</v>
      </c>
      <c r="W37" s="120"/>
      <c r="X37" s="120"/>
      <c r="Y37" s="120"/>
      <c r="Z37" s="120"/>
    </row>
    <row r="38" spans="1:26" x14ac:dyDescent="0.25">
      <c r="A38" s="120"/>
      <c r="B38" s="120"/>
      <c r="C38" s="120"/>
      <c r="D38" s="120"/>
      <c r="E38" s="120"/>
      <c r="F38" s="146"/>
      <c r="G38" s="146"/>
      <c r="H38" s="146"/>
      <c r="I38" s="146"/>
      <c r="J38" s="120"/>
      <c r="K38" s="120"/>
      <c r="L38" s="120"/>
      <c r="M38" s="147"/>
      <c r="N38" s="148"/>
      <c r="O38" s="149">
        <f t="shared" si="0"/>
        <v>0</v>
      </c>
      <c r="P38" s="294"/>
      <c r="Q38" s="150"/>
      <c r="R38" s="150"/>
      <c r="S38" s="151"/>
      <c r="T38" s="205"/>
      <c r="U38" s="153"/>
      <c r="V38" s="147">
        <f t="shared" si="1"/>
        <v>0</v>
      </c>
      <c r="W38" s="120"/>
      <c r="X38" s="120"/>
      <c r="Y38" s="120"/>
      <c r="Z38" s="120"/>
    </row>
    <row r="39" spans="1:26" x14ac:dyDescent="0.25">
      <c r="A39" s="120"/>
      <c r="B39" s="120"/>
      <c r="C39" s="120"/>
      <c r="D39" s="120"/>
      <c r="E39" s="120"/>
      <c r="F39" s="146"/>
      <c r="G39" s="146"/>
      <c r="H39" s="146"/>
      <c r="I39" s="146"/>
      <c r="J39" s="120"/>
      <c r="K39" s="120"/>
      <c r="L39" s="120"/>
      <c r="M39" s="147"/>
      <c r="N39" s="148"/>
      <c r="O39" s="149">
        <f t="shared" si="0"/>
        <v>0</v>
      </c>
      <c r="P39" s="294"/>
      <c r="Q39" s="150"/>
      <c r="R39" s="150"/>
      <c r="S39" s="151"/>
      <c r="T39" s="205"/>
      <c r="U39" s="153"/>
      <c r="V39" s="147">
        <f t="shared" si="1"/>
        <v>0</v>
      </c>
      <c r="W39" s="120"/>
      <c r="X39" s="120"/>
      <c r="Y39" s="120"/>
      <c r="Z39" s="120"/>
    </row>
    <row r="40" spans="1:26" x14ac:dyDescent="0.25">
      <c r="A40" s="120"/>
      <c r="B40" s="120"/>
      <c r="C40" s="120"/>
      <c r="D40" s="120"/>
      <c r="E40" s="120"/>
      <c r="F40" s="146"/>
      <c r="G40" s="146"/>
      <c r="H40" s="146"/>
      <c r="I40" s="146"/>
      <c r="J40" s="120"/>
      <c r="K40" s="120"/>
      <c r="L40" s="120"/>
      <c r="M40" s="147"/>
      <c r="N40" s="148"/>
      <c r="O40" s="149">
        <f t="shared" si="0"/>
        <v>0</v>
      </c>
      <c r="P40" s="294"/>
      <c r="Q40" s="150"/>
      <c r="R40" s="150"/>
      <c r="S40" s="151"/>
      <c r="T40" s="205"/>
      <c r="U40" s="153"/>
      <c r="V40" s="147">
        <f t="shared" si="1"/>
        <v>0</v>
      </c>
      <c r="W40" s="120"/>
      <c r="X40" s="120"/>
      <c r="Y40" s="120"/>
      <c r="Z40" s="120"/>
    </row>
    <row r="41" spans="1:26" x14ac:dyDescent="0.25">
      <c r="A41" s="120"/>
      <c r="B41" s="120"/>
      <c r="C41" s="120"/>
      <c r="D41" s="120"/>
      <c r="E41" s="120"/>
      <c r="F41" s="146"/>
      <c r="G41" s="146"/>
      <c r="H41" s="146"/>
      <c r="I41" s="146"/>
      <c r="J41" s="120"/>
      <c r="K41" s="120"/>
      <c r="L41" s="120"/>
      <c r="M41" s="147"/>
      <c r="N41" s="148"/>
      <c r="O41" s="149">
        <f t="shared" si="0"/>
        <v>0</v>
      </c>
      <c r="P41" s="294"/>
      <c r="Q41" s="150"/>
      <c r="R41" s="150"/>
      <c r="S41" s="151"/>
      <c r="T41" s="205"/>
      <c r="U41" s="153"/>
      <c r="V41" s="147">
        <f t="shared" si="1"/>
        <v>0</v>
      </c>
      <c r="W41" s="120"/>
      <c r="X41" s="120"/>
      <c r="Y41" s="120"/>
      <c r="Z41" s="120"/>
    </row>
    <row r="42" spans="1:26" x14ac:dyDescent="0.25">
      <c r="A42" s="120"/>
      <c r="B42" s="120"/>
      <c r="C42" s="120"/>
      <c r="D42" s="120"/>
      <c r="E42" s="120"/>
      <c r="F42" s="146"/>
      <c r="G42" s="146"/>
      <c r="H42" s="146"/>
      <c r="I42" s="146"/>
      <c r="J42" s="120"/>
      <c r="K42" s="120"/>
      <c r="L42" s="120"/>
      <c r="M42" s="147"/>
      <c r="N42" s="148"/>
      <c r="O42" s="149">
        <f t="shared" si="0"/>
        <v>0</v>
      </c>
      <c r="P42" s="294"/>
      <c r="Q42" s="150"/>
      <c r="R42" s="150"/>
      <c r="S42" s="151"/>
      <c r="T42" s="205"/>
      <c r="U42" s="153"/>
      <c r="V42" s="147">
        <f t="shared" si="1"/>
        <v>0</v>
      </c>
      <c r="W42" s="120"/>
      <c r="X42" s="120"/>
      <c r="Y42" s="120"/>
      <c r="Z42" s="120"/>
    </row>
    <row r="43" spans="1:26" x14ac:dyDescent="0.25">
      <c r="A43" s="120"/>
      <c r="B43" s="120"/>
      <c r="C43" s="120"/>
      <c r="D43" s="120"/>
      <c r="E43" s="120"/>
      <c r="F43" s="146"/>
      <c r="G43" s="146"/>
      <c r="H43" s="146"/>
      <c r="I43" s="146"/>
      <c r="J43" s="120"/>
      <c r="K43" s="120"/>
      <c r="L43" s="120"/>
      <c r="M43" s="147"/>
      <c r="N43" s="148"/>
      <c r="O43" s="149">
        <f t="shared" si="0"/>
        <v>0</v>
      </c>
      <c r="P43" s="294"/>
      <c r="Q43" s="150"/>
      <c r="R43" s="150"/>
      <c r="S43" s="151"/>
      <c r="T43" s="205"/>
      <c r="U43" s="153"/>
      <c r="V43" s="147">
        <f t="shared" si="1"/>
        <v>0</v>
      </c>
      <c r="W43" s="120"/>
      <c r="X43" s="120"/>
      <c r="Y43" s="120"/>
      <c r="Z43" s="120"/>
    </row>
    <row r="44" spans="1:26" x14ac:dyDescent="0.25">
      <c r="A44" s="120"/>
      <c r="B44" s="120"/>
      <c r="C44" s="120"/>
      <c r="D44" s="120"/>
      <c r="E44" s="120"/>
      <c r="F44" s="146"/>
      <c r="G44" s="146"/>
      <c r="H44" s="146"/>
      <c r="I44" s="146"/>
      <c r="J44" s="120"/>
      <c r="K44" s="120"/>
      <c r="L44" s="120"/>
      <c r="M44" s="147"/>
      <c r="N44" s="148"/>
      <c r="O44" s="149">
        <f t="shared" si="0"/>
        <v>0</v>
      </c>
      <c r="P44" s="294"/>
      <c r="Q44" s="150"/>
      <c r="R44" s="150"/>
      <c r="S44" s="151"/>
      <c r="T44" s="205"/>
      <c r="U44" s="153"/>
      <c r="V44" s="147">
        <f t="shared" si="1"/>
        <v>0</v>
      </c>
      <c r="W44" s="120"/>
      <c r="X44" s="120"/>
      <c r="Y44" s="120"/>
      <c r="Z44" s="120"/>
    </row>
    <row r="45" spans="1:26" x14ac:dyDescent="0.25">
      <c r="A45" s="120"/>
      <c r="B45" s="120"/>
      <c r="C45" s="120"/>
      <c r="D45" s="120"/>
      <c r="E45" s="120"/>
      <c r="F45" s="146"/>
      <c r="G45" s="146"/>
      <c r="H45" s="146"/>
      <c r="I45" s="146"/>
      <c r="J45" s="120"/>
      <c r="K45" s="120"/>
      <c r="L45" s="120"/>
      <c r="M45" s="147"/>
      <c r="N45" s="148"/>
      <c r="O45" s="149">
        <f t="shared" si="0"/>
        <v>0</v>
      </c>
      <c r="P45" s="294"/>
      <c r="Q45" s="150"/>
      <c r="R45" s="150"/>
      <c r="S45" s="151"/>
      <c r="T45" s="205"/>
      <c r="U45" s="153"/>
      <c r="V45" s="147">
        <f t="shared" si="1"/>
        <v>0</v>
      </c>
      <c r="W45" s="120"/>
      <c r="X45" s="120"/>
      <c r="Y45" s="120"/>
      <c r="Z45" s="120"/>
    </row>
    <row r="46" spans="1:26" x14ac:dyDescent="0.25">
      <c r="A46" s="120"/>
      <c r="B46" s="120"/>
      <c r="C46" s="120"/>
      <c r="D46" s="120"/>
      <c r="E46" s="120"/>
      <c r="F46" s="146"/>
      <c r="G46" s="146"/>
      <c r="H46" s="146"/>
      <c r="I46" s="146"/>
      <c r="J46" s="120"/>
      <c r="K46" s="120"/>
      <c r="L46" s="120"/>
      <c r="M46" s="147"/>
      <c r="N46" s="148"/>
      <c r="O46" s="149">
        <f t="shared" si="0"/>
        <v>0</v>
      </c>
      <c r="P46" s="294"/>
      <c r="Q46" s="150"/>
      <c r="R46" s="150"/>
      <c r="S46" s="151"/>
      <c r="T46" s="205"/>
      <c r="U46" s="153"/>
      <c r="V46" s="147">
        <f t="shared" si="1"/>
        <v>0</v>
      </c>
      <c r="W46" s="120"/>
      <c r="X46" s="120"/>
      <c r="Y46" s="120"/>
      <c r="Z46" s="120"/>
    </row>
    <row r="47" spans="1:26" x14ac:dyDescent="0.25">
      <c r="A47" s="120"/>
      <c r="B47" s="120"/>
      <c r="C47" s="120"/>
      <c r="D47" s="120"/>
      <c r="E47" s="120"/>
      <c r="F47" s="146"/>
      <c r="G47" s="146"/>
      <c r="H47" s="146"/>
      <c r="I47" s="146"/>
      <c r="J47" s="120"/>
      <c r="K47" s="120"/>
      <c r="L47" s="120"/>
      <c r="M47" s="147"/>
      <c r="N47" s="148"/>
      <c r="O47" s="149">
        <f t="shared" si="0"/>
        <v>0</v>
      </c>
      <c r="P47" s="294"/>
      <c r="Q47" s="150"/>
      <c r="R47" s="150"/>
      <c r="S47" s="151"/>
      <c r="T47" s="205"/>
      <c r="U47" s="153"/>
      <c r="V47" s="147">
        <f t="shared" si="1"/>
        <v>0</v>
      </c>
      <c r="W47" s="120"/>
      <c r="X47" s="120"/>
      <c r="Y47" s="120"/>
      <c r="Z47" s="120"/>
    </row>
    <row r="48" spans="1:26" x14ac:dyDescent="0.25">
      <c r="A48" s="120"/>
      <c r="B48" s="120"/>
      <c r="C48" s="120"/>
      <c r="D48" s="120"/>
      <c r="E48" s="120"/>
      <c r="F48" s="146"/>
      <c r="G48" s="146"/>
      <c r="H48" s="146"/>
      <c r="I48" s="146"/>
      <c r="J48" s="120"/>
      <c r="K48" s="120"/>
      <c r="L48" s="120"/>
      <c r="M48" s="147"/>
      <c r="N48" s="148"/>
      <c r="O48" s="149">
        <f t="shared" si="0"/>
        <v>0</v>
      </c>
      <c r="P48" s="294"/>
      <c r="Q48" s="150"/>
      <c r="R48" s="150"/>
      <c r="S48" s="151"/>
      <c r="T48" s="205"/>
      <c r="U48" s="153"/>
      <c r="V48" s="147">
        <f t="shared" si="1"/>
        <v>0</v>
      </c>
      <c r="W48" s="120"/>
      <c r="X48" s="120"/>
      <c r="Y48" s="120"/>
      <c r="Z48" s="120"/>
    </row>
    <row r="49" spans="1:26" x14ac:dyDescent="0.25">
      <c r="A49" s="120"/>
      <c r="B49" s="120"/>
      <c r="C49" s="120"/>
      <c r="D49" s="120"/>
      <c r="E49" s="120"/>
      <c r="F49" s="146"/>
      <c r="G49" s="146"/>
      <c r="H49" s="146"/>
      <c r="I49" s="146"/>
      <c r="J49" s="120"/>
      <c r="K49" s="120"/>
      <c r="L49" s="120"/>
      <c r="M49" s="147"/>
      <c r="N49" s="148"/>
      <c r="O49" s="149">
        <f t="shared" si="0"/>
        <v>0</v>
      </c>
      <c r="P49" s="294"/>
      <c r="Q49" s="150"/>
      <c r="R49" s="150"/>
      <c r="S49" s="151"/>
      <c r="T49" s="205"/>
      <c r="U49" s="153"/>
      <c r="V49" s="147">
        <f t="shared" si="1"/>
        <v>0</v>
      </c>
      <c r="W49" s="120"/>
      <c r="X49" s="120"/>
      <c r="Y49" s="120"/>
      <c r="Z49" s="120"/>
    </row>
    <row r="50" spans="1:26" x14ac:dyDescent="0.25">
      <c r="A50" s="120"/>
      <c r="B50" s="120"/>
      <c r="C50" s="120"/>
      <c r="D50" s="120"/>
      <c r="E50" s="120"/>
      <c r="F50" s="146"/>
      <c r="G50" s="146"/>
      <c r="H50" s="146"/>
      <c r="I50" s="146"/>
      <c r="J50" s="120"/>
      <c r="K50" s="120"/>
      <c r="L50" s="120"/>
      <c r="M50" s="147"/>
      <c r="N50" s="148"/>
      <c r="O50" s="149">
        <f t="shared" si="0"/>
        <v>0</v>
      </c>
      <c r="P50" s="294"/>
      <c r="Q50" s="150"/>
      <c r="R50" s="150"/>
      <c r="S50" s="151"/>
      <c r="T50" s="205"/>
      <c r="U50" s="153"/>
      <c r="V50" s="147">
        <f t="shared" si="1"/>
        <v>0</v>
      </c>
      <c r="W50" s="120"/>
      <c r="X50" s="120"/>
      <c r="Y50" s="120"/>
      <c r="Z50" s="120"/>
    </row>
    <row r="51" spans="1:26" x14ac:dyDescent="0.25">
      <c r="A51" s="120"/>
      <c r="B51" s="120"/>
      <c r="C51" s="120"/>
      <c r="D51" s="120"/>
      <c r="E51" s="120"/>
      <c r="F51" s="146"/>
      <c r="G51" s="146"/>
      <c r="H51" s="146"/>
      <c r="I51" s="146"/>
      <c r="J51" s="120"/>
      <c r="K51" s="120"/>
      <c r="L51" s="120"/>
      <c r="M51" s="147"/>
      <c r="N51" s="148"/>
      <c r="O51" s="149">
        <f t="shared" si="0"/>
        <v>0</v>
      </c>
      <c r="P51" s="294"/>
      <c r="Q51" s="150"/>
      <c r="R51" s="150"/>
      <c r="S51" s="151"/>
      <c r="T51" s="205"/>
      <c r="U51" s="153"/>
      <c r="V51" s="147">
        <f t="shared" si="1"/>
        <v>0</v>
      </c>
      <c r="W51" s="120"/>
      <c r="X51" s="120"/>
      <c r="Y51" s="120"/>
      <c r="Z51" s="120"/>
    </row>
    <row r="52" spans="1:26" x14ac:dyDescent="0.25">
      <c r="A52" s="120"/>
      <c r="B52" s="120"/>
      <c r="C52" s="120"/>
      <c r="D52" s="120"/>
      <c r="E52" s="120"/>
      <c r="F52" s="146"/>
      <c r="G52" s="146"/>
      <c r="H52" s="146"/>
      <c r="I52" s="146"/>
      <c r="J52" s="120"/>
      <c r="K52" s="120"/>
      <c r="L52" s="120"/>
      <c r="M52" s="147"/>
      <c r="N52" s="148"/>
      <c r="O52" s="149">
        <f t="shared" si="0"/>
        <v>0</v>
      </c>
      <c r="P52" s="294"/>
      <c r="Q52" s="150"/>
      <c r="R52" s="150"/>
      <c r="S52" s="151"/>
      <c r="T52" s="205"/>
      <c r="U52" s="153"/>
      <c r="V52" s="147">
        <f t="shared" si="1"/>
        <v>0</v>
      </c>
      <c r="W52" s="120"/>
      <c r="X52" s="120"/>
      <c r="Y52" s="120"/>
      <c r="Z52" s="120"/>
    </row>
    <row r="53" spans="1:26" x14ac:dyDescent="0.25">
      <c r="A53" s="120"/>
      <c r="B53" s="120"/>
      <c r="C53" s="120"/>
      <c r="D53" s="120"/>
      <c r="E53" s="120"/>
      <c r="F53" s="146"/>
      <c r="G53" s="146"/>
      <c r="H53" s="146"/>
      <c r="I53" s="146"/>
      <c r="J53" s="120"/>
      <c r="K53" s="120"/>
      <c r="L53" s="120"/>
      <c r="M53" s="147"/>
      <c r="N53" s="148"/>
      <c r="O53" s="149">
        <f t="shared" si="0"/>
        <v>0</v>
      </c>
      <c r="P53" s="294"/>
      <c r="Q53" s="150"/>
      <c r="R53" s="150"/>
      <c r="S53" s="151"/>
      <c r="T53" s="205"/>
      <c r="U53" s="153"/>
      <c r="V53" s="147">
        <f t="shared" si="1"/>
        <v>0</v>
      </c>
      <c r="W53" s="120"/>
      <c r="X53" s="120"/>
      <c r="Y53" s="120"/>
      <c r="Z53" s="120"/>
    </row>
    <row r="54" spans="1:26" x14ac:dyDescent="0.25">
      <c r="A54" s="120"/>
      <c r="B54" s="120"/>
      <c r="C54" s="120"/>
      <c r="D54" s="120"/>
      <c r="E54" s="120"/>
      <c r="F54" s="146"/>
      <c r="G54" s="146"/>
      <c r="H54" s="146"/>
      <c r="I54" s="146"/>
      <c r="J54" s="120"/>
      <c r="K54" s="120"/>
      <c r="L54" s="120"/>
      <c r="M54" s="147"/>
      <c r="N54" s="148"/>
      <c r="O54" s="149">
        <f t="shared" si="0"/>
        <v>0</v>
      </c>
      <c r="P54" s="294"/>
      <c r="Q54" s="150"/>
      <c r="R54" s="150"/>
      <c r="S54" s="151"/>
      <c r="T54" s="205"/>
      <c r="U54" s="153"/>
      <c r="V54" s="147">
        <f t="shared" si="1"/>
        <v>0</v>
      </c>
      <c r="W54" s="120"/>
      <c r="X54" s="120"/>
      <c r="Y54" s="120"/>
      <c r="Z54" s="120"/>
    </row>
    <row r="55" spans="1:26" x14ac:dyDescent="0.25">
      <c r="A55" s="120"/>
      <c r="B55" s="120"/>
      <c r="C55" s="120"/>
      <c r="D55" s="120"/>
      <c r="E55" s="120"/>
      <c r="F55" s="146"/>
      <c r="G55" s="146"/>
      <c r="H55" s="146"/>
      <c r="I55" s="146"/>
      <c r="J55" s="120"/>
      <c r="K55" s="120"/>
      <c r="L55" s="120"/>
      <c r="M55" s="147"/>
      <c r="N55" s="148"/>
      <c r="O55" s="149">
        <f t="shared" si="0"/>
        <v>0</v>
      </c>
      <c r="P55" s="294"/>
      <c r="Q55" s="150"/>
      <c r="R55" s="150"/>
      <c r="S55" s="151"/>
      <c r="T55" s="205"/>
      <c r="U55" s="153"/>
      <c r="V55" s="147">
        <f t="shared" si="1"/>
        <v>0</v>
      </c>
      <c r="W55" s="120"/>
      <c r="X55" s="120"/>
      <c r="Y55" s="120"/>
      <c r="Z55" s="120"/>
    </row>
    <row r="56" spans="1:26" x14ac:dyDescent="0.25">
      <c r="A56" s="120"/>
      <c r="B56" s="120"/>
      <c r="C56" s="120"/>
      <c r="D56" s="120"/>
      <c r="E56" s="120"/>
      <c r="F56" s="146"/>
      <c r="G56" s="146"/>
      <c r="H56" s="146"/>
      <c r="I56" s="146"/>
      <c r="J56" s="120"/>
      <c r="K56" s="120"/>
      <c r="L56" s="120"/>
      <c r="M56" s="147"/>
      <c r="N56" s="148"/>
      <c r="O56" s="149">
        <f t="shared" si="0"/>
        <v>0</v>
      </c>
      <c r="P56" s="294"/>
      <c r="Q56" s="150"/>
      <c r="R56" s="150"/>
      <c r="S56" s="151"/>
      <c r="T56" s="205"/>
      <c r="U56" s="153"/>
      <c r="V56" s="147">
        <f t="shared" si="1"/>
        <v>0</v>
      </c>
      <c r="W56" s="120"/>
      <c r="X56" s="120"/>
      <c r="Y56" s="120"/>
      <c r="Z56" s="120"/>
    </row>
    <row r="57" spans="1:26" x14ac:dyDescent="0.25">
      <c r="A57" s="120"/>
      <c r="B57" s="120"/>
      <c r="C57" s="120"/>
      <c r="D57" s="120"/>
      <c r="E57" s="120"/>
      <c r="F57" s="146"/>
      <c r="G57" s="146"/>
      <c r="H57" s="146"/>
      <c r="I57" s="146"/>
      <c r="J57" s="120"/>
      <c r="K57" s="120"/>
      <c r="L57" s="120"/>
      <c r="M57" s="147"/>
      <c r="N57" s="148"/>
      <c r="O57" s="149">
        <f t="shared" si="0"/>
        <v>0</v>
      </c>
      <c r="P57" s="294"/>
      <c r="Q57" s="150"/>
      <c r="R57" s="150"/>
      <c r="S57" s="151"/>
      <c r="T57" s="205"/>
      <c r="U57" s="153"/>
      <c r="V57" s="147">
        <f t="shared" si="1"/>
        <v>0</v>
      </c>
      <c r="W57" s="120"/>
      <c r="X57" s="120"/>
      <c r="Y57" s="120"/>
      <c r="Z57" s="120"/>
    </row>
    <row r="58" spans="1:26" x14ac:dyDescent="0.25">
      <c r="A58" s="120"/>
      <c r="B58" s="120"/>
      <c r="C58" s="120"/>
      <c r="D58" s="120"/>
      <c r="E58" s="120"/>
      <c r="F58" s="146"/>
      <c r="G58" s="146"/>
      <c r="H58" s="146"/>
      <c r="I58" s="146"/>
      <c r="J58" s="120"/>
      <c r="K58" s="120"/>
      <c r="L58" s="120"/>
      <c r="M58" s="147"/>
      <c r="N58" s="148"/>
      <c r="O58" s="149">
        <f t="shared" si="0"/>
        <v>0</v>
      </c>
      <c r="P58" s="294"/>
      <c r="Q58" s="150"/>
      <c r="R58" s="150"/>
      <c r="S58" s="151"/>
      <c r="T58" s="205"/>
      <c r="U58" s="153"/>
      <c r="V58" s="147">
        <f t="shared" si="1"/>
        <v>0</v>
      </c>
      <c r="W58" s="120"/>
      <c r="X58" s="120"/>
      <c r="Y58" s="120"/>
      <c r="Z58" s="120"/>
    </row>
    <row r="59" spans="1:26" x14ac:dyDescent="0.25">
      <c r="A59" s="120"/>
      <c r="B59" s="120"/>
      <c r="C59" s="120"/>
      <c r="D59" s="120"/>
      <c r="E59" s="120"/>
      <c r="F59" s="146"/>
      <c r="G59" s="146"/>
      <c r="H59" s="146"/>
      <c r="I59" s="146"/>
      <c r="J59" s="120"/>
      <c r="K59" s="120"/>
      <c r="L59" s="120"/>
      <c r="M59" s="147"/>
      <c r="N59" s="148"/>
      <c r="O59" s="149">
        <f t="shared" si="0"/>
        <v>0</v>
      </c>
      <c r="P59" s="294"/>
      <c r="Q59" s="150"/>
      <c r="R59" s="150"/>
      <c r="S59" s="151"/>
      <c r="T59" s="205"/>
      <c r="U59" s="153"/>
      <c r="V59" s="147">
        <f t="shared" si="1"/>
        <v>0</v>
      </c>
      <c r="W59" s="120"/>
      <c r="X59" s="120"/>
      <c r="Y59" s="120"/>
      <c r="Z59" s="120"/>
    </row>
    <row r="60" spans="1:26" x14ac:dyDescent="0.25">
      <c r="A60" s="120"/>
      <c r="B60" s="120"/>
      <c r="C60" s="120"/>
      <c r="D60" s="120"/>
      <c r="E60" s="120"/>
      <c r="F60" s="146"/>
      <c r="G60" s="146"/>
      <c r="H60" s="146"/>
      <c r="I60" s="146"/>
      <c r="J60" s="120"/>
      <c r="K60" s="120"/>
      <c r="L60" s="120"/>
      <c r="M60" s="147"/>
      <c r="N60" s="148"/>
      <c r="O60" s="149">
        <f t="shared" si="0"/>
        <v>0</v>
      </c>
      <c r="P60" s="294"/>
      <c r="Q60" s="150"/>
      <c r="R60" s="150"/>
      <c r="S60" s="151"/>
      <c r="T60" s="205"/>
      <c r="U60" s="153"/>
      <c r="V60" s="147">
        <f t="shared" si="1"/>
        <v>0</v>
      </c>
      <c r="W60" s="120"/>
      <c r="X60" s="120"/>
      <c r="Y60" s="120"/>
      <c r="Z60" s="120"/>
    </row>
    <row r="61" spans="1:26" x14ac:dyDescent="0.25">
      <c r="A61" s="120"/>
      <c r="B61" s="120"/>
      <c r="C61" s="120"/>
      <c r="D61" s="120"/>
      <c r="E61" s="120"/>
      <c r="F61" s="146"/>
      <c r="G61" s="146"/>
      <c r="H61" s="146"/>
      <c r="I61" s="146"/>
      <c r="J61" s="120"/>
      <c r="K61" s="120"/>
      <c r="L61" s="120"/>
      <c r="M61" s="147"/>
      <c r="N61" s="148"/>
      <c r="O61" s="149">
        <f t="shared" si="0"/>
        <v>0</v>
      </c>
      <c r="P61" s="294"/>
      <c r="Q61" s="150"/>
      <c r="R61" s="150"/>
      <c r="S61" s="151"/>
      <c r="T61" s="205"/>
      <c r="U61" s="153"/>
      <c r="V61" s="147">
        <f t="shared" si="1"/>
        <v>0</v>
      </c>
      <c r="W61" s="120"/>
      <c r="X61" s="120"/>
      <c r="Y61" s="120"/>
      <c r="Z61" s="120"/>
    </row>
    <row r="62" spans="1:26" x14ac:dyDescent="0.25">
      <c r="A62" s="120"/>
      <c r="B62" s="120"/>
      <c r="C62" s="120"/>
      <c r="D62" s="120"/>
      <c r="E62" s="120"/>
      <c r="F62" s="146"/>
      <c r="G62" s="146"/>
      <c r="H62" s="146"/>
      <c r="I62" s="146"/>
      <c r="J62" s="120"/>
      <c r="K62" s="120"/>
      <c r="L62" s="120"/>
      <c r="M62" s="147"/>
      <c r="N62" s="148"/>
      <c r="O62" s="149">
        <f t="shared" si="0"/>
        <v>0</v>
      </c>
      <c r="P62" s="294"/>
      <c r="Q62" s="150"/>
      <c r="R62" s="150"/>
      <c r="S62" s="151"/>
      <c r="T62" s="205"/>
      <c r="U62" s="153"/>
      <c r="V62" s="147">
        <f t="shared" si="1"/>
        <v>0</v>
      </c>
      <c r="W62" s="120"/>
      <c r="X62" s="120"/>
      <c r="Y62" s="120"/>
      <c r="Z62" s="120"/>
    </row>
    <row r="63" spans="1:26" x14ac:dyDescent="0.25">
      <c r="A63" s="120"/>
      <c r="B63" s="120"/>
      <c r="C63" s="120"/>
      <c r="D63" s="120"/>
      <c r="E63" s="120"/>
      <c r="F63" s="146"/>
      <c r="G63" s="146"/>
      <c r="H63" s="146"/>
      <c r="I63" s="146"/>
      <c r="J63" s="120"/>
      <c r="K63" s="120"/>
      <c r="L63" s="120"/>
      <c r="M63" s="147"/>
      <c r="N63" s="148"/>
      <c r="O63" s="149">
        <f t="shared" si="0"/>
        <v>0</v>
      </c>
      <c r="P63" s="294"/>
      <c r="Q63" s="150"/>
      <c r="R63" s="150"/>
      <c r="S63" s="151"/>
      <c r="T63" s="205"/>
      <c r="U63" s="153"/>
      <c r="V63" s="147">
        <f t="shared" si="1"/>
        <v>0</v>
      </c>
      <c r="W63" s="120"/>
      <c r="X63" s="120"/>
      <c r="Y63" s="120"/>
      <c r="Z63" s="120"/>
    </row>
    <row r="64" spans="1:26" x14ac:dyDescent="0.25">
      <c r="A64" s="120"/>
      <c r="B64" s="120"/>
      <c r="C64" s="120"/>
      <c r="D64" s="120"/>
      <c r="E64" s="120"/>
      <c r="F64" s="146"/>
      <c r="G64" s="146"/>
      <c r="H64" s="146"/>
      <c r="I64" s="146"/>
      <c r="J64" s="120"/>
      <c r="K64" s="120"/>
      <c r="L64" s="120"/>
      <c r="M64" s="147"/>
      <c r="N64" s="148"/>
      <c r="O64" s="149">
        <f t="shared" si="0"/>
        <v>0</v>
      </c>
      <c r="P64" s="294"/>
      <c r="Q64" s="150"/>
      <c r="R64" s="150"/>
      <c r="S64" s="151"/>
      <c r="T64" s="205"/>
      <c r="U64" s="153"/>
      <c r="V64" s="147">
        <f t="shared" si="1"/>
        <v>0</v>
      </c>
      <c r="W64" s="120"/>
      <c r="X64" s="120"/>
      <c r="Y64" s="120"/>
      <c r="Z64" s="120"/>
    </row>
    <row r="65" spans="1:26" x14ac:dyDescent="0.25">
      <c r="A65" s="120"/>
      <c r="B65" s="120"/>
      <c r="C65" s="120"/>
      <c r="D65" s="120"/>
      <c r="E65" s="120"/>
      <c r="F65" s="146"/>
      <c r="G65" s="146"/>
      <c r="H65" s="146"/>
      <c r="I65" s="146"/>
      <c r="J65" s="120"/>
      <c r="K65" s="120"/>
      <c r="L65" s="120"/>
      <c r="M65" s="147"/>
      <c r="N65" s="148"/>
      <c r="O65" s="149">
        <f t="shared" si="0"/>
        <v>0</v>
      </c>
      <c r="P65" s="294"/>
      <c r="Q65" s="150"/>
      <c r="R65" s="150"/>
      <c r="S65" s="151"/>
      <c r="T65" s="205"/>
      <c r="U65" s="153"/>
      <c r="V65" s="147">
        <f t="shared" si="1"/>
        <v>0</v>
      </c>
      <c r="W65" s="120"/>
      <c r="X65" s="120"/>
      <c r="Y65" s="120"/>
      <c r="Z65" s="120"/>
    </row>
    <row r="66" spans="1:26" x14ac:dyDescent="0.25">
      <c r="A66" s="120"/>
      <c r="B66" s="120"/>
      <c r="C66" s="120"/>
      <c r="D66" s="120"/>
      <c r="E66" s="120"/>
      <c r="F66" s="146"/>
      <c r="G66" s="146"/>
      <c r="H66" s="146"/>
      <c r="I66" s="146"/>
      <c r="J66" s="120"/>
      <c r="K66" s="120"/>
      <c r="L66" s="120"/>
      <c r="M66" s="147"/>
      <c r="N66" s="148"/>
      <c r="O66" s="149">
        <f t="shared" si="0"/>
        <v>0</v>
      </c>
      <c r="P66" s="294"/>
      <c r="Q66" s="150"/>
      <c r="R66" s="150"/>
      <c r="S66" s="151"/>
      <c r="T66" s="205"/>
      <c r="U66" s="153"/>
      <c r="V66" s="147">
        <f t="shared" si="1"/>
        <v>0</v>
      </c>
      <c r="W66" s="120"/>
      <c r="X66" s="120"/>
      <c r="Y66" s="120"/>
      <c r="Z66" s="120"/>
    </row>
    <row r="67" spans="1:26" x14ac:dyDescent="0.25">
      <c r="A67" s="120"/>
      <c r="B67" s="120"/>
      <c r="C67" s="120"/>
      <c r="D67" s="120"/>
      <c r="E67" s="120"/>
      <c r="F67" s="146"/>
      <c r="G67" s="146"/>
      <c r="H67" s="146"/>
      <c r="I67" s="146"/>
      <c r="J67" s="120"/>
      <c r="K67" s="120"/>
      <c r="L67" s="120"/>
      <c r="M67" s="147"/>
      <c r="N67" s="148"/>
      <c r="O67" s="149">
        <f t="shared" si="0"/>
        <v>0</v>
      </c>
      <c r="P67" s="294"/>
      <c r="Q67" s="150"/>
      <c r="R67" s="150"/>
      <c r="S67" s="151"/>
      <c r="T67" s="205"/>
      <c r="U67" s="153"/>
      <c r="V67" s="147">
        <f t="shared" si="1"/>
        <v>0</v>
      </c>
      <c r="W67" s="120"/>
      <c r="X67" s="120"/>
      <c r="Y67" s="120"/>
      <c r="Z67" s="120"/>
    </row>
    <row r="68" spans="1:26" x14ac:dyDescent="0.25">
      <c r="A68" s="120"/>
      <c r="B68" s="120"/>
      <c r="C68" s="120"/>
      <c r="D68" s="120"/>
      <c r="E68" s="120"/>
      <c r="F68" s="146"/>
      <c r="G68" s="146"/>
      <c r="H68" s="146"/>
      <c r="I68" s="146"/>
      <c r="J68" s="120"/>
      <c r="K68" s="120"/>
      <c r="L68" s="120"/>
      <c r="M68" s="147"/>
      <c r="N68" s="148"/>
      <c r="O68" s="149">
        <f t="shared" si="0"/>
        <v>0</v>
      </c>
      <c r="P68" s="294"/>
      <c r="Q68" s="150"/>
      <c r="R68" s="150"/>
      <c r="S68" s="151"/>
      <c r="T68" s="205"/>
      <c r="U68" s="153"/>
      <c r="V68" s="147">
        <f t="shared" si="1"/>
        <v>0</v>
      </c>
      <c r="W68" s="120"/>
      <c r="X68" s="120"/>
      <c r="Y68" s="120"/>
      <c r="Z68" s="120"/>
    </row>
    <row r="69" spans="1:26" x14ac:dyDescent="0.25">
      <c r="A69" s="120"/>
      <c r="B69" s="120"/>
      <c r="C69" s="120"/>
      <c r="D69" s="120"/>
      <c r="E69" s="120"/>
      <c r="F69" s="146"/>
      <c r="G69" s="146"/>
      <c r="H69" s="146"/>
      <c r="I69" s="146"/>
      <c r="J69" s="120"/>
      <c r="K69" s="120"/>
      <c r="L69" s="120"/>
      <c r="M69" s="147"/>
      <c r="N69" s="148"/>
      <c r="O69" s="149">
        <f t="shared" si="0"/>
        <v>0</v>
      </c>
      <c r="P69" s="294"/>
      <c r="Q69" s="150"/>
      <c r="R69" s="150"/>
      <c r="S69" s="151"/>
      <c r="T69" s="205"/>
      <c r="U69" s="153"/>
      <c r="V69" s="147">
        <f t="shared" si="1"/>
        <v>0</v>
      </c>
      <c r="W69" s="120"/>
      <c r="X69" s="120"/>
      <c r="Y69" s="120"/>
      <c r="Z69" s="120"/>
    </row>
    <row r="70" spans="1:26" x14ac:dyDescent="0.25">
      <c r="A70" s="120"/>
      <c r="B70" s="120"/>
      <c r="C70" s="120"/>
      <c r="D70" s="120"/>
      <c r="E70" s="120"/>
      <c r="F70" s="146"/>
      <c r="G70" s="146"/>
      <c r="H70" s="146"/>
      <c r="I70" s="146"/>
      <c r="J70" s="120"/>
      <c r="K70" s="120"/>
      <c r="L70" s="120"/>
      <c r="M70" s="147"/>
      <c r="N70" s="148"/>
      <c r="O70" s="149">
        <f t="shared" ref="O70:O108" si="2">(M70*N70)</f>
        <v>0</v>
      </c>
      <c r="P70" s="294"/>
      <c r="Q70" s="150"/>
      <c r="R70" s="150"/>
      <c r="S70" s="151"/>
      <c r="T70" s="205"/>
      <c r="U70" s="153"/>
      <c r="V70" s="147">
        <f t="shared" ref="V70:V108" si="3">O70-T70-U70</f>
        <v>0</v>
      </c>
      <c r="W70" s="120"/>
      <c r="X70" s="120"/>
      <c r="Y70" s="120"/>
      <c r="Z70" s="120"/>
    </row>
    <row r="71" spans="1:26" x14ac:dyDescent="0.25">
      <c r="A71" s="120"/>
      <c r="B71" s="120"/>
      <c r="C71" s="120"/>
      <c r="D71" s="120"/>
      <c r="E71" s="120"/>
      <c r="F71" s="146"/>
      <c r="G71" s="146"/>
      <c r="H71" s="146"/>
      <c r="I71" s="146"/>
      <c r="J71" s="120"/>
      <c r="K71" s="120"/>
      <c r="L71" s="120"/>
      <c r="M71" s="147"/>
      <c r="N71" s="148"/>
      <c r="O71" s="149">
        <f t="shared" si="2"/>
        <v>0</v>
      </c>
      <c r="P71" s="294"/>
      <c r="Q71" s="150"/>
      <c r="R71" s="150"/>
      <c r="S71" s="151"/>
      <c r="T71" s="205"/>
      <c r="U71" s="153"/>
      <c r="V71" s="147">
        <f t="shared" si="3"/>
        <v>0</v>
      </c>
      <c r="W71" s="120"/>
      <c r="X71" s="120"/>
      <c r="Y71" s="120"/>
      <c r="Z71" s="120"/>
    </row>
    <row r="72" spans="1:26" x14ac:dyDescent="0.25">
      <c r="A72" s="120"/>
      <c r="B72" s="120"/>
      <c r="C72" s="120"/>
      <c r="D72" s="120"/>
      <c r="E72" s="120"/>
      <c r="F72" s="146"/>
      <c r="G72" s="146"/>
      <c r="H72" s="146"/>
      <c r="I72" s="146"/>
      <c r="J72" s="120"/>
      <c r="K72" s="120"/>
      <c r="L72" s="120"/>
      <c r="M72" s="147"/>
      <c r="N72" s="148"/>
      <c r="O72" s="149">
        <f t="shared" si="2"/>
        <v>0</v>
      </c>
      <c r="P72" s="294"/>
      <c r="Q72" s="150"/>
      <c r="R72" s="150"/>
      <c r="S72" s="151"/>
      <c r="T72" s="205"/>
      <c r="U72" s="153"/>
      <c r="V72" s="147">
        <f t="shared" si="3"/>
        <v>0</v>
      </c>
      <c r="W72" s="120"/>
      <c r="X72" s="120"/>
      <c r="Y72" s="120"/>
      <c r="Z72" s="120"/>
    </row>
    <row r="73" spans="1:26" x14ac:dyDescent="0.25">
      <c r="A73" s="120"/>
      <c r="B73" s="120"/>
      <c r="C73" s="120"/>
      <c r="D73" s="120"/>
      <c r="E73" s="120"/>
      <c r="F73" s="146"/>
      <c r="G73" s="146"/>
      <c r="H73" s="146"/>
      <c r="I73" s="146"/>
      <c r="J73" s="120"/>
      <c r="K73" s="120"/>
      <c r="L73" s="120"/>
      <c r="M73" s="147"/>
      <c r="N73" s="148"/>
      <c r="O73" s="149">
        <f t="shared" si="2"/>
        <v>0</v>
      </c>
      <c r="P73" s="294"/>
      <c r="Q73" s="150"/>
      <c r="R73" s="150"/>
      <c r="S73" s="151"/>
      <c r="T73" s="205"/>
      <c r="U73" s="153"/>
      <c r="V73" s="147">
        <f t="shared" si="3"/>
        <v>0</v>
      </c>
      <c r="W73" s="120"/>
      <c r="X73" s="120"/>
      <c r="Y73" s="120"/>
      <c r="Z73" s="120"/>
    </row>
    <row r="74" spans="1:26" x14ac:dyDescent="0.25">
      <c r="A74" s="120"/>
      <c r="B74" s="120"/>
      <c r="C74" s="120"/>
      <c r="D74" s="120"/>
      <c r="E74" s="120"/>
      <c r="F74" s="146"/>
      <c r="G74" s="146"/>
      <c r="H74" s="146"/>
      <c r="I74" s="146"/>
      <c r="J74" s="120"/>
      <c r="K74" s="120"/>
      <c r="L74" s="120"/>
      <c r="M74" s="147"/>
      <c r="N74" s="148"/>
      <c r="O74" s="149">
        <f t="shared" si="2"/>
        <v>0</v>
      </c>
      <c r="P74" s="294"/>
      <c r="Q74" s="150"/>
      <c r="R74" s="150"/>
      <c r="S74" s="151"/>
      <c r="T74" s="205"/>
      <c r="U74" s="153"/>
      <c r="V74" s="147">
        <f t="shared" si="3"/>
        <v>0</v>
      </c>
      <c r="W74" s="120"/>
      <c r="X74" s="120"/>
      <c r="Y74" s="120"/>
      <c r="Z74" s="120"/>
    </row>
    <row r="75" spans="1:26" x14ac:dyDescent="0.25">
      <c r="A75" s="120"/>
      <c r="B75" s="120"/>
      <c r="C75" s="120"/>
      <c r="D75" s="120"/>
      <c r="E75" s="120"/>
      <c r="F75" s="146"/>
      <c r="G75" s="146"/>
      <c r="H75" s="146"/>
      <c r="I75" s="146"/>
      <c r="J75" s="120"/>
      <c r="K75" s="120"/>
      <c r="L75" s="120"/>
      <c r="M75" s="147"/>
      <c r="N75" s="148"/>
      <c r="O75" s="149">
        <f t="shared" si="2"/>
        <v>0</v>
      </c>
      <c r="P75" s="294"/>
      <c r="Q75" s="150"/>
      <c r="R75" s="150"/>
      <c r="S75" s="151"/>
      <c r="T75" s="205"/>
      <c r="U75" s="153"/>
      <c r="V75" s="147">
        <f t="shared" si="3"/>
        <v>0</v>
      </c>
      <c r="W75" s="120"/>
      <c r="X75" s="120"/>
      <c r="Y75" s="120"/>
      <c r="Z75" s="120"/>
    </row>
    <row r="76" spans="1:26" x14ac:dyDescent="0.25">
      <c r="A76" s="120"/>
      <c r="B76" s="120"/>
      <c r="C76" s="120"/>
      <c r="D76" s="120"/>
      <c r="E76" s="120"/>
      <c r="F76" s="146"/>
      <c r="G76" s="146"/>
      <c r="H76" s="146"/>
      <c r="I76" s="146"/>
      <c r="J76" s="120"/>
      <c r="K76" s="120"/>
      <c r="L76" s="120"/>
      <c r="M76" s="147"/>
      <c r="N76" s="148"/>
      <c r="O76" s="149">
        <f t="shared" si="2"/>
        <v>0</v>
      </c>
      <c r="P76" s="294"/>
      <c r="Q76" s="150"/>
      <c r="R76" s="150"/>
      <c r="S76" s="151"/>
      <c r="T76" s="205"/>
      <c r="U76" s="153"/>
      <c r="V76" s="147">
        <f t="shared" si="3"/>
        <v>0</v>
      </c>
      <c r="W76" s="120"/>
      <c r="X76" s="120"/>
      <c r="Y76" s="120"/>
      <c r="Z76" s="120"/>
    </row>
    <row r="77" spans="1:26" x14ac:dyDescent="0.25">
      <c r="A77" s="120"/>
      <c r="B77" s="120"/>
      <c r="C77" s="120"/>
      <c r="D77" s="120"/>
      <c r="E77" s="120"/>
      <c r="F77" s="146"/>
      <c r="G77" s="146"/>
      <c r="H77" s="146"/>
      <c r="I77" s="146"/>
      <c r="J77" s="120"/>
      <c r="K77" s="120"/>
      <c r="L77" s="120"/>
      <c r="M77" s="147"/>
      <c r="N77" s="148"/>
      <c r="O77" s="149">
        <f t="shared" si="2"/>
        <v>0</v>
      </c>
      <c r="P77" s="294"/>
      <c r="Q77" s="150"/>
      <c r="R77" s="150"/>
      <c r="S77" s="151"/>
      <c r="T77" s="205"/>
      <c r="U77" s="153"/>
      <c r="V77" s="147">
        <f t="shared" si="3"/>
        <v>0</v>
      </c>
      <c r="W77" s="120"/>
      <c r="X77" s="120"/>
      <c r="Y77" s="120"/>
      <c r="Z77" s="120"/>
    </row>
    <row r="78" spans="1:26" x14ac:dyDescent="0.25">
      <c r="A78" s="120"/>
      <c r="B78" s="120"/>
      <c r="C78" s="120"/>
      <c r="D78" s="120"/>
      <c r="E78" s="120"/>
      <c r="F78" s="146"/>
      <c r="G78" s="146"/>
      <c r="H78" s="146"/>
      <c r="I78" s="146"/>
      <c r="J78" s="120"/>
      <c r="K78" s="120"/>
      <c r="L78" s="120"/>
      <c r="M78" s="147"/>
      <c r="N78" s="148"/>
      <c r="O78" s="149">
        <f t="shared" si="2"/>
        <v>0</v>
      </c>
      <c r="P78" s="294"/>
      <c r="Q78" s="150"/>
      <c r="R78" s="150"/>
      <c r="S78" s="151"/>
      <c r="T78" s="205"/>
      <c r="U78" s="153"/>
      <c r="V78" s="147">
        <f t="shared" si="3"/>
        <v>0</v>
      </c>
      <c r="W78" s="120"/>
      <c r="X78" s="120"/>
      <c r="Y78" s="120"/>
      <c r="Z78" s="120"/>
    </row>
    <row r="79" spans="1:26" x14ac:dyDescent="0.25">
      <c r="A79" s="120"/>
      <c r="B79" s="120"/>
      <c r="C79" s="120"/>
      <c r="D79" s="120"/>
      <c r="E79" s="120"/>
      <c r="F79" s="146"/>
      <c r="G79" s="146"/>
      <c r="H79" s="146"/>
      <c r="I79" s="146"/>
      <c r="J79" s="120"/>
      <c r="K79" s="120"/>
      <c r="L79" s="120"/>
      <c r="M79" s="147"/>
      <c r="N79" s="148"/>
      <c r="O79" s="149">
        <f t="shared" si="2"/>
        <v>0</v>
      </c>
      <c r="P79" s="294"/>
      <c r="Q79" s="150"/>
      <c r="R79" s="150"/>
      <c r="S79" s="151"/>
      <c r="T79" s="205"/>
      <c r="U79" s="153"/>
      <c r="V79" s="147">
        <f t="shared" si="3"/>
        <v>0</v>
      </c>
      <c r="W79" s="120"/>
      <c r="X79" s="120"/>
      <c r="Y79" s="120"/>
      <c r="Z79" s="120"/>
    </row>
    <row r="80" spans="1:26" x14ac:dyDescent="0.25">
      <c r="A80" s="120"/>
      <c r="B80" s="120"/>
      <c r="C80" s="120"/>
      <c r="D80" s="120"/>
      <c r="E80" s="120"/>
      <c r="F80" s="146"/>
      <c r="G80" s="146"/>
      <c r="H80" s="146"/>
      <c r="I80" s="146"/>
      <c r="J80" s="120"/>
      <c r="K80" s="120"/>
      <c r="L80" s="120"/>
      <c r="M80" s="147"/>
      <c r="N80" s="148"/>
      <c r="O80" s="149">
        <f t="shared" si="2"/>
        <v>0</v>
      </c>
      <c r="P80" s="294"/>
      <c r="Q80" s="150"/>
      <c r="R80" s="150"/>
      <c r="S80" s="151"/>
      <c r="T80" s="205"/>
      <c r="U80" s="153"/>
      <c r="V80" s="147">
        <f t="shared" si="3"/>
        <v>0</v>
      </c>
      <c r="W80" s="120"/>
      <c r="X80" s="120"/>
      <c r="Y80" s="120"/>
      <c r="Z80" s="120"/>
    </row>
    <row r="81" spans="1:26" x14ac:dyDescent="0.25">
      <c r="A81" s="120"/>
      <c r="B81" s="120"/>
      <c r="C81" s="120"/>
      <c r="D81" s="120"/>
      <c r="E81" s="120"/>
      <c r="F81" s="146"/>
      <c r="G81" s="146"/>
      <c r="H81" s="146"/>
      <c r="I81" s="146"/>
      <c r="J81" s="120"/>
      <c r="K81" s="120"/>
      <c r="L81" s="120"/>
      <c r="M81" s="147"/>
      <c r="N81" s="148"/>
      <c r="O81" s="149">
        <f t="shared" si="2"/>
        <v>0</v>
      </c>
      <c r="P81" s="294"/>
      <c r="Q81" s="150"/>
      <c r="R81" s="150"/>
      <c r="S81" s="151"/>
      <c r="T81" s="205"/>
      <c r="U81" s="153"/>
      <c r="V81" s="147">
        <f t="shared" si="3"/>
        <v>0</v>
      </c>
      <c r="W81" s="120"/>
      <c r="X81" s="120"/>
      <c r="Y81" s="120"/>
      <c r="Z81" s="120"/>
    </row>
    <row r="82" spans="1:26" x14ac:dyDescent="0.25">
      <c r="A82" s="120"/>
      <c r="B82" s="120"/>
      <c r="C82" s="120"/>
      <c r="D82" s="120"/>
      <c r="E82" s="120"/>
      <c r="F82" s="146"/>
      <c r="G82" s="146"/>
      <c r="H82" s="146"/>
      <c r="I82" s="146"/>
      <c r="J82" s="120"/>
      <c r="K82" s="120"/>
      <c r="L82" s="120"/>
      <c r="M82" s="147"/>
      <c r="N82" s="148"/>
      <c r="O82" s="149">
        <f t="shared" si="2"/>
        <v>0</v>
      </c>
      <c r="P82" s="294"/>
      <c r="Q82" s="150"/>
      <c r="R82" s="150"/>
      <c r="S82" s="151"/>
      <c r="T82" s="205"/>
      <c r="U82" s="153"/>
      <c r="V82" s="147">
        <f t="shared" si="3"/>
        <v>0</v>
      </c>
      <c r="W82" s="120"/>
      <c r="X82" s="120"/>
      <c r="Y82" s="120"/>
      <c r="Z82" s="120"/>
    </row>
    <row r="83" spans="1:26" x14ac:dyDescent="0.25">
      <c r="A83" s="120"/>
      <c r="B83" s="120"/>
      <c r="C83" s="120"/>
      <c r="D83" s="120"/>
      <c r="E83" s="120"/>
      <c r="F83" s="146"/>
      <c r="G83" s="146"/>
      <c r="H83" s="146"/>
      <c r="I83" s="146"/>
      <c r="J83" s="120"/>
      <c r="K83" s="120"/>
      <c r="L83" s="120"/>
      <c r="M83" s="147"/>
      <c r="N83" s="148"/>
      <c r="O83" s="149">
        <f t="shared" si="2"/>
        <v>0</v>
      </c>
      <c r="P83" s="294"/>
      <c r="Q83" s="150"/>
      <c r="R83" s="150"/>
      <c r="S83" s="151"/>
      <c r="T83" s="205"/>
      <c r="U83" s="153"/>
      <c r="V83" s="147">
        <f t="shared" si="3"/>
        <v>0</v>
      </c>
      <c r="W83" s="120"/>
      <c r="X83" s="120"/>
      <c r="Y83" s="120"/>
      <c r="Z83" s="120"/>
    </row>
    <row r="84" spans="1:26" x14ac:dyDescent="0.25">
      <c r="A84" s="120"/>
      <c r="B84" s="120"/>
      <c r="C84" s="120"/>
      <c r="D84" s="120"/>
      <c r="E84" s="120"/>
      <c r="F84" s="146"/>
      <c r="G84" s="146"/>
      <c r="H84" s="146"/>
      <c r="I84" s="146"/>
      <c r="J84" s="120"/>
      <c r="K84" s="120"/>
      <c r="L84" s="120"/>
      <c r="M84" s="147"/>
      <c r="N84" s="148"/>
      <c r="O84" s="149">
        <f t="shared" si="2"/>
        <v>0</v>
      </c>
      <c r="P84" s="294"/>
      <c r="Q84" s="150"/>
      <c r="R84" s="150"/>
      <c r="S84" s="151"/>
      <c r="T84" s="205"/>
      <c r="U84" s="153"/>
      <c r="V84" s="147">
        <f t="shared" si="3"/>
        <v>0</v>
      </c>
      <c r="W84" s="120"/>
      <c r="X84" s="120"/>
      <c r="Y84" s="120"/>
      <c r="Z84" s="120"/>
    </row>
    <row r="85" spans="1:26" x14ac:dyDescent="0.25">
      <c r="A85" s="120"/>
      <c r="B85" s="120"/>
      <c r="C85" s="120"/>
      <c r="D85" s="120"/>
      <c r="E85" s="120"/>
      <c r="F85" s="146"/>
      <c r="G85" s="146"/>
      <c r="H85" s="146"/>
      <c r="I85" s="146"/>
      <c r="J85" s="120"/>
      <c r="K85" s="120"/>
      <c r="L85" s="120"/>
      <c r="M85" s="147"/>
      <c r="N85" s="148"/>
      <c r="O85" s="149">
        <f t="shared" si="2"/>
        <v>0</v>
      </c>
      <c r="P85" s="294"/>
      <c r="Q85" s="150"/>
      <c r="R85" s="150"/>
      <c r="S85" s="151"/>
      <c r="T85" s="205"/>
      <c r="U85" s="153"/>
      <c r="V85" s="147">
        <f t="shared" si="3"/>
        <v>0</v>
      </c>
      <c r="W85" s="120"/>
      <c r="X85" s="120"/>
      <c r="Y85" s="120"/>
      <c r="Z85" s="120"/>
    </row>
    <row r="86" spans="1:26" x14ac:dyDescent="0.25">
      <c r="A86" s="120"/>
      <c r="B86" s="120"/>
      <c r="C86" s="120"/>
      <c r="D86" s="120"/>
      <c r="E86" s="120"/>
      <c r="F86" s="146"/>
      <c r="G86" s="146"/>
      <c r="H86" s="146"/>
      <c r="I86" s="146"/>
      <c r="J86" s="120"/>
      <c r="K86" s="120"/>
      <c r="L86" s="120"/>
      <c r="M86" s="147"/>
      <c r="N86" s="148"/>
      <c r="O86" s="149">
        <f t="shared" si="2"/>
        <v>0</v>
      </c>
      <c r="P86" s="294"/>
      <c r="Q86" s="150"/>
      <c r="R86" s="150"/>
      <c r="S86" s="151"/>
      <c r="T86" s="205"/>
      <c r="U86" s="153"/>
      <c r="V86" s="147">
        <f t="shared" si="3"/>
        <v>0</v>
      </c>
      <c r="W86" s="120"/>
      <c r="X86" s="120"/>
      <c r="Y86" s="120"/>
      <c r="Z86" s="120"/>
    </row>
    <row r="87" spans="1:26" x14ac:dyDescent="0.25">
      <c r="A87" s="120"/>
      <c r="B87" s="120"/>
      <c r="C87" s="120"/>
      <c r="D87" s="120"/>
      <c r="E87" s="120"/>
      <c r="F87" s="146"/>
      <c r="G87" s="146"/>
      <c r="H87" s="146"/>
      <c r="I87" s="146"/>
      <c r="J87" s="120"/>
      <c r="K87" s="120"/>
      <c r="L87" s="120"/>
      <c r="M87" s="147"/>
      <c r="N87" s="148"/>
      <c r="O87" s="149">
        <f t="shared" si="2"/>
        <v>0</v>
      </c>
      <c r="P87" s="294"/>
      <c r="Q87" s="150"/>
      <c r="R87" s="150"/>
      <c r="S87" s="151"/>
      <c r="T87" s="205"/>
      <c r="U87" s="153"/>
      <c r="V87" s="147">
        <f t="shared" si="3"/>
        <v>0</v>
      </c>
      <c r="W87" s="120"/>
      <c r="X87" s="120"/>
      <c r="Y87" s="120"/>
      <c r="Z87" s="120"/>
    </row>
    <row r="88" spans="1:26" x14ac:dyDescent="0.25">
      <c r="A88" s="120"/>
      <c r="B88" s="120"/>
      <c r="C88" s="120"/>
      <c r="D88" s="120"/>
      <c r="E88" s="120"/>
      <c r="F88" s="146"/>
      <c r="G88" s="146"/>
      <c r="H88" s="146"/>
      <c r="I88" s="146"/>
      <c r="J88" s="120"/>
      <c r="K88" s="120"/>
      <c r="L88" s="120"/>
      <c r="M88" s="147"/>
      <c r="N88" s="148"/>
      <c r="O88" s="149">
        <f t="shared" si="2"/>
        <v>0</v>
      </c>
      <c r="P88" s="294"/>
      <c r="Q88" s="150"/>
      <c r="R88" s="150"/>
      <c r="S88" s="151"/>
      <c r="T88" s="205"/>
      <c r="U88" s="153"/>
      <c r="V88" s="147">
        <f t="shared" si="3"/>
        <v>0</v>
      </c>
      <c r="W88" s="120"/>
      <c r="X88" s="120"/>
      <c r="Y88" s="120"/>
      <c r="Z88" s="120"/>
    </row>
    <row r="89" spans="1:26" x14ac:dyDescent="0.25">
      <c r="A89" s="120"/>
      <c r="B89" s="120"/>
      <c r="C89" s="120"/>
      <c r="D89" s="120"/>
      <c r="E89" s="120"/>
      <c r="F89" s="146"/>
      <c r="G89" s="146"/>
      <c r="H89" s="146"/>
      <c r="I89" s="146"/>
      <c r="J89" s="120"/>
      <c r="K89" s="120"/>
      <c r="L89" s="120"/>
      <c r="M89" s="147"/>
      <c r="N89" s="148"/>
      <c r="O89" s="149">
        <f t="shared" si="2"/>
        <v>0</v>
      </c>
      <c r="P89" s="294"/>
      <c r="Q89" s="150"/>
      <c r="R89" s="150"/>
      <c r="S89" s="151"/>
      <c r="T89" s="205"/>
      <c r="U89" s="153"/>
      <c r="V89" s="147">
        <f t="shared" si="3"/>
        <v>0</v>
      </c>
      <c r="W89" s="120"/>
      <c r="X89" s="120"/>
      <c r="Y89" s="120"/>
      <c r="Z89" s="120"/>
    </row>
    <row r="90" spans="1:26" x14ac:dyDescent="0.25">
      <c r="A90" s="120"/>
      <c r="B90" s="120"/>
      <c r="C90" s="120"/>
      <c r="D90" s="120"/>
      <c r="E90" s="120"/>
      <c r="F90" s="146"/>
      <c r="G90" s="146"/>
      <c r="H90" s="146"/>
      <c r="I90" s="146"/>
      <c r="J90" s="120"/>
      <c r="K90" s="120"/>
      <c r="L90" s="120"/>
      <c r="M90" s="147"/>
      <c r="N90" s="148"/>
      <c r="O90" s="149">
        <f t="shared" si="2"/>
        <v>0</v>
      </c>
      <c r="P90" s="294"/>
      <c r="Q90" s="150"/>
      <c r="R90" s="150"/>
      <c r="S90" s="151"/>
      <c r="T90" s="205"/>
      <c r="U90" s="153"/>
      <c r="V90" s="147">
        <f t="shared" si="3"/>
        <v>0</v>
      </c>
      <c r="W90" s="120"/>
      <c r="X90" s="120"/>
      <c r="Y90" s="120"/>
      <c r="Z90" s="120"/>
    </row>
    <row r="91" spans="1:26" x14ac:dyDescent="0.25">
      <c r="A91" s="120"/>
      <c r="B91" s="120"/>
      <c r="C91" s="120"/>
      <c r="D91" s="120"/>
      <c r="E91" s="120"/>
      <c r="F91" s="146"/>
      <c r="G91" s="146"/>
      <c r="H91" s="146"/>
      <c r="I91" s="146"/>
      <c r="J91" s="120"/>
      <c r="K91" s="120"/>
      <c r="L91" s="120"/>
      <c r="M91" s="147"/>
      <c r="N91" s="148"/>
      <c r="O91" s="149">
        <f t="shared" si="2"/>
        <v>0</v>
      </c>
      <c r="P91" s="294"/>
      <c r="Q91" s="150"/>
      <c r="R91" s="150"/>
      <c r="S91" s="151"/>
      <c r="T91" s="205"/>
      <c r="U91" s="153"/>
      <c r="V91" s="147">
        <f t="shared" si="3"/>
        <v>0</v>
      </c>
      <c r="W91" s="120"/>
      <c r="X91" s="120"/>
      <c r="Y91" s="120"/>
      <c r="Z91" s="120"/>
    </row>
    <row r="92" spans="1:26" x14ac:dyDescent="0.25">
      <c r="A92" s="120"/>
      <c r="B92" s="120"/>
      <c r="C92" s="120"/>
      <c r="D92" s="120"/>
      <c r="E92" s="120"/>
      <c r="F92" s="146"/>
      <c r="G92" s="146"/>
      <c r="H92" s="146"/>
      <c r="I92" s="146"/>
      <c r="J92" s="120"/>
      <c r="K92" s="120"/>
      <c r="L92" s="120"/>
      <c r="M92" s="147"/>
      <c r="N92" s="148"/>
      <c r="O92" s="149">
        <f t="shared" si="2"/>
        <v>0</v>
      </c>
      <c r="P92" s="294"/>
      <c r="Q92" s="150"/>
      <c r="R92" s="150"/>
      <c r="S92" s="151"/>
      <c r="T92" s="205"/>
      <c r="U92" s="153"/>
      <c r="V92" s="147">
        <f t="shared" si="3"/>
        <v>0</v>
      </c>
      <c r="W92" s="120"/>
      <c r="X92" s="120"/>
      <c r="Y92" s="120"/>
      <c r="Z92" s="120"/>
    </row>
    <row r="93" spans="1:26" x14ac:dyDescent="0.25">
      <c r="A93" s="120"/>
      <c r="B93" s="120"/>
      <c r="C93" s="120"/>
      <c r="D93" s="120"/>
      <c r="E93" s="120"/>
      <c r="F93" s="146"/>
      <c r="G93" s="146"/>
      <c r="H93" s="146"/>
      <c r="I93" s="146"/>
      <c r="J93" s="120"/>
      <c r="K93" s="120"/>
      <c r="L93" s="120"/>
      <c r="M93" s="147"/>
      <c r="N93" s="148"/>
      <c r="O93" s="149">
        <f t="shared" si="2"/>
        <v>0</v>
      </c>
      <c r="P93" s="294"/>
      <c r="Q93" s="150"/>
      <c r="R93" s="150"/>
      <c r="S93" s="151"/>
      <c r="T93" s="205"/>
      <c r="U93" s="153"/>
      <c r="V93" s="147">
        <f t="shared" si="3"/>
        <v>0</v>
      </c>
      <c r="W93" s="120"/>
      <c r="X93" s="120"/>
      <c r="Y93" s="120"/>
      <c r="Z93" s="120"/>
    </row>
    <row r="94" spans="1:26" x14ac:dyDescent="0.25">
      <c r="A94" s="120"/>
      <c r="B94" s="120"/>
      <c r="C94" s="120"/>
      <c r="D94" s="120"/>
      <c r="E94" s="120"/>
      <c r="F94" s="146"/>
      <c r="G94" s="146"/>
      <c r="H94" s="146"/>
      <c r="I94" s="146"/>
      <c r="J94" s="120"/>
      <c r="K94" s="120"/>
      <c r="L94" s="120"/>
      <c r="M94" s="147"/>
      <c r="N94" s="148"/>
      <c r="O94" s="149">
        <f t="shared" si="2"/>
        <v>0</v>
      </c>
      <c r="P94" s="294"/>
      <c r="Q94" s="150"/>
      <c r="R94" s="150"/>
      <c r="S94" s="151"/>
      <c r="T94" s="205"/>
      <c r="U94" s="153"/>
      <c r="V94" s="147">
        <f t="shared" si="3"/>
        <v>0</v>
      </c>
      <c r="W94" s="120"/>
      <c r="X94" s="120"/>
      <c r="Y94" s="120"/>
      <c r="Z94" s="120"/>
    </row>
    <row r="95" spans="1:26" x14ac:dyDescent="0.25">
      <c r="A95" s="120"/>
      <c r="B95" s="120"/>
      <c r="C95" s="120"/>
      <c r="D95" s="120"/>
      <c r="E95" s="120"/>
      <c r="F95" s="146"/>
      <c r="G95" s="146"/>
      <c r="H95" s="146"/>
      <c r="I95" s="146"/>
      <c r="J95" s="120"/>
      <c r="K95" s="120"/>
      <c r="L95" s="120"/>
      <c r="M95" s="147"/>
      <c r="N95" s="148"/>
      <c r="O95" s="149">
        <f t="shared" si="2"/>
        <v>0</v>
      </c>
      <c r="P95" s="294"/>
      <c r="Q95" s="150"/>
      <c r="R95" s="150"/>
      <c r="S95" s="151"/>
      <c r="T95" s="205"/>
      <c r="U95" s="153"/>
      <c r="V95" s="147">
        <f t="shared" si="3"/>
        <v>0</v>
      </c>
      <c r="W95" s="120"/>
      <c r="X95" s="120"/>
      <c r="Y95" s="120"/>
      <c r="Z95" s="120"/>
    </row>
    <row r="96" spans="1:26" x14ac:dyDescent="0.25">
      <c r="A96" s="120"/>
      <c r="B96" s="120"/>
      <c r="C96" s="120"/>
      <c r="D96" s="120"/>
      <c r="E96" s="120"/>
      <c r="F96" s="146"/>
      <c r="G96" s="146"/>
      <c r="H96" s="146"/>
      <c r="I96" s="146"/>
      <c r="J96" s="120"/>
      <c r="K96" s="120"/>
      <c r="L96" s="120"/>
      <c r="M96" s="147"/>
      <c r="N96" s="148"/>
      <c r="O96" s="149">
        <f t="shared" si="2"/>
        <v>0</v>
      </c>
      <c r="P96" s="294"/>
      <c r="Q96" s="150"/>
      <c r="R96" s="150"/>
      <c r="S96" s="151"/>
      <c r="T96" s="205"/>
      <c r="U96" s="153"/>
      <c r="V96" s="147">
        <f t="shared" si="3"/>
        <v>0</v>
      </c>
      <c r="W96" s="120"/>
      <c r="X96" s="120"/>
      <c r="Y96" s="120"/>
      <c r="Z96" s="120"/>
    </row>
    <row r="97" spans="1:26" x14ac:dyDescent="0.25">
      <c r="A97" s="120"/>
      <c r="B97" s="120"/>
      <c r="C97" s="120"/>
      <c r="D97" s="120"/>
      <c r="E97" s="120"/>
      <c r="F97" s="146"/>
      <c r="G97" s="146"/>
      <c r="H97" s="146"/>
      <c r="I97" s="146"/>
      <c r="J97" s="120"/>
      <c r="K97" s="120"/>
      <c r="L97" s="120"/>
      <c r="M97" s="147"/>
      <c r="N97" s="148"/>
      <c r="O97" s="149">
        <f t="shared" si="2"/>
        <v>0</v>
      </c>
      <c r="P97" s="294"/>
      <c r="Q97" s="150"/>
      <c r="R97" s="150"/>
      <c r="S97" s="151"/>
      <c r="T97" s="205"/>
      <c r="U97" s="153"/>
      <c r="V97" s="147">
        <f t="shared" si="3"/>
        <v>0</v>
      </c>
      <c r="W97" s="120"/>
      <c r="X97" s="120"/>
      <c r="Y97" s="120"/>
      <c r="Z97" s="120"/>
    </row>
    <row r="98" spans="1:26" x14ac:dyDescent="0.25">
      <c r="A98" s="120"/>
      <c r="B98" s="120"/>
      <c r="C98" s="120"/>
      <c r="D98" s="120"/>
      <c r="E98" s="120"/>
      <c r="F98" s="146"/>
      <c r="G98" s="146"/>
      <c r="H98" s="146"/>
      <c r="I98" s="146"/>
      <c r="J98" s="120"/>
      <c r="K98" s="120"/>
      <c r="L98" s="120"/>
      <c r="M98" s="147"/>
      <c r="N98" s="148"/>
      <c r="O98" s="149">
        <f t="shared" si="2"/>
        <v>0</v>
      </c>
      <c r="P98" s="294"/>
      <c r="Q98" s="150"/>
      <c r="R98" s="150"/>
      <c r="S98" s="151"/>
      <c r="T98" s="205"/>
      <c r="U98" s="153"/>
      <c r="V98" s="147">
        <f t="shared" si="3"/>
        <v>0</v>
      </c>
      <c r="W98" s="120"/>
      <c r="X98" s="120"/>
      <c r="Y98" s="120"/>
      <c r="Z98" s="120"/>
    </row>
    <row r="99" spans="1:26" x14ac:dyDescent="0.25">
      <c r="A99" s="120"/>
      <c r="B99" s="120"/>
      <c r="C99" s="120"/>
      <c r="D99" s="120"/>
      <c r="E99" s="120"/>
      <c r="F99" s="146"/>
      <c r="G99" s="146"/>
      <c r="H99" s="146"/>
      <c r="I99" s="146"/>
      <c r="J99" s="120"/>
      <c r="K99" s="120"/>
      <c r="L99" s="120"/>
      <c r="M99" s="147"/>
      <c r="N99" s="148"/>
      <c r="O99" s="149">
        <f t="shared" si="2"/>
        <v>0</v>
      </c>
      <c r="P99" s="294"/>
      <c r="Q99" s="150"/>
      <c r="R99" s="150"/>
      <c r="S99" s="151"/>
      <c r="T99" s="205"/>
      <c r="U99" s="153"/>
      <c r="V99" s="147">
        <f t="shared" si="3"/>
        <v>0</v>
      </c>
      <c r="W99" s="120"/>
      <c r="X99" s="120"/>
      <c r="Y99" s="120"/>
      <c r="Z99" s="120"/>
    </row>
    <row r="100" spans="1:26" x14ac:dyDescent="0.25">
      <c r="A100" s="120"/>
      <c r="B100" s="120"/>
      <c r="C100" s="120"/>
      <c r="D100" s="120"/>
      <c r="E100" s="120"/>
      <c r="F100" s="146"/>
      <c r="G100" s="146"/>
      <c r="H100" s="146"/>
      <c r="I100" s="146"/>
      <c r="J100" s="120"/>
      <c r="K100" s="120"/>
      <c r="L100" s="120"/>
      <c r="M100" s="147"/>
      <c r="N100" s="148"/>
      <c r="O100" s="149">
        <f t="shared" si="2"/>
        <v>0</v>
      </c>
      <c r="P100" s="294"/>
      <c r="Q100" s="150"/>
      <c r="R100" s="150"/>
      <c r="S100" s="151"/>
      <c r="T100" s="205"/>
      <c r="U100" s="153"/>
      <c r="V100" s="147">
        <f t="shared" si="3"/>
        <v>0</v>
      </c>
      <c r="W100" s="120"/>
      <c r="X100" s="120"/>
      <c r="Y100" s="120"/>
      <c r="Z100" s="120"/>
    </row>
    <row r="101" spans="1:26" x14ac:dyDescent="0.25">
      <c r="A101" s="120"/>
      <c r="B101" s="120"/>
      <c r="C101" s="120"/>
      <c r="D101" s="120"/>
      <c r="E101" s="120"/>
      <c r="F101" s="146"/>
      <c r="G101" s="146"/>
      <c r="H101" s="146"/>
      <c r="I101" s="146"/>
      <c r="J101" s="120"/>
      <c r="K101" s="120"/>
      <c r="L101" s="120"/>
      <c r="M101" s="147"/>
      <c r="N101" s="148"/>
      <c r="O101" s="149">
        <f t="shared" si="2"/>
        <v>0</v>
      </c>
      <c r="P101" s="294"/>
      <c r="Q101" s="150"/>
      <c r="R101" s="150"/>
      <c r="S101" s="151"/>
      <c r="T101" s="205"/>
      <c r="U101" s="153"/>
      <c r="V101" s="147">
        <f t="shared" si="3"/>
        <v>0</v>
      </c>
      <c r="W101" s="120"/>
      <c r="X101" s="120"/>
      <c r="Y101" s="120"/>
      <c r="Z101" s="120"/>
    </row>
    <row r="102" spans="1:26" x14ac:dyDescent="0.25">
      <c r="A102" s="120"/>
      <c r="B102" s="120"/>
      <c r="C102" s="120"/>
      <c r="D102" s="120"/>
      <c r="E102" s="120"/>
      <c r="F102" s="146"/>
      <c r="G102" s="146"/>
      <c r="H102" s="146"/>
      <c r="I102" s="146"/>
      <c r="J102" s="120"/>
      <c r="K102" s="120"/>
      <c r="L102" s="120"/>
      <c r="M102" s="147"/>
      <c r="N102" s="148"/>
      <c r="O102" s="149">
        <f t="shared" si="2"/>
        <v>0</v>
      </c>
      <c r="P102" s="294"/>
      <c r="Q102" s="150"/>
      <c r="R102" s="150"/>
      <c r="S102" s="151"/>
      <c r="T102" s="205"/>
      <c r="U102" s="153"/>
      <c r="V102" s="147">
        <f t="shared" si="3"/>
        <v>0</v>
      </c>
      <c r="W102" s="120"/>
      <c r="X102" s="120"/>
      <c r="Y102" s="120"/>
      <c r="Z102" s="120"/>
    </row>
    <row r="103" spans="1:26" x14ac:dyDescent="0.25">
      <c r="A103" s="120"/>
      <c r="B103" s="120"/>
      <c r="C103" s="120"/>
      <c r="D103" s="120"/>
      <c r="E103" s="120"/>
      <c r="F103" s="146"/>
      <c r="G103" s="146"/>
      <c r="H103" s="146"/>
      <c r="I103" s="146"/>
      <c r="J103" s="120"/>
      <c r="K103" s="120"/>
      <c r="L103" s="120"/>
      <c r="M103" s="147"/>
      <c r="N103" s="148"/>
      <c r="O103" s="149">
        <f t="shared" si="2"/>
        <v>0</v>
      </c>
      <c r="P103" s="294"/>
      <c r="Q103" s="150"/>
      <c r="R103" s="150"/>
      <c r="S103" s="151"/>
      <c r="T103" s="205"/>
      <c r="U103" s="153"/>
      <c r="V103" s="147">
        <f t="shared" si="3"/>
        <v>0</v>
      </c>
      <c r="W103" s="120"/>
      <c r="X103" s="120"/>
      <c r="Y103" s="120"/>
      <c r="Z103" s="120"/>
    </row>
    <row r="104" spans="1:26" x14ac:dyDescent="0.25">
      <c r="A104" s="120"/>
      <c r="B104" s="120"/>
      <c r="C104" s="120"/>
      <c r="D104" s="120"/>
      <c r="E104" s="120"/>
      <c r="F104" s="146"/>
      <c r="G104" s="146"/>
      <c r="H104" s="146"/>
      <c r="I104" s="146"/>
      <c r="J104" s="120"/>
      <c r="K104" s="120"/>
      <c r="L104" s="120"/>
      <c r="M104" s="147"/>
      <c r="N104" s="148"/>
      <c r="O104" s="149">
        <f t="shared" si="2"/>
        <v>0</v>
      </c>
      <c r="P104" s="294"/>
      <c r="Q104" s="150"/>
      <c r="R104" s="150"/>
      <c r="S104" s="151"/>
      <c r="T104" s="205"/>
      <c r="U104" s="153"/>
      <c r="V104" s="147">
        <f t="shared" si="3"/>
        <v>0</v>
      </c>
      <c r="W104" s="120"/>
      <c r="X104" s="120"/>
      <c r="Y104" s="120"/>
      <c r="Z104" s="120"/>
    </row>
    <row r="105" spans="1:26" x14ac:dyDescent="0.25">
      <c r="A105" s="120"/>
      <c r="B105" s="120"/>
      <c r="C105" s="120"/>
      <c r="D105" s="120"/>
      <c r="E105" s="120"/>
      <c r="F105" s="146"/>
      <c r="G105" s="146"/>
      <c r="H105" s="146"/>
      <c r="I105" s="146"/>
      <c r="J105" s="120"/>
      <c r="K105" s="120"/>
      <c r="L105" s="120"/>
      <c r="M105" s="147"/>
      <c r="N105" s="148"/>
      <c r="O105" s="149">
        <f t="shared" si="2"/>
        <v>0</v>
      </c>
      <c r="P105" s="294"/>
      <c r="Q105" s="150"/>
      <c r="R105" s="150"/>
      <c r="S105" s="151"/>
      <c r="T105" s="205"/>
      <c r="U105" s="153"/>
      <c r="V105" s="147">
        <f t="shared" si="3"/>
        <v>0</v>
      </c>
      <c r="W105" s="153"/>
      <c r="X105" s="153"/>
      <c r="Y105" s="153"/>
      <c r="Z105" s="153"/>
    </row>
    <row r="106" spans="1:26" x14ac:dyDescent="0.25">
      <c r="A106" s="120"/>
      <c r="B106" s="120"/>
      <c r="C106" s="120"/>
      <c r="D106" s="120"/>
      <c r="E106" s="120"/>
      <c r="F106" s="146"/>
      <c r="G106" s="146"/>
      <c r="H106" s="146"/>
      <c r="I106" s="146"/>
      <c r="J106" s="120"/>
      <c r="K106" s="120"/>
      <c r="L106" s="120"/>
      <c r="M106" s="147"/>
      <c r="N106" s="148"/>
      <c r="O106" s="149">
        <f t="shared" si="2"/>
        <v>0</v>
      </c>
      <c r="P106" s="294"/>
      <c r="Q106" s="150"/>
      <c r="R106" s="150"/>
      <c r="S106" s="151"/>
      <c r="T106" s="205"/>
      <c r="U106" s="153"/>
      <c r="V106" s="147">
        <f t="shared" si="3"/>
        <v>0</v>
      </c>
      <c r="W106" s="153"/>
      <c r="X106" s="153"/>
      <c r="Y106" s="153"/>
      <c r="Z106" s="153"/>
    </row>
    <row r="107" spans="1:26" x14ac:dyDescent="0.25">
      <c r="A107" s="120"/>
      <c r="B107" s="120"/>
      <c r="C107" s="120"/>
      <c r="D107" s="120"/>
      <c r="E107" s="120"/>
      <c r="F107" s="146"/>
      <c r="G107" s="146"/>
      <c r="H107" s="146"/>
      <c r="I107" s="146"/>
      <c r="J107" s="120"/>
      <c r="K107" s="120"/>
      <c r="L107" s="120"/>
      <c r="M107" s="147"/>
      <c r="N107" s="148"/>
      <c r="O107" s="149">
        <f t="shared" si="2"/>
        <v>0</v>
      </c>
      <c r="P107" s="294"/>
      <c r="Q107" s="150"/>
      <c r="R107" s="150"/>
      <c r="S107" s="151"/>
      <c r="T107" s="205"/>
      <c r="U107" s="153"/>
      <c r="V107" s="147">
        <f t="shared" si="3"/>
        <v>0</v>
      </c>
      <c r="W107" s="153"/>
      <c r="X107" s="153"/>
      <c r="Y107" s="153"/>
      <c r="Z107" s="153"/>
    </row>
    <row r="108" spans="1:26" x14ac:dyDescent="0.25">
      <c r="A108" s="120"/>
      <c r="B108" s="120"/>
      <c r="C108" s="120"/>
      <c r="D108" s="120"/>
      <c r="E108" s="120"/>
      <c r="F108" s="146"/>
      <c r="G108" s="146"/>
      <c r="H108" s="146"/>
      <c r="I108" s="146"/>
      <c r="J108" s="120"/>
      <c r="K108" s="120"/>
      <c r="L108" s="120"/>
      <c r="M108" s="147"/>
      <c r="N108" s="148"/>
      <c r="O108" s="149">
        <f t="shared" si="2"/>
        <v>0</v>
      </c>
      <c r="P108" s="294"/>
      <c r="Q108" s="150"/>
      <c r="R108" s="150"/>
      <c r="S108" s="151"/>
      <c r="T108" s="205"/>
      <c r="U108" s="153"/>
      <c r="V108" s="147">
        <f t="shared" si="3"/>
        <v>0</v>
      </c>
      <c r="W108" s="153"/>
      <c r="X108" s="153"/>
      <c r="Y108" s="153"/>
      <c r="Z108" s="153"/>
    </row>
    <row r="109" spans="1:26" x14ac:dyDescent="0.25">
      <c r="M109" s="156"/>
      <c r="N109" s="157"/>
      <c r="O109" s="158"/>
      <c r="Q109" s="159"/>
      <c r="R109" s="4"/>
      <c r="T109" s="206"/>
      <c r="U109" s="160"/>
      <c r="V109" s="158"/>
      <c r="W109" s="4"/>
      <c r="X109" s="4"/>
      <c r="Y109" s="4"/>
    </row>
    <row r="110" spans="1:26" x14ac:dyDescent="0.25">
      <c r="O110" s="157"/>
      <c r="U110" s="158"/>
      <c r="V110" s="4"/>
    </row>
    <row r="111" spans="1:26" x14ac:dyDescent="0.25">
      <c r="Q111" s="157"/>
      <c r="R111" s="4"/>
      <c r="S111" s="159"/>
      <c r="U111" s="206"/>
      <c r="V111" s="4"/>
      <c r="Z111" s="158"/>
    </row>
    <row r="112" spans="1:26" x14ac:dyDescent="0.25">
      <c r="Q112" s="157"/>
      <c r="R112" s="4"/>
      <c r="S112" s="159"/>
      <c r="U112" s="206"/>
      <c r="V112" s="4"/>
      <c r="Z112" s="158"/>
    </row>
    <row r="113" spans="17:26" x14ac:dyDescent="0.25">
      <c r="Q113" s="157"/>
      <c r="R113" s="4"/>
      <c r="S113" s="159"/>
      <c r="U113" s="206"/>
      <c r="V113" s="4"/>
      <c r="Z113" s="158"/>
    </row>
    <row r="114" spans="17:26" x14ac:dyDescent="0.25">
      <c r="Q114" s="157"/>
      <c r="R114" s="4"/>
      <c r="S114" s="159"/>
      <c r="U114" s="206"/>
      <c r="V114" s="4"/>
      <c r="Z114" s="158"/>
    </row>
    <row r="115" spans="17:26" x14ac:dyDescent="0.25">
      <c r="Q115" s="157"/>
      <c r="R115" s="4"/>
      <c r="S115" s="159"/>
      <c r="U115" s="206"/>
      <c r="V115" s="4"/>
      <c r="Z115" s="158"/>
    </row>
    <row r="116" spans="17:26" x14ac:dyDescent="0.25">
      <c r="Q116" s="157"/>
      <c r="R116" s="4"/>
      <c r="S116" s="159"/>
      <c r="U116" s="206"/>
      <c r="V116" s="4"/>
      <c r="Z116" s="158"/>
    </row>
    <row r="117" spans="17:26" x14ac:dyDescent="0.25">
      <c r="Q117" s="157"/>
      <c r="R117" s="4"/>
      <c r="S117" s="159"/>
      <c r="U117" s="206"/>
      <c r="V117" s="4"/>
      <c r="Z117" s="158"/>
    </row>
    <row r="118" spans="17:26" x14ac:dyDescent="0.25">
      <c r="Q118" s="157"/>
      <c r="R118" s="4"/>
      <c r="S118" s="159"/>
      <c r="U118" s="206"/>
      <c r="V118" s="4"/>
      <c r="Z118" s="158"/>
    </row>
    <row r="119" spans="17:26" x14ac:dyDescent="0.25">
      <c r="Q119" s="157"/>
      <c r="R119" s="4"/>
      <c r="S119" s="159"/>
      <c r="U119" s="206"/>
      <c r="V119" s="4"/>
      <c r="Z119" s="158"/>
    </row>
    <row r="120" spans="17:26" x14ac:dyDescent="0.25">
      <c r="Q120" s="157"/>
      <c r="R120" s="4"/>
      <c r="S120" s="159"/>
      <c r="U120" s="206"/>
      <c r="V120" s="4"/>
      <c r="Z120" s="158"/>
    </row>
    <row r="121" spans="17:26" x14ac:dyDescent="0.25">
      <c r="Q121" s="157"/>
      <c r="R121" s="4"/>
      <c r="S121" s="159"/>
      <c r="U121" s="206"/>
      <c r="V121" s="4"/>
      <c r="Z121" s="158"/>
    </row>
    <row r="122" spans="17:26" x14ac:dyDescent="0.25">
      <c r="Q122" s="157"/>
      <c r="R122" s="4"/>
      <c r="S122" s="159"/>
      <c r="U122" s="206"/>
      <c r="V122" s="4"/>
      <c r="Z122" s="158"/>
    </row>
    <row r="123" spans="17:26" x14ac:dyDescent="0.25">
      <c r="Q123" s="157"/>
      <c r="R123" s="4"/>
      <c r="S123" s="159"/>
      <c r="U123" s="206"/>
      <c r="V123" s="4"/>
      <c r="Z123" s="158"/>
    </row>
    <row r="124" spans="17:26" x14ac:dyDescent="0.25">
      <c r="Q124" s="157"/>
      <c r="R124" s="4"/>
      <c r="S124" s="159"/>
      <c r="U124" s="206"/>
      <c r="V124" s="4"/>
      <c r="Z124" s="158"/>
    </row>
    <row r="125" spans="17:26" x14ac:dyDescent="0.25">
      <c r="Q125" s="157"/>
      <c r="R125" s="4"/>
      <c r="S125" s="159"/>
      <c r="U125" s="206"/>
      <c r="V125" s="4"/>
      <c r="Z125" s="158"/>
    </row>
    <row r="126" spans="17:26" x14ac:dyDescent="0.25">
      <c r="Q126" s="157"/>
      <c r="R126" s="4"/>
      <c r="S126" s="159"/>
      <c r="U126" s="206"/>
      <c r="V126" s="4"/>
      <c r="Z126" s="158"/>
    </row>
    <row r="127" spans="17:26" x14ac:dyDescent="0.25">
      <c r="Q127" s="157"/>
      <c r="R127" s="4"/>
      <c r="S127" s="159"/>
      <c r="U127" s="206"/>
      <c r="V127" s="4"/>
      <c r="Z127" s="158"/>
    </row>
    <row r="128" spans="17:26" x14ac:dyDescent="0.25">
      <c r="Q128" s="157"/>
      <c r="R128" s="4"/>
      <c r="S128" s="159"/>
      <c r="U128" s="206"/>
      <c r="V128" s="4"/>
      <c r="Z128" s="158"/>
    </row>
    <row r="129" spans="17:26" x14ac:dyDescent="0.25">
      <c r="Q129" s="157"/>
      <c r="R129" s="4"/>
      <c r="S129" s="159"/>
      <c r="U129" s="206"/>
      <c r="V129" s="4"/>
      <c r="Z129" s="158"/>
    </row>
    <row r="130" spans="17:26" x14ac:dyDescent="0.25">
      <c r="Q130" s="157"/>
      <c r="R130" s="4"/>
      <c r="S130" s="159"/>
      <c r="U130" s="206"/>
      <c r="V130" s="4"/>
      <c r="Z130" s="158"/>
    </row>
    <row r="131" spans="17:26" x14ac:dyDescent="0.25">
      <c r="Q131" s="157"/>
      <c r="R131" s="4"/>
      <c r="S131" s="159"/>
      <c r="U131" s="206"/>
      <c r="V131" s="4"/>
      <c r="Z131" s="158"/>
    </row>
    <row r="132" spans="17:26" x14ac:dyDescent="0.25">
      <c r="Q132" s="157"/>
      <c r="R132" s="4"/>
      <c r="S132" s="159"/>
      <c r="U132" s="206"/>
      <c r="V132" s="4"/>
      <c r="Z132" s="158"/>
    </row>
    <row r="133" spans="17:26" x14ac:dyDescent="0.25">
      <c r="Q133" s="157"/>
      <c r="R133" s="4"/>
      <c r="S133" s="159"/>
      <c r="U133" s="206"/>
      <c r="V133" s="4"/>
      <c r="Z133" s="158"/>
    </row>
    <row r="134" spans="17:26" x14ac:dyDescent="0.25">
      <c r="Q134" s="157"/>
      <c r="R134" s="4"/>
      <c r="S134" s="159"/>
      <c r="U134" s="206"/>
      <c r="V134" s="4"/>
      <c r="Z134" s="158"/>
    </row>
    <row r="135" spans="17:26" x14ac:dyDescent="0.25">
      <c r="Q135" s="157"/>
      <c r="R135" s="4"/>
      <c r="S135" s="159"/>
      <c r="U135" s="206"/>
      <c r="V135" s="4"/>
      <c r="Z135" s="158"/>
    </row>
    <row r="136" spans="17:26" x14ac:dyDescent="0.25">
      <c r="Q136" s="157"/>
      <c r="R136" s="4"/>
      <c r="S136" s="159"/>
      <c r="U136" s="206"/>
      <c r="V136" s="4"/>
      <c r="Z136" s="158"/>
    </row>
    <row r="137" spans="17:26" x14ac:dyDescent="0.25">
      <c r="Q137" s="157"/>
      <c r="R137" s="4"/>
      <c r="S137" s="159"/>
      <c r="U137" s="206"/>
      <c r="V137" s="4"/>
      <c r="Z137" s="158"/>
    </row>
    <row r="138" spans="17:26" x14ac:dyDescent="0.25">
      <c r="Q138" s="157"/>
      <c r="R138" s="4"/>
      <c r="S138" s="159"/>
      <c r="U138" s="206"/>
      <c r="V138" s="4"/>
      <c r="Z138" s="158"/>
    </row>
    <row r="139" spans="17:26" x14ac:dyDescent="0.25">
      <c r="Q139" s="157"/>
      <c r="R139" s="4"/>
      <c r="S139" s="159"/>
      <c r="U139" s="206"/>
      <c r="V139" s="4"/>
      <c r="Z139" s="158"/>
    </row>
    <row r="140" spans="17:26" x14ac:dyDescent="0.25">
      <c r="Q140" s="157"/>
      <c r="R140" s="4"/>
      <c r="S140" s="159"/>
      <c r="U140" s="206"/>
      <c r="V140" s="4"/>
      <c r="Z140" s="158"/>
    </row>
    <row r="141" spans="17:26" x14ac:dyDescent="0.25">
      <c r="Q141" s="157"/>
      <c r="R141" s="4"/>
      <c r="S141" s="159"/>
      <c r="U141" s="206"/>
      <c r="V141" s="4"/>
      <c r="Z141" s="158"/>
    </row>
    <row r="142" spans="17:26" x14ac:dyDescent="0.25">
      <c r="Q142" s="157"/>
      <c r="R142" s="4"/>
      <c r="S142" s="159"/>
      <c r="U142" s="206"/>
      <c r="V142" s="4"/>
      <c r="Z142" s="158"/>
    </row>
    <row r="143" spans="17:26" x14ac:dyDescent="0.25">
      <c r="Q143" s="157"/>
      <c r="R143" s="4"/>
      <c r="S143" s="159"/>
      <c r="U143" s="206"/>
      <c r="V143" s="4"/>
      <c r="Z143" s="158"/>
    </row>
    <row r="144" spans="17:26" x14ac:dyDescent="0.25">
      <c r="Q144" s="157"/>
      <c r="R144" s="4"/>
      <c r="S144" s="159"/>
      <c r="U144" s="206"/>
      <c r="V144" s="4"/>
      <c r="Z144" s="158"/>
    </row>
    <row r="145" spans="17:26" x14ac:dyDescent="0.25">
      <c r="Q145" s="157"/>
      <c r="R145" s="4"/>
      <c r="S145" s="159"/>
      <c r="U145" s="206"/>
      <c r="V145" s="4"/>
      <c r="Z145" s="158"/>
    </row>
    <row r="146" spans="17:26" x14ac:dyDescent="0.25">
      <c r="Q146" s="157"/>
      <c r="R146" s="4"/>
      <c r="S146" s="159"/>
      <c r="U146" s="206"/>
      <c r="V146" s="4"/>
      <c r="Z146" s="158"/>
    </row>
    <row r="147" spans="17:26" x14ac:dyDescent="0.25">
      <c r="Q147" s="157"/>
      <c r="R147" s="4"/>
      <c r="S147" s="159"/>
      <c r="U147" s="206"/>
      <c r="V147" s="4"/>
      <c r="Z147" s="158"/>
    </row>
    <row r="148" spans="17:26" x14ac:dyDescent="0.25">
      <c r="Q148" s="157"/>
      <c r="R148" s="4"/>
      <c r="S148" s="159"/>
      <c r="U148" s="206"/>
      <c r="V148" s="4"/>
      <c r="Z148" s="158"/>
    </row>
    <row r="149" spans="17:26" x14ac:dyDescent="0.25">
      <c r="Q149" s="157"/>
      <c r="R149" s="4"/>
      <c r="S149" s="159"/>
      <c r="U149" s="206"/>
      <c r="V149" s="4"/>
      <c r="Z149" s="158"/>
    </row>
    <row r="150" spans="17:26" x14ac:dyDescent="0.25">
      <c r="Q150" s="157"/>
      <c r="R150" s="4"/>
      <c r="S150" s="159"/>
      <c r="U150" s="206"/>
      <c r="V150" s="4"/>
      <c r="Z150" s="158"/>
    </row>
    <row r="151" spans="17:26" x14ac:dyDescent="0.25">
      <c r="Q151" s="157"/>
      <c r="R151" s="4"/>
      <c r="S151" s="159"/>
      <c r="U151" s="206"/>
      <c r="V151" s="4"/>
      <c r="Z151" s="158"/>
    </row>
    <row r="152" spans="17:26" x14ac:dyDescent="0.25">
      <c r="Q152" s="157"/>
      <c r="R152" s="4"/>
      <c r="S152" s="159"/>
      <c r="U152" s="206"/>
      <c r="V152" s="4"/>
      <c r="Z152" s="158"/>
    </row>
    <row r="153" spans="17:26" x14ac:dyDescent="0.25">
      <c r="Q153" s="157"/>
      <c r="R153" s="4"/>
      <c r="S153" s="159"/>
      <c r="U153" s="206"/>
      <c r="V153" s="4"/>
      <c r="Z153" s="158"/>
    </row>
    <row r="154" spans="17:26" x14ac:dyDescent="0.25">
      <c r="Q154" s="157"/>
      <c r="R154" s="4"/>
      <c r="S154" s="159"/>
      <c r="V154" s="4"/>
      <c r="W154" s="206"/>
      <c r="Z154" s="158"/>
    </row>
    <row r="155" spans="17:26" x14ac:dyDescent="0.25">
      <c r="Q155" s="157"/>
      <c r="R155" s="4"/>
      <c r="S155" s="159"/>
      <c r="V155" s="4"/>
      <c r="W155" s="206"/>
      <c r="Z155" s="158"/>
    </row>
    <row r="156" spans="17:26" x14ac:dyDescent="0.25">
      <c r="Q156" s="157"/>
      <c r="R156" s="4"/>
      <c r="S156" s="159"/>
      <c r="V156" s="4"/>
      <c r="W156" s="206"/>
      <c r="Z156" s="158"/>
    </row>
    <row r="157" spans="17:26" x14ac:dyDescent="0.25">
      <c r="Q157" s="157"/>
      <c r="R157" s="4"/>
      <c r="S157" s="159"/>
      <c r="V157" s="4"/>
      <c r="W157" s="206"/>
      <c r="Z157" s="158"/>
    </row>
    <row r="158" spans="17:26" x14ac:dyDescent="0.25">
      <c r="Q158" s="157"/>
      <c r="R158" s="4"/>
      <c r="S158" s="159"/>
      <c r="V158" s="4"/>
      <c r="W158" s="206"/>
      <c r="Z158" s="158"/>
    </row>
    <row r="159" spans="17:26" x14ac:dyDescent="0.25">
      <c r="Q159" s="157"/>
      <c r="R159" s="4"/>
      <c r="S159" s="159"/>
      <c r="V159" s="4"/>
      <c r="W159" s="206"/>
      <c r="Z159" s="158"/>
    </row>
  </sheetData>
  <autoFilter ref="A4:AC4" xr:uid="{00000000-0009-0000-0000-000003000000}"/>
  <mergeCells count="2"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12"/>
  <sheetViews>
    <sheetView topLeftCell="C1" zoomScale="70" zoomScaleNormal="70" workbookViewId="0">
      <selection activeCell="X5" sqref="X5"/>
    </sheetView>
  </sheetViews>
  <sheetFormatPr defaultColWidth="9.28515625" defaultRowHeight="15" x14ac:dyDescent="0.25"/>
  <cols>
    <col min="1" max="1" width="41.28515625" style="4" bestFit="1" customWidth="1"/>
    <col min="2" max="2" width="24.7109375" style="4" bestFit="1" customWidth="1"/>
    <col min="3" max="3" width="24.7109375" style="4" customWidth="1"/>
    <col min="4" max="4" width="22.7109375" style="4" bestFit="1" customWidth="1"/>
    <col min="5" max="5" width="47.42578125" style="4" bestFit="1" customWidth="1"/>
    <col min="6" max="6" width="33.42578125" style="155" bestFit="1" customWidth="1"/>
    <col min="7" max="7" width="32.7109375" style="155" bestFit="1" customWidth="1"/>
    <col min="8" max="8" width="22.28515625" style="155" bestFit="1" customWidth="1"/>
    <col min="9" max="9" width="23.5703125" style="155" bestFit="1" customWidth="1"/>
    <col min="10" max="10" width="27.42578125" style="4" bestFit="1" customWidth="1"/>
    <col min="11" max="11" width="25.5703125" style="4" bestFit="1" customWidth="1"/>
    <col min="12" max="12" width="32.28515625" style="4" bestFit="1" customWidth="1"/>
    <col min="13" max="13" width="31" style="4" bestFit="1" customWidth="1"/>
    <col min="14" max="14" width="31" style="4" customWidth="1"/>
    <col min="15" max="15" width="34.7109375" style="156" bestFit="1" customWidth="1"/>
    <col min="16" max="16" width="28.28515625" style="157" bestFit="1" customWidth="1"/>
    <col min="17" max="17" width="34.42578125" style="4" bestFit="1" customWidth="1"/>
    <col min="18" max="18" width="39.5703125" style="158" bestFit="1" customWidth="1"/>
    <col min="19" max="19" width="40.5703125" style="4" customWidth="1"/>
    <col min="20" max="20" width="29" style="4" customWidth="1"/>
    <col min="21" max="21" width="29.85546875" style="4" customWidth="1"/>
    <col min="22" max="22" width="24.42578125" style="206" customWidth="1"/>
    <col min="23" max="23" width="32.28515625" style="4" bestFit="1" customWidth="1"/>
    <col min="24" max="24" width="25.5703125" style="158" bestFit="1" customWidth="1"/>
    <col min="25" max="25" width="43" style="213" bestFit="1" customWidth="1"/>
    <col min="26" max="26" width="14.42578125" style="158" bestFit="1" customWidth="1"/>
    <col min="27" max="27" width="15.7109375" style="4" bestFit="1" customWidth="1"/>
    <col min="28" max="28" width="15.7109375" style="4" customWidth="1"/>
    <col min="29" max="29" width="15.7109375" style="4" bestFit="1" customWidth="1"/>
    <col min="30" max="16384" width="9.28515625" style="4"/>
  </cols>
  <sheetData>
    <row r="1" spans="1:30" s="331" customFormat="1" ht="15.75" thickBot="1" x14ac:dyDescent="0.3">
      <c r="A1" s="375" t="str">
        <f>CONCATENATE(tekst!A2,tekst!B4)</f>
        <v>Bilagsliste for 3.  Aktiviteter afholdt af PO'en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378"/>
      <c r="R1" s="379"/>
      <c r="S1" s="379"/>
      <c r="T1" s="380"/>
      <c r="U1" s="379"/>
      <c r="V1" s="381"/>
      <c r="W1" s="371"/>
      <c r="X1" s="371"/>
      <c r="Y1" s="372"/>
      <c r="Z1" s="373"/>
      <c r="AA1" s="373"/>
      <c r="AB1" s="373"/>
      <c r="AC1" s="373"/>
      <c r="AD1" s="373"/>
    </row>
    <row r="2" spans="1:30" s="331" customFormat="1" ht="30.75" thickBot="1" x14ac:dyDescent="0.3">
      <c r="A2" s="691" t="str">
        <f>tekst!B4</f>
        <v>3.  Aktiviteter afholdt af PO'en</v>
      </c>
      <c r="B2" s="692"/>
      <c r="C2" s="404" t="s">
        <v>34</v>
      </c>
      <c r="D2" s="405">
        <f>Grunddata!C37</f>
        <v>0</v>
      </c>
      <c r="E2" s="404" t="s">
        <v>21</v>
      </c>
      <c r="F2" s="405">
        <f>SUM(L$5:L$1048576)</f>
        <v>0</v>
      </c>
      <c r="G2" s="404" t="s">
        <v>20</v>
      </c>
      <c r="H2" s="405">
        <f>SUM(M$5:M$1048576)</f>
        <v>0</v>
      </c>
      <c r="I2" s="404" t="s">
        <v>104</v>
      </c>
      <c r="J2" s="405">
        <f>SUM(O$5:O$1048576)</f>
        <v>0</v>
      </c>
      <c r="K2" s="406" t="s">
        <v>31</v>
      </c>
      <c r="L2" s="407">
        <f>SUM(V$5:V$1048576)</f>
        <v>0</v>
      </c>
      <c r="M2" s="408" t="s">
        <v>32</v>
      </c>
      <c r="N2" s="409">
        <f>SUM(T$5:T$1048576)</f>
        <v>0</v>
      </c>
      <c r="O2" s="408" t="s">
        <v>33</v>
      </c>
      <c r="P2" s="409">
        <f>SUM(U$5:U$1048576)</f>
        <v>0</v>
      </c>
      <c r="Q2" s="392" t="s">
        <v>113</v>
      </c>
      <c r="R2" s="393"/>
      <c r="S2" s="393"/>
      <c r="T2" s="393"/>
      <c r="U2" s="393"/>
      <c r="V2" s="394"/>
      <c r="W2" s="693" t="s">
        <v>51</v>
      </c>
      <c r="X2" s="694"/>
      <c r="Y2" s="694"/>
      <c r="Z2" s="695"/>
      <c r="AA2" s="382"/>
      <c r="AB2" s="382"/>
      <c r="AC2" s="382"/>
      <c r="AD2" s="373"/>
    </row>
    <row r="3" spans="1:30" s="373" customFormat="1" ht="15.75" thickBot="1" x14ac:dyDescent="0.3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Q3" s="384"/>
      <c r="R3" s="384"/>
      <c r="S3" s="380"/>
      <c r="T3" s="385"/>
      <c r="U3" s="385"/>
      <c r="V3" s="385"/>
      <c r="W3" s="385"/>
      <c r="X3" s="385"/>
      <c r="Y3" s="385"/>
      <c r="Z3" s="385"/>
    </row>
    <row r="4" spans="1:30" s="331" customFormat="1" ht="160.5" customHeight="1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</v>
      </c>
      <c r="F4" s="386" t="s">
        <v>10</v>
      </c>
      <c r="G4" s="386" t="s">
        <v>12</v>
      </c>
      <c r="H4" s="386" t="s">
        <v>8</v>
      </c>
      <c r="I4" s="386" t="s">
        <v>3</v>
      </c>
      <c r="J4" s="386" t="s">
        <v>4</v>
      </c>
      <c r="K4" s="386" t="s">
        <v>9</v>
      </c>
      <c r="L4" s="386" t="s">
        <v>1</v>
      </c>
      <c r="M4" s="386" t="s">
        <v>19</v>
      </c>
      <c r="N4" s="387" t="s">
        <v>116</v>
      </c>
      <c r="O4" s="386" t="s">
        <v>109</v>
      </c>
      <c r="P4" s="374"/>
      <c r="Q4" s="388" t="s">
        <v>67</v>
      </c>
      <c r="R4" s="388" t="s">
        <v>121</v>
      </c>
      <c r="S4" s="389" t="s">
        <v>120</v>
      </c>
      <c r="T4" s="390" t="s">
        <v>32</v>
      </c>
      <c r="U4" s="390" t="s">
        <v>33</v>
      </c>
      <c r="V4" s="391" t="s">
        <v>23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30" s="331" customFormat="1" x14ac:dyDescent="0.25">
      <c r="A5" s="360"/>
      <c r="B5" s="326"/>
      <c r="C5" s="326"/>
      <c r="D5" s="326"/>
      <c r="E5" s="326"/>
      <c r="F5" s="325"/>
      <c r="G5" s="326"/>
      <c r="H5" s="326"/>
      <c r="I5" s="327"/>
      <c r="J5" s="327"/>
      <c r="K5" s="327"/>
      <c r="L5" s="328"/>
      <c r="M5" s="361"/>
      <c r="N5" s="168"/>
      <c r="O5" s="329">
        <f>(M5*N5)</f>
        <v>0</v>
      </c>
      <c r="P5" s="294"/>
      <c r="Q5" s="330"/>
      <c r="R5" s="330"/>
      <c r="S5" s="197"/>
      <c r="T5" s="211"/>
      <c r="U5" s="211"/>
      <c r="V5" s="362">
        <f>O5-T5-U5</f>
        <v>0</v>
      </c>
      <c r="W5" s="197"/>
      <c r="X5" s="330"/>
      <c r="Y5" s="330"/>
      <c r="Z5" s="330"/>
    </row>
    <row r="6" spans="1:30" s="331" customFormat="1" x14ac:dyDescent="0.25">
      <c r="A6" s="332"/>
      <c r="B6" s="333"/>
      <c r="C6" s="333"/>
      <c r="D6" s="333"/>
      <c r="E6" s="333"/>
      <c r="F6" s="334"/>
      <c r="G6" s="333"/>
      <c r="H6" s="333"/>
      <c r="I6" s="335"/>
      <c r="J6" s="335"/>
      <c r="K6" s="335"/>
      <c r="L6" s="336"/>
      <c r="M6" s="363"/>
      <c r="N6" s="364"/>
      <c r="O6" s="337">
        <f t="shared" ref="O6:O69" si="0">(M6*N6)</f>
        <v>0</v>
      </c>
      <c r="P6" s="294"/>
      <c r="Q6" s="338"/>
      <c r="R6" s="338"/>
      <c r="S6" s="339"/>
      <c r="T6" s="340"/>
      <c r="U6" s="340"/>
      <c r="V6" s="362">
        <f t="shared" ref="V6:V37" si="1">O6-(T6*N6)</f>
        <v>0</v>
      </c>
      <c r="W6" s="339"/>
      <c r="X6" s="338"/>
      <c r="Y6" s="338"/>
      <c r="Z6" s="338"/>
    </row>
    <row r="7" spans="1:30" s="331" customFormat="1" x14ac:dyDescent="0.25">
      <c r="A7" s="332"/>
      <c r="B7" s="333"/>
      <c r="C7" s="333"/>
      <c r="D7" s="333"/>
      <c r="E7" s="333"/>
      <c r="F7" s="341"/>
      <c r="G7" s="333"/>
      <c r="H7" s="333"/>
      <c r="I7" s="335"/>
      <c r="J7" s="335"/>
      <c r="K7" s="335"/>
      <c r="L7" s="342"/>
      <c r="M7" s="363"/>
      <c r="N7" s="364"/>
      <c r="O7" s="337">
        <f t="shared" si="0"/>
        <v>0</v>
      </c>
      <c r="P7" s="294"/>
      <c r="Q7" s="338"/>
      <c r="R7" s="338"/>
      <c r="S7" s="339"/>
      <c r="T7" s="340"/>
      <c r="U7" s="340"/>
      <c r="V7" s="362">
        <f t="shared" si="1"/>
        <v>0</v>
      </c>
      <c r="W7" s="339"/>
      <c r="X7" s="338"/>
      <c r="Y7" s="338"/>
      <c r="Z7" s="338"/>
    </row>
    <row r="8" spans="1:30" s="331" customFormat="1" x14ac:dyDescent="0.25">
      <c r="A8" s="332"/>
      <c r="B8" s="333"/>
      <c r="C8" s="333"/>
      <c r="D8" s="333"/>
      <c r="E8" s="333"/>
      <c r="F8" s="341"/>
      <c r="G8" s="333"/>
      <c r="H8" s="333"/>
      <c r="I8" s="335"/>
      <c r="J8" s="335"/>
      <c r="K8" s="335"/>
      <c r="L8" s="342"/>
      <c r="M8" s="363"/>
      <c r="N8" s="364"/>
      <c r="O8" s="337">
        <f t="shared" si="0"/>
        <v>0</v>
      </c>
      <c r="P8" s="294"/>
      <c r="Q8" s="338"/>
      <c r="R8" s="338"/>
      <c r="S8" s="339"/>
      <c r="T8" s="340"/>
      <c r="U8" s="340"/>
      <c r="V8" s="362">
        <f t="shared" si="1"/>
        <v>0</v>
      </c>
      <c r="W8" s="339"/>
      <c r="X8" s="338"/>
      <c r="Y8" s="338"/>
      <c r="Z8" s="338"/>
    </row>
    <row r="9" spans="1:30" s="331" customFormat="1" x14ac:dyDescent="0.25">
      <c r="A9" s="332"/>
      <c r="B9" s="333"/>
      <c r="C9" s="333"/>
      <c r="D9" s="333"/>
      <c r="E9" s="333"/>
      <c r="F9" s="334"/>
      <c r="G9" s="333"/>
      <c r="H9" s="333"/>
      <c r="I9" s="335"/>
      <c r="J9" s="335"/>
      <c r="K9" s="335"/>
      <c r="L9" s="342"/>
      <c r="M9" s="363"/>
      <c r="N9" s="343"/>
      <c r="O9" s="337">
        <f t="shared" si="0"/>
        <v>0</v>
      </c>
      <c r="P9" s="294"/>
      <c r="Q9" s="338"/>
      <c r="R9" s="338"/>
      <c r="S9" s="339"/>
      <c r="T9" s="340"/>
      <c r="U9" s="340"/>
      <c r="V9" s="362">
        <f t="shared" si="1"/>
        <v>0</v>
      </c>
      <c r="W9" s="339"/>
      <c r="X9" s="338"/>
      <c r="Y9" s="338"/>
      <c r="Z9" s="338"/>
    </row>
    <row r="10" spans="1:30" s="331" customFormat="1" x14ac:dyDescent="0.25">
      <c r="A10" s="344"/>
      <c r="B10" s="345"/>
      <c r="C10" s="345"/>
      <c r="D10" s="345"/>
      <c r="E10" s="345"/>
      <c r="F10" s="345"/>
      <c r="G10" s="345"/>
      <c r="H10" s="345"/>
      <c r="I10" s="345"/>
      <c r="J10" s="335"/>
      <c r="K10" s="345"/>
      <c r="L10" s="345"/>
      <c r="M10" s="336"/>
      <c r="N10" s="343"/>
      <c r="O10" s="337">
        <f t="shared" si="0"/>
        <v>0</v>
      </c>
      <c r="P10" s="294"/>
      <c r="Q10" s="365"/>
      <c r="R10" s="366"/>
      <c r="S10" s="367"/>
      <c r="T10" s="368"/>
      <c r="U10" s="340"/>
      <c r="V10" s="362">
        <f t="shared" si="1"/>
        <v>0</v>
      </c>
      <c r="W10" s="339"/>
      <c r="X10" s="365"/>
      <c r="Y10" s="365"/>
      <c r="Z10" s="365"/>
    </row>
    <row r="11" spans="1:30" s="331" customFormat="1" x14ac:dyDescent="0.25">
      <c r="A11" s="369"/>
      <c r="B11" s="335"/>
      <c r="C11" s="335"/>
      <c r="D11" s="335"/>
      <c r="E11" s="335"/>
      <c r="F11" s="341"/>
      <c r="G11" s="341"/>
      <c r="H11" s="341"/>
      <c r="I11" s="341"/>
      <c r="J11" s="335"/>
      <c r="K11" s="335"/>
      <c r="L11" s="335"/>
      <c r="M11" s="336"/>
      <c r="N11" s="343"/>
      <c r="O11" s="337">
        <f t="shared" si="0"/>
        <v>0</v>
      </c>
      <c r="P11" s="294"/>
      <c r="Q11" s="338"/>
      <c r="R11" s="338"/>
      <c r="S11" s="339"/>
      <c r="T11" s="340"/>
      <c r="U11" s="340"/>
      <c r="V11" s="362">
        <f t="shared" si="1"/>
        <v>0</v>
      </c>
      <c r="W11" s="339"/>
      <c r="X11" s="338"/>
      <c r="Y11" s="338"/>
      <c r="Z11" s="338"/>
    </row>
    <row r="12" spans="1:30" s="331" customFormat="1" x14ac:dyDescent="0.25">
      <c r="A12" s="369"/>
      <c r="B12" s="335"/>
      <c r="C12" s="335"/>
      <c r="D12" s="335"/>
      <c r="E12" s="335"/>
      <c r="F12" s="341"/>
      <c r="G12" s="341"/>
      <c r="H12" s="341"/>
      <c r="I12" s="341"/>
      <c r="J12" s="335"/>
      <c r="K12" s="335"/>
      <c r="L12" s="336"/>
      <c r="M12" s="336"/>
      <c r="N12" s="343"/>
      <c r="O12" s="337">
        <f t="shared" si="0"/>
        <v>0</v>
      </c>
      <c r="P12" s="294"/>
      <c r="Q12" s="338"/>
      <c r="R12" s="338"/>
      <c r="S12" s="339"/>
      <c r="T12" s="340"/>
      <c r="U12" s="340"/>
      <c r="V12" s="362">
        <f t="shared" si="1"/>
        <v>0</v>
      </c>
      <c r="W12" s="339"/>
      <c r="X12" s="338"/>
      <c r="Y12" s="338"/>
      <c r="Z12" s="338"/>
    </row>
    <row r="13" spans="1:30" s="331" customFormat="1" x14ac:dyDescent="0.25">
      <c r="A13" s="335"/>
      <c r="B13" s="335"/>
      <c r="C13" s="335"/>
      <c r="D13" s="335"/>
      <c r="E13" s="335"/>
      <c r="F13" s="341"/>
      <c r="G13" s="341"/>
      <c r="H13" s="341"/>
      <c r="I13" s="341"/>
      <c r="J13" s="200"/>
      <c r="K13" s="335"/>
      <c r="L13" s="336"/>
      <c r="M13" s="336"/>
      <c r="N13" s="343"/>
      <c r="O13" s="337">
        <f t="shared" si="0"/>
        <v>0</v>
      </c>
      <c r="P13" s="294"/>
      <c r="Q13" s="338"/>
      <c r="R13" s="338"/>
      <c r="S13" s="339"/>
      <c r="T13" s="340"/>
      <c r="U13" s="340"/>
      <c r="V13" s="362">
        <f t="shared" si="1"/>
        <v>0</v>
      </c>
      <c r="W13" s="339"/>
      <c r="X13" s="338"/>
      <c r="Y13" s="338"/>
      <c r="Z13" s="338"/>
    </row>
    <row r="14" spans="1:30" s="331" customFormat="1" x14ac:dyDescent="0.25">
      <c r="A14" s="369"/>
      <c r="B14" s="335"/>
      <c r="C14" s="335"/>
      <c r="D14" s="335"/>
      <c r="E14" s="335"/>
      <c r="F14" s="341"/>
      <c r="G14" s="341"/>
      <c r="H14" s="341"/>
      <c r="I14" s="341"/>
      <c r="J14" s="335"/>
      <c r="K14" s="335"/>
      <c r="L14" s="336"/>
      <c r="M14" s="336"/>
      <c r="N14" s="343"/>
      <c r="O14" s="337">
        <f t="shared" si="0"/>
        <v>0</v>
      </c>
      <c r="P14" s="294"/>
      <c r="Q14" s="338"/>
      <c r="R14" s="338"/>
      <c r="S14" s="339"/>
      <c r="T14" s="340"/>
      <c r="U14" s="340"/>
      <c r="V14" s="362">
        <f t="shared" si="1"/>
        <v>0</v>
      </c>
      <c r="W14" s="339"/>
      <c r="X14" s="338"/>
      <c r="Y14" s="338"/>
      <c r="Z14" s="338"/>
    </row>
    <row r="15" spans="1:30" s="331" customFormat="1" x14ac:dyDescent="0.25">
      <c r="A15" s="369"/>
      <c r="B15" s="335"/>
      <c r="C15" s="335"/>
      <c r="D15" s="335"/>
      <c r="E15" s="335"/>
      <c r="F15" s="341"/>
      <c r="G15" s="341"/>
      <c r="H15" s="341"/>
      <c r="I15" s="341"/>
      <c r="J15" s="335"/>
      <c r="K15" s="335"/>
      <c r="L15" s="336"/>
      <c r="M15" s="336"/>
      <c r="N15" s="370"/>
      <c r="O15" s="337">
        <f t="shared" si="0"/>
        <v>0</v>
      </c>
      <c r="P15" s="294"/>
      <c r="Q15" s="338"/>
      <c r="R15" s="338"/>
      <c r="S15" s="339"/>
      <c r="T15" s="340"/>
      <c r="U15" s="340"/>
      <c r="V15" s="362">
        <f t="shared" si="1"/>
        <v>0</v>
      </c>
      <c r="W15" s="339"/>
      <c r="X15" s="338"/>
      <c r="Y15" s="338"/>
      <c r="Z15" s="338"/>
    </row>
    <row r="16" spans="1:30" s="331" customFormat="1" x14ac:dyDescent="0.25">
      <c r="A16" s="369"/>
      <c r="B16" s="335"/>
      <c r="C16" s="335"/>
      <c r="D16" s="335"/>
      <c r="E16" s="335"/>
      <c r="F16" s="341"/>
      <c r="G16" s="341"/>
      <c r="H16" s="341"/>
      <c r="I16" s="341"/>
      <c r="J16" s="335"/>
      <c r="K16" s="335"/>
      <c r="L16" s="335"/>
      <c r="M16" s="336"/>
      <c r="N16" s="370"/>
      <c r="O16" s="337">
        <f t="shared" si="0"/>
        <v>0</v>
      </c>
      <c r="P16" s="294"/>
      <c r="Q16" s="338"/>
      <c r="R16" s="338"/>
      <c r="S16" s="339"/>
      <c r="T16" s="340"/>
      <c r="U16" s="340"/>
      <c r="V16" s="362">
        <f t="shared" si="1"/>
        <v>0</v>
      </c>
      <c r="W16" s="339"/>
      <c r="X16" s="338"/>
      <c r="Y16" s="338"/>
      <c r="Z16" s="338"/>
    </row>
    <row r="17" spans="1:26" s="331" customFormat="1" x14ac:dyDescent="0.25">
      <c r="A17" s="200"/>
      <c r="B17" s="200"/>
      <c r="C17" s="200"/>
      <c r="D17" s="200"/>
      <c r="E17" s="200"/>
      <c r="F17" s="201"/>
      <c r="G17" s="201"/>
      <c r="H17" s="201"/>
      <c r="I17" s="201"/>
      <c r="J17" s="200"/>
      <c r="K17" s="200"/>
      <c r="L17" s="200"/>
      <c r="M17" s="234"/>
      <c r="N17" s="346"/>
      <c r="O17" s="337">
        <f t="shared" si="0"/>
        <v>0</v>
      </c>
      <c r="P17" s="294"/>
      <c r="Q17" s="347"/>
      <c r="R17" s="347"/>
      <c r="S17" s="348"/>
      <c r="T17" s="349"/>
      <c r="U17" s="340"/>
      <c r="V17" s="362">
        <f t="shared" si="1"/>
        <v>0</v>
      </c>
      <c r="W17" s="339"/>
      <c r="X17" s="350"/>
      <c r="Y17" s="350"/>
      <c r="Z17" s="350"/>
    </row>
    <row r="18" spans="1:26" s="331" customFormat="1" x14ac:dyDescent="0.25">
      <c r="A18" s="200"/>
      <c r="B18" s="200"/>
      <c r="C18" s="200"/>
      <c r="D18" s="200"/>
      <c r="E18" s="200"/>
      <c r="F18" s="201"/>
      <c r="G18" s="201"/>
      <c r="H18" s="201"/>
      <c r="I18" s="201"/>
      <c r="J18" s="200"/>
      <c r="K18" s="200"/>
      <c r="L18" s="200"/>
      <c r="M18" s="234"/>
      <c r="N18" s="346"/>
      <c r="O18" s="337">
        <f t="shared" si="0"/>
        <v>0</v>
      </c>
      <c r="P18" s="294"/>
      <c r="Q18" s="347"/>
      <c r="R18" s="347"/>
      <c r="S18" s="348"/>
      <c r="T18" s="349"/>
      <c r="U18" s="340"/>
      <c r="V18" s="362">
        <f t="shared" si="1"/>
        <v>0</v>
      </c>
      <c r="W18" s="339"/>
      <c r="X18" s="350"/>
      <c r="Y18" s="350"/>
      <c r="Z18" s="350"/>
    </row>
    <row r="19" spans="1:26" s="331" customFormat="1" x14ac:dyDescent="0.25">
      <c r="A19" s="200"/>
      <c r="B19" s="200"/>
      <c r="C19" s="200"/>
      <c r="D19" s="200"/>
      <c r="E19" s="200"/>
      <c r="F19" s="201"/>
      <c r="G19" s="201"/>
      <c r="H19" s="201"/>
      <c r="I19" s="201"/>
      <c r="J19" s="200"/>
      <c r="K19" s="200"/>
      <c r="L19" s="200"/>
      <c r="M19" s="234"/>
      <c r="N19" s="346"/>
      <c r="O19" s="337">
        <f t="shared" si="0"/>
        <v>0</v>
      </c>
      <c r="P19" s="294"/>
      <c r="Q19" s="347"/>
      <c r="R19" s="347"/>
      <c r="S19" s="348"/>
      <c r="T19" s="349"/>
      <c r="U19" s="340"/>
      <c r="V19" s="362">
        <f t="shared" si="1"/>
        <v>0</v>
      </c>
      <c r="W19" s="339"/>
      <c r="X19" s="350"/>
      <c r="Y19" s="350"/>
      <c r="Z19" s="350"/>
    </row>
    <row r="20" spans="1:26" s="331" customFormat="1" x14ac:dyDescent="0.25">
      <c r="A20" s="200"/>
      <c r="B20" s="200"/>
      <c r="C20" s="200"/>
      <c r="D20" s="200"/>
      <c r="E20" s="200"/>
      <c r="F20" s="201"/>
      <c r="G20" s="201"/>
      <c r="H20" s="201"/>
      <c r="I20" s="201"/>
      <c r="J20" s="200"/>
      <c r="K20" s="200"/>
      <c r="L20" s="200"/>
      <c r="M20" s="234"/>
      <c r="N20" s="346"/>
      <c r="O20" s="337">
        <f t="shared" si="0"/>
        <v>0</v>
      </c>
      <c r="P20" s="294"/>
      <c r="Q20" s="347"/>
      <c r="R20" s="347"/>
      <c r="S20" s="348"/>
      <c r="T20" s="349"/>
      <c r="U20" s="340"/>
      <c r="V20" s="362">
        <f t="shared" si="1"/>
        <v>0</v>
      </c>
      <c r="W20" s="339"/>
      <c r="X20" s="350"/>
      <c r="Y20" s="350"/>
      <c r="Z20" s="350"/>
    </row>
    <row r="21" spans="1:26" s="331" customFormat="1" x14ac:dyDescent="0.25">
      <c r="A21" s="200"/>
      <c r="B21" s="200"/>
      <c r="C21" s="200"/>
      <c r="D21" s="200"/>
      <c r="E21" s="200"/>
      <c r="F21" s="201"/>
      <c r="G21" s="201"/>
      <c r="H21" s="201"/>
      <c r="I21" s="201"/>
      <c r="J21" s="200"/>
      <c r="K21" s="200"/>
      <c r="L21" s="200"/>
      <c r="M21" s="234"/>
      <c r="N21" s="346"/>
      <c r="O21" s="337">
        <f t="shared" si="0"/>
        <v>0</v>
      </c>
      <c r="P21" s="294"/>
      <c r="Q21" s="347"/>
      <c r="R21" s="347"/>
      <c r="S21" s="348"/>
      <c r="T21" s="349"/>
      <c r="U21" s="340"/>
      <c r="V21" s="362">
        <f t="shared" si="1"/>
        <v>0</v>
      </c>
      <c r="W21" s="339"/>
      <c r="X21" s="350"/>
      <c r="Y21" s="350"/>
      <c r="Z21" s="350"/>
    </row>
    <row r="22" spans="1:26" s="331" customFormat="1" x14ac:dyDescent="0.25">
      <c r="A22" s="200"/>
      <c r="B22" s="200"/>
      <c r="C22" s="200"/>
      <c r="D22" s="200"/>
      <c r="E22" s="200"/>
      <c r="F22" s="201"/>
      <c r="G22" s="201"/>
      <c r="H22" s="201"/>
      <c r="I22" s="201"/>
      <c r="J22" s="200"/>
      <c r="K22" s="200"/>
      <c r="L22" s="200"/>
      <c r="M22" s="234"/>
      <c r="N22" s="346"/>
      <c r="O22" s="337">
        <f t="shared" si="0"/>
        <v>0</v>
      </c>
      <c r="P22" s="294"/>
      <c r="Q22" s="347"/>
      <c r="R22" s="347"/>
      <c r="S22" s="348"/>
      <c r="T22" s="349"/>
      <c r="U22" s="340"/>
      <c r="V22" s="362">
        <f t="shared" si="1"/>
        <v>0</v>
      </c>
      <c r="W22" s="339"/>
      <c r="X22" s="350"/>
      <c r="Y22" s="350"/>
      <c r="Z22" s="350"/>
    </row>
    <row r="23" spans="1:26" s="331" customFormat="1" x14ac:dyDescent="0.25">
      <c r="A23" s="200"/>
      <c r="B23" s="200"/>
      <c r="C23" s="200"/>
      <c r="D23" s="200"/>
      <c r="E23" s="200"/>
      <c r="F23" s="201"/>
      <c r="G23" s="201"/>
      <c r="H23" s="201"/>
      <c r="I23" s="201"/>
      <c r="J23" s="200"/>
      <c r="K23" s="200"/>
      <c r="L23" s="200"/>
      <c r="M23" s="234"/>
      <c r="N23" s="346"/>
      <c r="O23" s="337">
        <f t="shared" si="0"/>
        <v>0</v>
      </c>
      <c r="P23" s="294"/>
      <c r="Q23" s="347"/>
      <c r="R23" s="347"/>
      <c r="S23" s="348"/>
      <c r="T23" s="349"/>
      <c r="U23" s="340"/>
      <c r="V23" s="362">
        <f t="shared" si="1"/>
        <v>0</v>
      </c>
      <c r="W23" s="339"/>
      <c r="X23" s="350"/>
      <c r="Y23" s="350"/>
      <c r="Z23" s="350"/>
    </row>
    <row r="24" spans="1:26" s="331" customFormat="1" x14ac:dyDescent="0.25">
      <c r="A24" s="200"/>
      <c r="B24" s="200"/>
      <c r="C24" s="200"/>
      <c r="D24" s="200"/>
      <c r="E24" s="200"/>
      <c r="F24" s="201"/>
      <c r="G24" s="201"/>
      <c r="H24" s="201"/>
      <c r="I24" s="201"/>
      <c r="J24" s="200"/>
      <c r="K24" s="200"/>
      <c r="L24" s="200"/>
      <c r="M24" s="234"/>
      <c r="N24" s="346"/>
      <c r="O24" s="337">
        <f t="shared" si="0"/>
        <v>0</v>
      </c>
      <c r="P24" s="294"/>
      <c r="Q24" s="347"/>
      <c r="R24" s="347"/>
      <c r="S24" s="348"/>
      <c r="T24" s="349"/>
      <c r="U24" s="340"/>
      <c r="V24" s="362">
        <f t="shared" si="1"/>
        <v>0</v>
      </c>
      <c r="W24" s="339"/>
      <c r="X24" s="350"/>
      <c r="Y24" s="350"/>
      <c r="Z24" s="350"/>
    </row>
    <row r="25" spans="1:26" s="331" customFormat="1" x14ac:dyDescent="0.25">
      <c r="A25" s="200"/>
      <c r="B25" s="200"/>
      <c r="C25" s="200"/>
      <c r="D25" s="200"/>
      <c r="E25" s="200"/>
      <c r="F25" s="201"/>
      <c r="G25" s="201"/>
      <c r="H25" s="201"/>
      <c r="I25" s="201"/>
      <c r="J25" s="200"/>
      <c r="K25" s="200"/>
      <c r="L25" s="200"/>
      <c r="M25" s="234"/>
      <c r="N25" s="346"/>
      <c r="O25" s="337">
        <f t="shared" si="0"/>
        <v>0</v>
      </c>
      <c r="P25" s="294"/>
      <c r="Q25" s="347"/>
      <c r="R25" s="347"/>
      <c r="S25" s="348"/>
      <c r="T25" s="349"/>
      <c r="U25" s="340"/>
      <c r="V25" s="362">
        <f t="shared" si="1"/>
        <v>0</v>
      </c>
      <c r="W25" s="339"/>
      <c r="X25" s="350"/>
      <c r="Y25" s="350"/>
      <c r="Z25" s="350"/>
    </row>
    <row r="26" spans="1:26" s="331" customFormat="1" x14ac:dyDescent="0.25">
      <c r="A26" s="200"/>
      <c r="B26" s="200"/>
      <c r="C26" s="200"/>
      <c r="D26" s="200"/>
      <c r="E26" s="200"/>
      <c r="F26" s="201"/>
      <c r="G26" s="201"/>
      <c r="H26" s="201"/>
      <c r="I26" s="201"/>
      <c r="J26" s="200"/>
      <c r="K26" s="200"/>
      <c r="L26" s="200"/>
      <c r="M26" s="234"/>
      <c r="N26" s="346"/>
      <c r="O26" s="337">
        <f t="shared" si="0"/>
        <v>0</v>
      </c>
      <c r="P26" s="294"/>
      <c r="Q26" s="347"/>
      <c r="R26" s="347"/>
      <c r="S26" s="348"/>
      <c r="T26" s="349"/>
      <c r="U26" s="340"/>
      <c r="V26" s="362">
        <f t="shared" si="1"/>
        <v>0</v>
      </c>
      <c r="W26" s="339"/>
      <c r="X26" s="350"/>
      <c r="Y26" s="350"/>
      <c r="Z26" s="350"/>
    </row>
    <row r="27" spans="1:26" s="331" customFormat="1" x14ac:dyDescent="0.25">
      <c r="A27" s="200"/>
      <c r="B27" s="200"/>
      <c r="C27" s="200"/>
      <c r="D27" s="200"/>
      <c r="E27" s="200"/>
      <c r="F27" s="201"/>
      <c r="G27" s="201"/>
      <c r="H27" s="201"/>
      <c r="I27" s="201"/>
      <c r="J27" s="200"/>
      <c r="K27" s="200"/>
      <c r="L27" s="200"/>
      <c r="M27" s="234"/>
      <c r="N27" s="346"/>
      <c r="O27" s="337">
        <f t="shared" si="0"/>
        <v>0</v>
      </c>
      <c r="P27" s="294"/>
      <c r="Q27" s="347"/>
      <c r="R27" s="347"/>
      <c r="S27" s="348"/>
      <c r="T27" s="349"/>
      <c r="U27" s="340"/>
      <c r="V27" s="362">
        <f t="shared" si="1"/>
        <v>0</v>
      </c>
      <c r="W27" s="339"/>
      <c r="X27" s="350"/>
      <c r="Y27" s="350"/>
      <c r="Z27" s="350"/>
    </row>
    <row r="28" spans="1:26" s="331" customFormat="1" x14ac:dyDescent="0.25">
      <c r="A28" s="200"/>
      <c r="B28" s="200"/>
      <c r="C28" s="200"/>
      <c r="D28" s="200"/>
      <c r="E28" s="200"/>
      <c r="F28" s="201"/>
      <c r="G28" s="201"/>
      <c r="H28" s="201"/>
      <c r="I28" s="201"/>
      <c r="J28" s="200"/>
      <c r="K28" s="200"/>
      <c r="L28" s="200"/>
      <c r="M28" s="234"/>
      <c r="N28" s="346"/>
      <c r="O28" s="337">
        <f t="shared" si="0"/>
        <v>0</v>
      </c>
      <c r="P28" s="294"/>
      <c r="Q28" s="347"/>
      <c r="R28" s="347"/>
      <c r="S28" s="348"/>
      <c r="T28" s="349"/>
      <c r="U28" s="340"/>
      <c r="V28" s="362">
        <f t="shared" si="1"/>
        <v>0</v>
      </c>
      <c r="W28" s="339"/>
      <c r="X28" s="350"/>
      <c r="Y28" s="350"/>
      <c r="Z28" s="350"/>
    </row>
    <row r="29" spans="1:26" s="331" customFormat="1" x14ac:dyDescent="0.25">
      <c r="A29" s="200"/>
      <c r="B29" s="200"/>
      <c r="C29" s="200"/>
      <c r="D29" s="200"/>
      <c r="E29" s="200"/>
      <c r="F29" s="201"/>
      <c r="G29" s="201"/>
      <c r="H29" s="201"/>
      <c r="I29" s="201"/>
      <c r="J29" s="200"/>
      <c r="K29" s="200"/>
      <c r="L29" s="200"/>
      <c r="M29" s="234"/>
      <c r="N29" s="346"/>
      <c r="O29" s="337">
        <f t="shared" si="0"/>
        <v>0</v>
      </c>
      <c r="P29" s="294"/>
      <c r="Q29" s="347"/>
      <c r="R29" s="347"/>
      <c r="S29" s="348"/>
      <c r="T29" s="349"/>
      <c r="U29" s="340"/>
      <c r="V29" s="362">
        <f t="shared" si="1"/>
        <v>0</v>
      </c>
      <c r="W29" s="339"/>
      <c r="X29" s="350"/>
      <c r="Y29" s="350"/>
      <c r="Z29" s="350"/>
    </row>
    <row r="30" spans="1:26" s="331" customFormat="1" x14ac:dyDescent="0.25">
      <c r="A30" s="200"/>
      <c r="B30" s="200"/>
      <c r="C30" s="200"/>
      <c r="D30" s="200"/>
      <c r="E30" s="200"/>
      <c r="F30" s="201"/>
      <c r="G30" s="201"/>
      <c r="H30" s="201"/>
      <c r="I30" s="201"/>
      <c r="J30" s="200"/>
      <c r="K30" s="200"/>
      <c r="L30" s="200"/>
      <c r="M30" s="234"/>
      <c r="N30" s="346"/>
      <c r="O30" s="337">
        <f t="shared" si="0"/>
        <v>0</v>
      </c>
      <c r="P30" s="294"/>
      <c r="Q30" s="347"/>
      <c r="R30" s="347"/>
      <c r="S30" s="348"/>
      <c r="T30" s="349"/>
      <c r="U30" s="340"/>
      <c r="V30" s="362">
        <f t="shared" si="1"/>
        <v>0</v>
      </c>
      <c r="W30" s="339"/>
      <c r="X30" s="350"/>
      <c r="Y30" s="350"/>
      <c r="Z30" s="350"/>
    </row>
    <row r="31" spans="1:26" s="331" customFormat="1" x14ac:dyDescent="0.25">
      <c r="A31" s="200"/>
      <c r="B31" s="200"/>
      <c r="C31" s="200"/>
      <c r="D31" s="200"/>
      <c r="E31" s="200"/>
      <c r="F31" s="201"/>
      <c r="G31" s="201"/>
      <c r="H31" s="201"/>
      <c r="I31" s="201"/>
      <c r="J31" s="200"/>
      <c r="K31" s="200"/>
      <c r="L31" s="200"/>
      <c r="M31" s="234"/>
      <c r="N31" s="346"/>
      <c r="O31" s="337">
        <f t="shared" si="0"/>
        <v>0</v>
      </c>
      <c r="P31" s="294"/>
      <c r="Q31" s="347"/>
      <c r="R31" s="347"/>
      <c r="S31" s="348"/>
      <c r="T31" s="349"/>
      <c r="U31" s="340"/>
      <c r="V31" s="362">
        <f t="shared" si="1"/>
        <v>0</v>
      </c>
      <c r="W31" s="339"/>
      <c r="X31" s="350"/>
      <c r="Y31" s="350"/>
      <c r="Z31" s="350"/>
    </row>
    <row r="32" spans="1:26" s="331" customFormat="1" x14ac:dyDescent="0.25">
      <c r="A32" s="200"/>
      <c r="B32" s="200"/>
      <c r="C32" s="200"/>
      <c r="D32" s="200"/>
      <c r="E32" s="200"/>
      <c r="F32" s="201"/>
      <c r="G32" s="201"/>
      <c r="H32" s="201"/>
      <c r="I32" s="201"/>
      <c r="J32" s="200"/>
      <c r="K32" s="200"/>
      <c r="L32" s="200"/>
      <c r="M32" s="234"/>
      <c r="N32" s="346"/>
      <c r="O32" s="337">
        <f t="shared" si="0"/>
        <v>0</v>
      </c>
      <c r="P32" s="294"/>
      <c r="Q32" s="347"/>
      <c r="R32" s="347"/>
      <c r="S32" s="348"/>
      <c r="T32" s="349"/>
      <c r="U32" s="340"/>
      <c r="V32" s="362">
        <f t="shared" si="1"/>
        <v>0</v>
      </c>
      <c r="W32" s="339"/>
      <c r="X32" s="350"/>
      <c r="Y32" s="350"/>
      <c r="Z32" s="350"/>
    </row>
    <row r="33" spans="1:26" s="331" customFormat="1" x14ac:dyDescent="0.25">
      <c r="A33" s="200"/>
      <c r="B33" s="200"/>
      <c r="C33" s="200"/>
      <c r="D33" s="200"/>
      <c r="E33" s="200"/>
      <c r="F33" s="201"/>
      <c r="G33" s="201"/>
      <c r="H33" s="201"/>
      <c r="I33" s="201"/>
      <c r="J33" s="200"/>
      <c r="K33" s="200"/>
      <c r="L33" s="200"/>
      <c r="M33" s="234"/>
      <c r="N33" s="346"/>
      <c r="O33" s="337">
        <f t="shared" si="0"/>
        <v>0</v>
      </c>
      <c r="P33" s="294"/>
      <c r="Q33" s="347"/>
      <c r="R33" s="347"/>
      <c r="S33" s="348"/>
      <c r="T33" s="349"/>
      <c r="U33" s="340"/>
      <c r="V33" s="362">
        <f t="shared" si="1"/>
        <v>0</v>
      </c>
      <c r="W33" s="339"/>
      <c r="X33" s="350"/>
      <c r="Y33" s="350"/>
      <c r="Z33" s="350"/>
    </row>
    <row r="34" spans="1:26" s="331" customFormat="1" x14ac:dyDescent="0.25">
      <c r="A34" s="200"/>
      <c r="B34" s="200"/>
      <c r="C34" s="200"/>
      <c r="D34" s="200"/>
      <c r="E34" s="200"/>
      <c r="F34" s="201"/>
      <c r="G34" s="201"/>
      <c r="H34" s="201"/>
      <c r="I34" s="201"/>
      <c r="J34" s="200"/>
      <c r="K34" s="200"/>
      <c r="L34" s="200"/>
      <c r="M34" s="234"/>
      <c r="N34" s="346"/>
      <c r="O34" s="337">
        <f t="shared" si="0"/>
        <v>0</v>
      </c>
      <c r="P34" s="294"/>
      <c r="Q34" s="347"/>
      <c r="R34" s="347"/>
      <c r="S34" s="348"/>
      <c r="T34" s="349"/>
      <c r="U34" s="340"/>
      <c r="V34" s="362">
        <f t="shared" si="1"/>
        <v>0</v>
      </c>
      <c r="W34" s="339"/>
      <c r="X34" s="350"/>
      <c r="Y34" s="350"/>
      <c r="Z34" s="350"/>
    </row>
    <row r="35" spans="1:26" s="331" customFormat="1" x14ac:dyDescent="0.25">
      <c r="A35" s="200"/>
      <c r="B35" s="200"/>
      <c r="C35" s="200"/>
      <c r="D35" s="200"/>
      <c r="E35" s="200"/>
      <c r="F35" s="201"/>
      <c r="G35" s="201"/>
      <c r="H35" s="201"/>
      <c r="I35" s="201"/>
      <c r="J35" s="200"/>
      <c r="K35" s="200"/>
      <c r="L35" s="200"/>
      <c r="M35" s="234"/>
      <c r="N35" s="346"/>
      <c r="O35" s="337">
        <f t="shared" si="0"/>
        <v>0</v>
      </c>
      <c r="P35" s="294"/>
      <c r="Q35" s="347"/>
      <c r="R35" s="347"/>
      <c r="S35" s="348"/>
      <c r="T35" s="349"/>
      <c r="U35" s="340"/>
      <c r="V35" s="362">
        <f t="shared" si="1"/>
        <v>0</v>
      </c>
      <c r="W35" s="339"/>
      <c r="X35" s="350"/>
      <c r="Y35" s="350"/>
      <c r="Z35" s="350"/>
    </row>
    <row r="36" spans="1:26" s="331" customFormat="1" x14ac:dyDescent="0.25">
      <c r="A36" s="200"/>
      <c r="B36" s="200"/>
      <c r="C36" s="200"/>
      <c r="D36" s="200"/>
      <c r="E36" s="200"/>
      <c r="F36" s="201"/>
      <c r="G36" s="201"/>
      <c r="H36" s="201"/>
      <c r="I36" s="201"/>
      <c r="J36" s="200"/>
      <c r="K36" s="200"/>
      <c r="L36" s="200"/>
      <c r="M36" s="234"/>
      <c r="N36" s="346"/>
      <c r="O36" s="337">
        <f t="shared" si="0"/>
        <v>0</v>
      </c>
      <c r="P36" s="294"/>
      <c r="Q36" s="347"/>
      <c r="R36" s="347"/>
      <c r="S36" s="348"/>
      <c r="T36" s="349"/>
      <c r="U36" s="340"/>
      <c r="V36" s="362">
        <f t="shared" si="1"/>
        <v>0</v>
      </c>
      <c r="W36" s="339"/>
      <c r="X36" s="350"/>
      <c r="Y36" s="350"/>
      <c r="Z36" s="350"/>
    </row>
    <row r="37" spans="1:26" s="331" customFormat="1" x14ac:dyDescent="0.25">
      <c r="A37" s="200"/>
      <c r="B37" s="200"/>
      <c r="C37" s="200"/>
      <c r="D37" s="200"/>
      <c r="E37" s="200"/>
      <c r="F37" s="201"/>
      <c r="G37" s="201"/>
      <c r="H37" s="201"/>
      <c r="I37" s="201"/>
      <c r="J37" s="200"/>
      <c r="K37" s="200"/>
      <c r="L37" s="200"/>
      <c r="M37" s="234"/>
      <c r="N37" s="346"/>
      <c r="O37" s="337">
        <f t="shared" si="0"/>
        <v>0</v>
      </c>
      <c r="P37" s="294"/>
      <c r="Q37" s="347"/>
      <c r="R37" s="347"/>
      <c r="S37" s="348"/>
      <c r="T37" s="349"/>
      <c r="U37" s="340"/>
      <c r="V37" s="362">
        <f t="shared" si="1"/>
        <v>0</v>
      </c>
      <c r="W37" s="339"/>
      <c r="X37" s="350"/>
      <c r="Y37" s="350"/>
      <c r="Z37" s="350"/>
    </row>
    <row r="38" spans="1:26" s="331" customFormat="1" x14ac:dyDescent="0.25">
      <c r="A38" s="200"/>
      <c r="B38" s="200"/>
      <c r="C38" s="200"/>
      <c r="D38" s="200"/>
      <c r="E38" s="200"/>
      <c r="F38" s="201"/>
      <c r="G38" s="201"/>
      <c r="H38" s="201"/>
      <c r="I38" s="201"/>
      <c r="J38" s="200"/>
      <c r="K38" s="200"/>
      <c r="L38" s="200"/>
      <c r="M38" s="234"/>
      <c r="N38" s="346"/>
      <c r="O38" s="337">
        <f t="shared" si="0"/>
        <v>0</v>
      </c>
      <c r="P38" s="294"/>
      <c r="Q38" s="347"/>
      <c r="R38" s="347"/>
      <c r="S38" s="348"/>
      <c r="T38" s="349"/>
      <c r="U38" s="340"/>
      <c r="V38" s="362">
        <f t="shared" ref="V38:V69" si="2">O38-(T38*N38)</f>
        <v>0</v>
      </c>
      <c r="W38" s="339"/>
      <c r="X38" s="350"/>
      <c r="Y38" s="350"/>
      <c r="Z38" s="350"/>
    </row>
    <row r="39" spans="1:26" s="331" customFormat="1" x14ac:dyDescent="0.25">
      <c r="A39" s="200"/>
      <c r="B39" s="200"/>
      <c r="C39" s="200"/>
      <c r="D39" s="200"/>
      <c r="E39" s="200"/>
      <c r="F39" s="201"/>
      <c r="G39" s="201"/>
      <c r="H39" s="201"/>
      <c r="I39" s="201"/>
      <c r="J39" s="200"/>
      <c r="K39" s="200"/>
      <c r="L39" s="200"/>
      <c r="M39" s="234"/>
      <c r="N39" s="346"/>
      <c r="O39" s="337">
        <f t="shared" si="0"/>
        <v>0</v>
      </c>
      <c r="P39" s="294"/>
      <c r="Q39" s="347"/>
      <c r="R39" s="347"/>
      <c r="S39" s="348"/>
      <c r="T39" s="349"/>
      <c r="U39" s="340"/>
      <c r="V39" s="362">
        <f t="shared" si="2"/>
        <v>0</v>
      </c>
      <c r="W39" s="339"/>
      <c r="X39" s="350"/>
      <c r="Y39" s="350"/>
      <c r="Z39" s="350"/>
    </row>
    <row r="40" spans="1:26" s="331" customFormat="1" x14ac:dyDescent="0.25">
      <c r="A40" s="200"/>
      <c r="B40" s="200"/>
      <c r="C40" s="200"/>
      <c r="D40" s="200"/>
      <c r="E40" s="200"/>
      <c r="F40" s="201"/>
      <c r="G40" s="201"/>
      <c r="H40" s="201"/>
      <c r="I40" s="201"/>
      <c r="J40" s="200"/>
      <c r="K40" s="200"/>
      <c r="L40" s="200"/>
      <c r="M40" s="234"/>
      <c r="N40" s="346"/>
      <c r="O40" s="337">
        <f t="shared" si="0"/>
        <v>0</v>
      </c>
      <c r="P40" s="294"/>
      <c r="Q40" s="347"/>
      <c r="R40" s="347"/>
      <c r="S40" s="348"/>
      <c r="T40" s="349"/>
      <c r="U40" s="340"/>
      <c r="V40" s="362">
        <f t="shared" si="2"/>
        <v>0</v>
      </c>
      <c r="W40" s="339"/>
      <c r="X40" s="350"/>
      <c r="Y40" s="350"/>
      <c r="Z40" s="350"/>
    </row>
    <row r="41" spans="1:26" s="331" customFormat="1" x14ac:dyDescent="0.25">
      <c r="A41" s="200"/>
      <c r="B41" s="200"/>
      <c r="C41" s="200"/>
      <c r="D41" s="200"/>
      <c r="E41" s="200"/>
      <c r="F41" s="201"/>
      <c r="G41" s="201"/>
      <c r="H41" s="201"/>
      <c r="I41" s="201"/>
      <c r="J41" s="200"/>
      <c r="K41" s="200"/>
      <c r="L41" s="200"/>
      <c r="M41" s="234"/>
      <c r="N41" s="346"/>
      <c r="O41" s="337">
        <f t="shared" si="0"/>
        <v>0</v>
      </c>
      <c r="P41" s="294"/>
      <c r="Q41" s="347"/>
      <c r="R41" s="347"/>
      <c r="S41" s="348"/>
      <c r="T41" s="349"/>
      <c r="U41" s="340"/>
      <c r="V41" s="362">
        <f t="shared" si="2"/>
        <v>0</v>
      </c>
      <c r="W41" s="339"/>
      <c r="X41" s="350"/>
      <c r="Y41" s="350"/>
      <c r="Z41" s="350"/>
    </row>
    <row r="42" spans="1:26" s="331" customFormat="1" x14ac:dyDescent="0.25">
      <c r="A42" s="200"/>
      <c r="B42" s="200"/>
      <c r="C42" s="200"/>
      <c r="D42" s="200"/>
      <c r="E42" s="200"/>
      <c r="F42" s="201"/>
      <c r="G42" s="201"/>
      <c r="H42" s="201"/>
      <c r="I42" s="201"/>
      <c r="J42" s="200"/>
      <c r="K42" s="200"/>
      <c r="L42" s="200"/>
      <c r="M42" s="234"/>
      <c r="N42" s="346"/>
      <c r="O42" s="337">
        <f t="shared" si="0"/>
        <v>0</v>
      </c>
      <c r="P42" s="294"/>
      <c r="Q42" s="347"/>
      <c r="R42" s="347"/>
      <c r="S42" s="348"/>
      <c r="T42" s="349"/>
      <c r="U42" s="340"/>
      <c r="V42" s="362">
        <f t="shared" si="2"/>
        <v>0</v>
      </c>
      <c r="W42" s="339"/>
      <c r="X42" s="350"/>
      <c r="Y42" s="350"/>
      <c r="Z42" s="350"/>
    </row>
    <row r="43" spans="1:26" s="331" customFormat="1" x14ac:dyDescent="0.25">
      <c r="A43" s="200"/>
      <c r="B43" s="200"/>
      <c r="C43" s="200"/>
      <c r="D43" s="200"/>
      <c r="E43" s="200"/>
      <c r="F43" s="201"/>
      <c r="G43" s="201"/>
      <c r="H43" s="201"/>
      <c r="I43" s="201"/>
      <c r="J43" s="200"/>
      <c r="K43" s="200"/>
      <c r="L43" s="200"/>
      <c r="M43" s="234"/>
      <c r="N43" s="346"/>
      <c r="O43" s="337">
        <f t="shared" si="0"/>
        <v>0</v>
      </c>
      <c r="P43" s="294"/>
      <c r="Q43" s="347"/>
      <c r="R43" s="347"/>
      <c r="S43" s="348"/>
      <c r="T43" s="349"/>
      <c r="U43" s="340"/>
      <c r="V43" s="362">
        <f t="shared" si="2"/>
        <v>0</v>
      </c>
      <c r="W43" s="339"/>
      <c r="X43" s="350"/>
      <c r="Y43" s="350"/>
      <c r="Z43" s="350"/>
    </row>
    <row r="44" spans="1:26" s="331" customFormat="1" x14ac:dyDescent="0.25">
      <c r="A44" s="200"/>
      <c r="B44" s="200"/>
      <c r="C44" s="200"/>
      <c r="D44" s="200"/>
      <c r="E44" s="200"/>
      <c r="F44" s="201"/>
      <c r="G44" s="201"/>
      <c r="H44" s="201"/>
      <c r="I44" s="201"/>
      <c r="J44" s="200"/>
      <c r="K44" s="200"/>
      <c r="L44" s="200"/>
      <c r="M44" s="234"/>
      <c r="N44" s="346"/>
      <c r="O44" s="337">
        <f t="shared" si="0"/>
        <v>0</v>
      </c>
      <c r="P44" s="294"/>
      <c r="Q44" s="347"/>
      <c r="R44" s="347"/>
      <c r="S44" s="348"/>
      <c r="T44" s="349"/>
      <c r="U44" s="340"/>
      <c r="V44" s="362">
        <f t="shared" si="2"/>
        <v>0</v>
      </c>
      <c r="W44" s="339"/>
      <c r="X44" s="350"/>
      <c r="Y44" s="350"/>
      <c r="Z44" s="350"/>
    </row>
    <row r="45" spans="1:26" s="331" customFormat="1" x14ac:dyDescent="0.25">
      <c r="A45" s="200"/>
      <c r="B45" s="200"/>
      <c r="C45" s="200"/>
      <c r="D45" s="200"/>
      <c r="E45" s="200"/>
      <c r="F45" s="201"/>
      <c r="G45" s="201"/>
      <c r="H45" s="201"/>
      <c r="I45" s="201"/>
      <c r="J45" s="200"/>
      <c r="K45" s="200"/>
      <c r="L45" s="200"/>
      <c r="M45" s="234"/>
      <c r="N45" s="346"/>
      <c r="O45" s="337">
        <f t="shared" si="0"/>
        <v>0</v>
      </c>
      <c r="P45" s="294"/>
      <c r="Q45" s="347"/>
      <c r="R45" s="347"/>
      <c r="S45" s="348"/>
      <c r="T45" s="349"/>
      <c r="U45" s="340"/>
      <c r="V45" s="362">
        <f t="shared" si="2"/>
        <v>0</v>
      </c>
      <c r="W45" s="339"/>
      <c r="X45" s="350"/>
      <c r="Y45" s="350"/>
      <c r="Z45" s="350"/>
    </row>
    <row r="46" spans="1:26" s="331" customFormat="1" x14ac:dyDescent="0.25">
      <c r="A46" s="200"/>
      <c r="B46" s="200"/>
      <c r="C46" s="200"/>
      <c r="D46" s="200"/>
      <c r="E46" s="200"/>
      <c r="F46" s="201"/>
      <c r="G46" s="201"/>
      <c r="H46" s="201"/>
      <c r="I46" s="201"/>
      <c r="J46" s="200"/>
      <c r="K46" s="200"/>
      <c r="L46" s="200"/>
      <c r="M46" s="234"/>
      <c r="N46" s="346"/>
      <c r="O46" s="337">
        <f t="shared" si="0"/>
        <v>0</v>
      </c>
      <c r="P46" s="294"/>
      <c r="Q46" s="347"/>
      <c r="R46" s="347"/>
      <c r="S46" s="348"/>
      <c r="T46" s="349"/>
      <c r="U46" s="340"/>
      <c r="V46" s="362">
        <f t="shared" si="2"/>
        <v>0</v>
      </c>
      <c r="W46" s="339"/>
      <c r="X46" s="350"/>
      <c r="Y46" s="350"/>
      <c r="Z46" s="350"/>
    </row>
    <row r="47" spans="1:26" s="331" customFormat="1" x14ac:dyDescent="0.25">
      <c r="A47" s="200"/>
      <c r="B47" s="200"/>
      <c r="C47" s="200"/>
      <c r="D47" s="200"/>
      <c r="E47" s="200"/>
      <c r="F47" s="201"/>
      <c r="G47" s="201"/>
      <c r="H47" s="201"/>
      <c r="I47" s="201"/>
      <c r="J47" s="200"/>
      <c r="K47" s="200"/>
      <c r="L47" s="200"/>
      <c r="M47" s="234"/>
      <c r="N47" s="346"/>
      <c r="O47" s="337">
        <f t="shared" si="0"/>
        <v>0</v>
      </c>
      <c r="P47" s="294"/>
      <c r="Q47" s="347"/>
      <c r="R47" s="347"/>
      <c r="S47" s="348"/>
      <c r="T47" s="349"/>
      <c r="U47" s="340"/>
      <c r="V47" s="362">
        <f t="shared" si="2"/>
        <v>0</v>
      </c>
      <c r="W47" s="339"/>
      <c r="X47" s="350"/>
      <c r="Y47" s="350"/>
      <c r="Z47" s="350"/>
    </row>
    <row r="48" spans="1:26" s="331" customFormat="1" x14ac:dyDescent="0.25">
      <c r="A48" s="200"/>
      <c r="B48" s="200"/>
      <c r="C48" s="200"/>
      <c r="D48" s="200"/>
      <c r="E48" s="200"/>
      <c r="F48" s="201"/>
      <c r="G48" s="201"/>
      <c r="H48" s="201"/>
      <c r="I48" s="201"/>
      <c r="J48" s="200"/>
      <c r="K48" s="200"/>
      <c r="L48" s="200"/>
      <c r="M48" s="234"/>
      <c r="N48" s="346"/>
      <c r="O48" s="337">
        <f t="shared" si="0"/>
        <v>0</v>
      </c>
      <c r="P48" s="294"/>
      <c r="Q48" s="347"/>
      <c r="R48" s="347"/>
      <c r="S48" s="348"/>
      <c r="T48" s="349"/>
      <c r="U48" s="340"/>
      <c r="V48" s="362">
        <f t="shared" si="2"/>
        <v>0</v>
      </c>
      <c r="W48" s="339"/>
      <c r="X48" s="350"/>
      <c r="Y48" s="350"/>
      <c r="Z48" s="350"/>
    </row>
    <row r="49" spans="1:26" s="331" customFormat="1" x14ac:dyDescent="0.25">
      <c r="A49" s="200"/>
      <c r="B49" s="200"/>
      <c r="C49" s="200"/>
      <c r="D49" s="200"/>
      <c r="E49" s="200"/>
      <c r="F49" s="201"/>
      <c r="G49" s="201"/>
      <c r="H49" s="201"/>
      <c r="I49" s="201"/>
      <c r="J49" s="200"/>
      <c r="K49" s="200"/>
      <c r="L49" s="200"/>
      <c r="M49" s="234"/>
      <c r="N49" s="346"/>
      <c r="O49" s="337">
        <f t="shared" si="0"/>
        <v>0</v>
      </c>
      <c r="P49" s="294"/>
      <c r="Q49" s="347"/>
      <c r="R49" s="347"/>
      <c r="S49" s="348"/>
      <c r="T49" s="349"/>
      <c r="U49" s="340"/>
      <c r="V49" s="362">
        <f t="shared" si="2"/>
        <v>0</v>
      </c>
      <c r="W49" s="339"/>
      <c r="X49" s="350"/>
      <c r="Y49" s="350"/>
      <c r="Z49" s="350"/>
    </row>
    <row r="50" spans="1:26" s="331" customFormat="1" x14ac:dyDescent="0.25">
      <c r="A50" s="200"/>
      <c r="B50" s="200"/>
      <c r="C50" s="200"/>
      <c r="D50" s="200"/>
      <c r="E50" s="200"/>
      <c r="F50" s="201"/>
      <c r="G50" s="201"/>
      <c r="H50" s="201"/>
      <c r="I50" s="201"/>
      <c r="J50" s="200"/>
      <c r="K50" s="200"/>
      <c r="L50" s="200"/>
      <c r="M50" s="234"/>
      <c r="N50" s="346"/>
      <c r="O50" s="337">
        <f t="shared" si="0"/>
        <v>0</v>
      </c>
      <c r="P50" s="294"/>
      <c r="Q50" s="347"/>
      <c r="R50" s="347"/>
      <c r="S50" s="348"/>
      <c r="T50" s="349"/>
      <c r="U50" s="340"/>
      <c r="V50" s="362">
        <f t="shared" si="2"/>
        <v>0</v>
      </c>
      <c r="W50" s="339"/>
      <c r="X50" s="350"/>
      <c r="Y50" s="350"/>
      <c r="Z50" s="350"/>
    </row>
    <row r="51" spans="1:26" s="331" customFormat="1" x14ac:dyDescent="0.25">
      <c r="A51" s="200"/>
      <c r="B51" s="200"/>
      <c r="C51" s="200"/>
      <c r="D51" s="200"/>
      <c r="E51" s="200"/>
      <c r="F51" s="201"/>
      <c r="G51" s="201"/>
      <c r="H51" s="201"/>
      <c r="I51" s="201"/>
      <c r="J51" s="200"/>
      <c r="K51" s="200"/>
      <c r="L51" s="200"/>
      <c r="M51" s="234"/>
      <c r="N51" s="346"/>
      <c r="O51" s="337">
        <f t="shared" si="0"/>
        <v>0</v>
      </c>
      <c r="P51" s="294"/>
      <c r="Q51" s="347"/>
      <c r="R51" s="347"/>
      <c r="S51" s="348"/>
      <c r="T51" s="349"/>
      <c r="U51" s="340"/>
      <c r="V51" s="362">
        <f t="shared" si="2"/>
        <v>0</v>
      </c>
      <c r="W51" s="339"/>
      <c r="X51" s="350"/>
      <c r="Y51" s="350"/>
      <c r="Z51" s="350"/>
    </row>
    <row r="52" spans="1:26" s="331" customFormat="1" x14ac:dyDescent="0.25">
      <c r="A52" s="200"/>
      <c r="B52" s="200"/>
      <c r="C52" s="200"/>
      <c r="D52" s="200"/>
      <c r="E52" s="200"/>
      <c r="F52" s="201"/>
      <c r="G52" s="201"/>
      <c r="H52" s="201"/>
      <c r="I52" s="201"/>
      <c r="J52" s="200"/>
      <c r="K52" s="200"/>
      <c r="L52" s="200"/>
      <c r="M52" s="234"/>
      <c r="N52" s="346"/>
      <c r="O52" s="337">
        <f t="shared" si="0"/>
        <v>0</v>
      </c>
      <c r="P52" s="294"/>
      <c r="Q52" s="347"/>
      <c r="R52" s="347"/>
      <c r="S52" s="348"/>
      <c r="T52" s="349"/>
      <c r="U52" s="340"/>
      <c r="V52" s="362">
        <f t="shared" si="2"/>
        <v>0</v>
      </c>
      <c r="W52" s="339"/>
      <c r="X52" s="350"/>
      <c r="Y52" s="350"/>
      <c r="Z52" s="350"/>
    </row>
    <row r="53" spans="1:26" s="331" customFormat="1" x14ac:dyDescent="0.25">
      <c r="A53" s="200"/>
      <c r="B53" s="200"/>
      <c r="C53" s="200"/>
      <c r="D53" s="200"/>
      <c r="E53" s="200"/>
      <c r="F53" s="201"/>
      <c r="G53" s="201"/>
      <c r="H53" s="201"/>
      <c r="I53" s="201"/>
      <c r="J53" s="200"/>
      <c r="K53" s="200"/>
      <c r="L53" s="200"/>
      <c r="M53" s="234"/>
      <c r="N53" s="346"/>
      <c r="O53" s="337">
        <f t="shared" si="0"/>
        <v>0</v>
      </c>
      <c r="P53" s="294"/>
      <c r="Q53" s="347"/>
      <c r="R53" s="347"/>
      <c r="S53" s="348"/>
      <c r="T53" s="349"/>
      <c r="U53" s="340"/>
      <c r="V53" s="362">
        <f t="shared" si="2"/>
        <v>0</v>
      </c>
      <c r="W53" s="339"/>
      <c r="X53" s="350"/>
      <c r="Y53" s="350"/>
      <c r="Z53" s="350"/>
    </row>
    <row r="54" spans="1:26" s="331" customFormat="1" x14ac:dyDescent="0.25">
      <c r="A54" s="200"/>
      <c r="B54" s="200"/>
      <c r="C54" s="200"/>
      <c r="D54" s="200"/>
      <c r="E54" s="200"/>
      <c r="F54" s="201"/>
      <c r="G54" s="201"/>
      <c r="H54" s="201"/>
      <c r="I54" s="201"/>
      <c r="J54" s="200"/>
      <c r="K54" s="200"/>
      <c r="L54" s="200"/>
      <c r="M54" s="234"/>
      <c r="N54" s="346"/>
      <c r="O54" s="337">
        <f t="shared" si="0"/>
        <v>0</v>
      </c>
      <c r="P54" s="294"/>
      <c r="Q54" s="347"/>
      <c r="R54" s="347"/>
      <c r="S54" s="348"/>
      <c r="T54" s="349"/>
      <c r="U54" s="340"/>
      <c r="V54" s="362">
        <f t="shared" si="2"/>
        <v>0</v>
      </c>
      <c r="W54" s="339"/>
      <c r="X54" s="350"/>
      <c r="Y54" s="350"/>
      <c r="Z54" s="350"/>
    </row>
    <row r="55" spans="1:26" s="331" customFormat="1" x14ac:dyDescent="0.25">
      <c r="A55" s="200"/>
      <c r="B55" s="200"/>
      <c r="C55" s="200"/>
      <c r="D55" s="200"/>
      <c r="E55" s="200"/>
      <c r="F55" s="201"/>
      <c r="G55" s="201"/>
      <c r="H55" s="201"/>
      <c r="I55" s="201"/>
      <c r="J55" s="200"/>
      <c r="K55" s="200"/>
      <c r="L55" s="200"/>
      <c r="M55" s="234"/>
      <c r="N55" s="346"/>
      <c r="O55" s="337">
        <f t="shared" si="0"/>
        <v>0</v>
      </c>
      <c r="P55" s="294"/>
      <c r="Q55" s="347"/>
      <c r="R55" s="347"/>
      <c r="S55" s="348"/>
      <c r="T55" s="349"/>
      <c r="U55" s="340"/>
      <c r="V55" s="362">
        <f t="shared" si="2"/>
        <v>0</v>
      </c>
      <c r="W55" s="339"/>
      <c r="X55" s="350"/>
      <c r="Y55" s="350"/>
      <c r="Z55" s="350"/>
    </row>
    <row r="56" spans="1:26" s="331" customFormat="1" x14ac:dyDescent="0.25">
      <c r="A56" s="200"/>
      <c r="B56" s="200"/>
      <c r="C56" s="200"/>
      <c r="D56" s="200"/>
      <c r="E56" s="200"/>
      <c r="F56" s="201"/>
      <c r="G56" s="201"/>
      <c r="H56" s="201"/>
      <c r="I56" s="201"/>
      <c r="J56" s="200"/>
      <c r="K56" s="200"/>
      <c r="L56" s="200"/>
      <c r="M56" s="234"/>
      <c r="N56" s="346"/>
      <c r="O56" s="337">
        <f t="shared" si="0"/>
        <v>0</v>
      </c>
      <c r="P56" s="294"/>
      <c r="Q56" s="347"/>
      <c r="R56" s="347"/>
      <c r="S56" s="348"/>
      <c r="T56" s="349"/>
      <c r="U56" s="340"/>
      <c r="V56" s="362">
        <f t="shared" si="2"/>
        <v>0</v>
      </c>
      <c r="W56" s="339"/>
      <c r="X56" s="350"/>
      <c r="Y56" s="350"/>
      <c r="Z56" s="350"/>
    </row>
    <row r="57" spans="1:26" s="331" customFormat="1" x14ac:dyDescent="0.25">
      <c r="A57" s="200"/>
      <c r="B57" s="200"/>
      <c r="C57" s="200"/>
      <c r="D57" s="200"/>
      <c r="E57" s="200"/>
      <c r="F57" s="201"/>
      <c r="G57" s="201"/>
      <c r="H57" s="201"/>
      <c r="I57" s="201"/>
      <c r="J57" s="200"/>
      <c r="K57" s="200"/>
      <c r="L57" s="200"/>
      <c r="M57" s="234"/>
      <c r="N57" s="346"/>
      <c r="O57" s="337">
        <f t="shared" si="0"/>
        <v>0</v>
      </c>
      <c r="P57" s="294"/>
      <c r="Q57" s="347"/>
      <c r="R57" s="347"/>
      <c r="S57" s="348"/>
      <c r="T57" s="349"/>
      <c r="U57" s="340"/>
      <c r="V57" s="362">
        <f t="shared" si="2"/>
        <v>0</v>
      </c>
      <c r="W57" s="339"/>
      <c r="X57" s="350"/>
      <c r="Y57" s="350"/>
      <c r="Z57" s="350"/>
    </row>
    <row r="58" spans="1:26" s="331" customFormat="1" x14ac:dyDescent="0.25">
      <c r="A58" s="200"/>
      <c r="B58" s="200"/>
      <c r="C58" s="200"/>
      <c r="D58" s="200"/>
      <c r="E58" s="200"/>
      <c r="F58" s="201"/>
      <c r="G58" s="201"/>
      <c r="H58" s="201"/>
      <c r="I58" s="201"/>
      <c r="J58" s="200"/>
      <c r="K58" s="200"/>
      <c r="L58" s="200"/>
      <c r="M58" s="234"/>
      <c r="N58" s="346"/>
      <c r="O58" s="337">
        <f t="shared" si="0"/>
        <v>0</v>
      </c>
      <c r="P58" s="294"/>
      <c r="Q58" s="347"/>
      <c r="R58" s="347"/>
      <c r="S58" s="348"/>
      <c r="T58" s="349"/>
      <c r="U58" s="340"/>
      <c r="V58" s="362">
        <f t="shared" si="2"/>
        <v>0</v>
      </c>
      <c r="W58" s="339"/>
      <c r="X58" s="350"/>
      <c r="Y58" s="350"/>
      <c r="Z58" s="350"/>
    </row>
    <row r="59" spans="1:26" s="331" customFormat="1" x14ac:dyDescent="0.25">
      <c r="A59" s="200"/>
      <c r="B59" s="200"/>
      <c r="C59" s="200"/>
      <c r="D59" s="200"/>
      <c r="E59" s="200"/>
      <c r="F59" s="201"/>
      <c r="G59" s="201"/>
      <c r="H59" s="201"/>
      <c r="I59" s="201"/>
      <c r="J59" s="200"/>
      <c r="K59" s="200"/>
      <c r="L59" s="200"/>
      <c r="M59" s="234"/>
      <c r="N59" s="346"/>
      <c r="O59" s="337">
        <f t="shared" si="0"/>
        <v>0</v>
      </c>
      <c r="P59" s="294"/>
      <c r="Q59" s="347"/>
      <c r="R59" s="347"/>
      <c r="S59" s="348"/>
      <c r="T59" s="349"/>
      <c r="U59" s="340"/>
      <c r="V59" s="362">
        <f t="shared" si="2"/>
        <v>0</v>
      </c>
      <c r="W59" s="339"/>
      <c r="X59" s="350"/>
      <c r="Y59" s="350"/>
      <c r="Z59" s="350"/>
    </row>
    <row r="60" spans="1:26" s="331" customFormat="1" x14ac:dyDescent="0.25">
      <c r="A60" s="200"/>
      <c r="B60" s="200"/>
      <c r="C60" s="200"/>
      <c r="D60" s="200"/>
      <c r="E60" s="200"/>
      <c r="F60" s="201"/>
      <c r="G60" s="201"/>
      <c r="H60" s="201"/>
      <c r="I60" s="201"/>
      <c r="J60" s="200"/>
      <c r="K60" s="200"/>
      <c r="L60" s="200"/>
      <c r="M60" s="234"/>
      <c r="N60" s="346"/>
      <c r="O60" s="337">
        <f t="shared" si="0"/>
        <v>0</v>
      </c>
      <c r="P60" s="294"/>
      <c r="Q60" s="347"/>
      <c r="R60" s="347"/>
      <c r="S60" s="348"/>
      <c r="T60" s="349"/>
      <c r="U60" s="340"/>
      <c r="V60" s="362">
        <f t="shared" si="2"/>
        <v>0</v>
      </c>
      <c r="W60" s="339"/>
      <c r="X60" s="350"/>
      <c r="Y60" s="350"/>
      <c r="Z60" s="350"/>
    </row>
    <row r="61" spans="1:26" s="331" customFormat="1" x14ac:dyDescent="0.25">
      <c r="A61" s="200"/>
      <c r="B61" s="200"/>
      <c r="C61" s="200"/>
      <c r="D61" s="200"/>
      <c r="E61" s="200"/>
      <c r="F61" s="201"/>
      <c r="G61" s="201"/>
      <c r="H61" s="201"/>
      <c r="I61" s="201"/>
      <c r="J61" s="200"/>
      <c r="K61" s="200"/>
      <c r="L61" s="200"/>
      <c r="M61" s="234"/>
      <c r="N61" s="346"/>
      <c r="O61" s="337">
        <f t="shared" si="0"/>
        <v>0</v>
      </c>
      <c r="P61" s="294"/>
      <c r="Q61" s="347"/>
      <c r="R61" s="347"/>
      <c r="S61" s="348"/>
      <c r="T61" s="349"/>
      <c r="U61" s="340"/>
      <c r="V61" s="362">
        <f t="shared" si="2"/>
        <v>0</v>
      </c>
      <c r="W61" s="339"/>
      <c r="X61" s="350"/>
      <c r="Y61" s="350"/>
      <c r="Z61" s="350"/>
    </row>
    <row r="62" spans="1:26" s="331" customFormat="1" x14ac:dyDescent="0.25">
      <c r="A62" s="200"/>
      <c r="B62" s="200"/>
      <c r="C62" s="200"/>
      <c r="D62" s="200"/>
      <c r="E62" s="200"/>
      <c r="F62" s="201"/>
      <c r="G62" s="201"/>
      <c r="H62" s="201"/>
      <c r="I62" s="201"/>
      <c r="J62" s="200"/>
      <c r="K62" s="200"/>
      <c r="L62" s="200"/>
      <c r="M62" s="234"/>
      <c r="N62" s="346"/>
      <c r="O62" s="337">
        <f t="shared" si="0"/>
        <v>0</v>
      </c>
      <c r="P62" s="294"/>
      <c r="Q62" s="347"/>
      <c r="R62" s="347"/>
      <c r="S62" s="348"/>
      <c r="T62" s="349"/>
      <c r="U62" s="340"/>
      <c r="V62" s="362">
        <f t="shared" si="2"/>
        <v>0</v>
      </c>
      <c r="W62" s="339"/>
      <c r="X62" s="350"/>
      <c r="Y62" s="350"/>
      <c r="Z62" s="350"/>
    </row>
    <row r="63" spans="1:26" s="331" customFormat="1" x14ac:dyDescent="0.25">
      <c r="A63" s="200"/>
      <c r="B63" s="200"/>
      <c r="C63" s="200"/>
      <c r="D63" s="200"/>
      <c r="E63" s="200"/>
      <c r="F63" s="201"/>
      <c r="G63" s="201"/>
      <c r="H63" s="201"/>
      <c r="I63" s="201"/>
      <c r="J63" s="200"/>
      <c r="K63" s="200"/>
      <c r="L63" s="200"/>
      <c r="M63" s="234"/>
      <c r="N63" s="346"/>
      <c r="O63" s="337">
        <f t="shared" si="0"/>
        <v>0</v>
      </c>
      <c r="P63" s="294"/>
      <c r="Q63" s="347"/>
      <c r="R63" s="347"/>
      <c r="S63" s="348"/>
      <c r="T63" s="349"/>
      <c r="U63" s="340"/>
      <c r="V63" s="362">
        <f t="shared" si="2"/>
        <v>0</v>
      </c>
      <c r="W63" s="339"/>
      <c r="X63" s="350"/>
      <c r="Y63" s="350"/>
      <c r="Z63" s="350"/>
    </row>
    <row r="64" spans="1:26" s="331" customFormat="1" x14ac:dyDescent="0.25">
      <c r="A64" s="200"/>
      <c r="B64" s="200"/>
      <c r="C64" s="200"/>
      <c r="D64" s="200"/>
      <c r="E64" s="200"/>
      <c r="F64" s="201"/>
      <c r="G64" s="201"/>
      <c r="H64" s="201"/>
      <c r="I64" s="201"/>
      <c r="J64" s="200"/>
      <c r="K64" s="200"/>
      <c r="L64" s="200"/>
      <c r="M64" s="234"/>
      <c r="N64" s="346"/>
      <c r="O64" s="337">
        <f t="shared" si="0"/>
        <v>0</v>
      </c>
      <c r="P64" s="294"/>
      <c r="Q64" s="347"/>
      <c r="R64" s="347"/>
      <c r="S64" s="348"/>
      <c r="T64" s="349"/>
      <c r="U64" s="340"/>
      <c r="V64" s="362">
        <f t="shared" si="2"/>
        <v>0</v>
      </c>
      <c r="W64" s="339"/>
      <c r="X64" s="350"/>
      <c r="Y64" s="350"/>
      <c r="Z64" s="350"/>
    </row>
    <row r="65" spans="1:26" s="331" customFormat="1" x14ac:dyDescent="0.25">
      <c r="A65" s="200"/>
      <c r="B65" s="200"/>
      <c r="C65" s="200"/>
      <c r="D65" s="200"/>
      <c r="E65" s="200"/>
      <c r="F65" s="201"/>
      <c r="G65" s="201"/>
      <c r="H65" s="201"/>
      <c r="I65" s="201"/>
      <c r="J65" s="200"/>
      <c r="K65" s="200"/>
      <c r="L65" s="200"/>
      <c r="M65" s="234"/>
      <c r="N65" s="346"/>
      <c r="O65" s="337">
        <f t="shared" si="0"/>
        <v>0</v>
      </c>
      <c r="P65" s="294"/>
      <c r="Q65" s="347"/>
      <c r="R65" s="347"/>
      <c r="S65" s="348"/>
      <c r="T65" s="349"/>
      <c r="U65" s="340"/>
      <c r="V65" s="362">
        <f t="shared" si="2"/>
        <v>0</v>
      </c>
      <c r="W65" s="339"/>
      <c r="X65" s="350"/>
      <c r="Y65" s="350"/>
      <c r="Z65" s="350"/>
    </row>
    <row r="66" spans="1:26" s="331" customFormat="1" x14ac:dyDescent="0.25">
      <c r="A66" s="200"/>
      <c r="B66" s="200"/>
      <c r="C66" s="200"/>
      <c r="D66" s="200"/>
      <c r="E66" s="200"/>
      <c r="F66" s="201"/>
      <c r="G66" s="201"/>
      <c r="H66" s="201"/>
      <c r="I66" s="201"/>
      <c r="J66" s="200"/>
      <c r="K66" s="200"/>
      <c r="L66" s="200"/>
      <c r="M66" s="234"/>
      <c r="N66" s="346"/>
      <c r="O66" s="337">
        <f t="shared" si="0"/>
        <v>0</v>
      </c>
      <c r="P66" s="294"/>
      <c r="Q66" s="347"/>
      <c r="R66" s="347"/>
      <c r="S66" s="348"/>
      <c r="T66" s="349"/>
      <c r="U66" s="340"/>
      <c r="V66" s="362">
        <f t="shared" si="2"/>
        <v>0</v>
      </c>
      <c r="W66" s="339"/>
      <c r="X66" s="350"/>
      <c r="Y66" s="350"/>
      <c r="Z66" s="350"/>
    </row>
    <row r="67" spans="1:26" s="331" customFormat="1" x14ac:dyDescent="0.25">
      <c r="A67" s="200"/>
      <c r="B67" s="200"/>
      <c r="C67" s="200"/>
      <c r="D67" s="200"/>
      <c r="E67" s="200"/>
      <c r="F67" s="201"/>
      <c r="G67" s="201"/>
      <c r="H67" s="201"/>
      <c r="I67" s="201"/>
      <c r="J67" s="200"/>
      <c r="K67" s="200"/>
      <c r="L67" s="200"/>
      <c r="M67" s="234"/>
      <c r="N67" s="346"/>
      <c r="O67" s="337">
        <f t="shared" si="0"/>
        <v>0</v>
      </c>
      <c r="P67" s="294"/>
      <c r="Q67" s="347"/>
      <c r="R67" s="347"/>
      <c r="S67" s="348"/>
      <c r="T67" s="349"/>
      <c r="U67" s="340"/>
      <c r="V67" s="362">
        <f t="shared" si="2"/>
        <v>0</v>
      </c>
      <c r="W67" s="339"/>
      <c r="X67" s="350"/>
      <c r="Y67" s="350"/>
      <c r="Z67" s="350"/>
    </row>
    <row r="68" spans="1:26" s="331" customFormat="1" x14ac:dyDescent="0.25">
      <c r="A68" s="200"/>
      <c r="B68" s="200"/>
      <c r="C68" s="200"/>
      <c r="D68" s="200"/>
      <c r="E68" s="200"/>
      <c r="F68" s="201"/>
      <c r="G68" s="201"/>
      <c r="H68" s="201"/>
      <c r="I68" s="201"/>
      <c r="J68" s="200"/>
      <c r="K68" s="200"/>
      <c r="L68" s="200"/>
      <c r="M68" s="234"/>
      <c r="N68" s="346"/>
      <c r="O68" s="337">
        <f t="shared" si="0"/>
        <v>0</v>
      </c>
      <c r="P68" s="294"/>
      <c r="Q68" s="347"/>
      <c r="R68" s="347"/>
      <c r="S68" s="348"/>
      <c r="T68" s="349"/>
      <c r="U68" s="340"/>
      <c r="V68" s="362">
        <f t="shared" si="2"/>
        <v>0</v>
      </c>
      <c r="W68" s="339"/>
      <c r="X68" s="350"/>
      <c r="Y68" s="350"/>
      <c r="Z68" s="350"/>
    </row>
    <row r="69" spans="1:26" s="331" customFormat="1" x14ac:dyDescent="0.25">
      <c r="A69" s="200"/>
      <c r="B69" s="200"/>
      <c r="C69" s="200"/>
      <c r="D69" s="200"/>
      <c r="E69" s="200"/>
      <c r="F69" s="201"/>
      <c r="G69" s="201"/>
      <c r="H69" s="201"/>
      <c r="I69" s="201"/>
      <c r="J69" s="200"/>
      <c r="K69" s="200"/>
      <c r="L69" s="200"/>
      <c r="M69" s="234"/>
      <c r="N69" s="346"/>
      <c r="O69" s="337">
        <f t="shared" si="0"/>
        <v>0</v>
      </c>
      <c r="P69" s="294"/>
      <c r="Q69" s="347"/>
      <c r="R69" s="347"/>
      <c r="S69" s="348"/>
      <c r="T69" s="349"/>
      <c r="U69" s="340"/>
      <c r="V69" s="362">
        <f t="shared" si="2"/>
        <v>0</v>
      </c>
      <c r="W69" s="339"/>
      <c r="X69" s="350"/>
      <c r="Y69" s="350"/>
      <c r="Z69" s="350"/>
    </row>
    <row r="70" spans="1:26" s="331" customFormat="1" x14ac:dyDescent="0.25">
      <c r="A70" s="200"/>
      <c r="B70" s="200"/>
      <c r="C70" s="200"/>
      <c r="D70" s="200"/>
      <c r="E70" s="200"/>
      <c r="F70" s="201"/>
      <c r="G70" s="201"/>
      <c r="H70" s="201"/>
      <c r="I70" s="201"/>
      <c r="J70" s="200"/>
      <c r="K70" s="200"/>
      <c r="L70" s="200"/>
      <c r="M70" s="234"/>
      <c r="N70" s="346"/>
      <c r="O70" s="337">
        <f t="shared" ref="O70:O100" si="3">(M70*N70)</f>
        <v>0</v>
      </c>
      <c r="P70" s="294"/>
      <c r="Q70" s="347"/>
      <c r="R70" s="347"/>
      <c r="S70" s="348"/>
      <c r="T70" s="349"/>
      <c r="U70" s="340"/>
      <c r="V70" s="362">
        <f t="shared" ref="V70:V100" si="4">O70-(T70*N70)</f>
        <v>0</v>
      </c>
      <c r="W70" s="339"/>
      <c r="X70" s="350"/>
      <c r="Y70" s="350"/>
      <c r="Z70" s="350"/>
    </row>
    <row r="71" spans="1:26" s="331" customFormat="1" x14ac:dyDescent="0.25">
      <c r="A71" s="200"/>
      <c r="B71" s="200"/>
      <c r="C71" s="200"/>
      <c r="D71" s="200"/>
      <c r="E71" s="200"/>
      <c r="F71" s="201"/>
      <c r="G71" s="201"/>
      <c r="H71" s="201"/>
      <c r="I71" s="201"/>
      <c r="J71" s="200"/>
      <c r="K71" s="200"/>
      <c r="L71" s="200"/>
      <c r="M71" s="234"/>
      <c r="N71" s="346"/>
      <c r="O71" s="337">
        <f t="shared" si="3"/>
        <v>0</v>
      </c>
      <c r="P71" s="294"/>
      <c r="Q71" s="347"/>
      <c r="R71" s="347"/>
      <c r="S71" s="348"/>
      <c r="T71" s="349"/>
      <c r="U71" s="340"/>
      <c r="V71" s="362">
        <f t="shared" si="4"/>
        <v>0</v>
      </c>
      <c r="W71" s="339"/>
      <c r="X71" s="350"/>
      <c r="Y71" s="350"/>
      <c r="Z71" s="350"/>
    </row>
    <row r="72" spans="1:26" s="331" customFormat="1" x14ac:dyDescent="0.25">
      <c r="A72" s="200"/>
      <c r="B72" s="200"/>
      <c r="C72" s="200"/>
      <c r="D72" s="200"/>
      <c r="E72" s="200"/>
      <c r="F72" s="201"/>
      <c r="G72" s="201"/>
      <c r="H72" s="201"/>
      <c r="I72" s="201"/>
      <c r="J72" s="200"/>
      <c r="K72" s="200"/>
      <c r="L72" s="200"/>
      <c r="M72" s="234"/>
      <c r="N72" s="346"/>
      <c r="O72" s="337">
        <f t="shared" si="3"/>
        <v>0</v>
      </c>
      <c r="P72" s="294"/>
      <c r="Q72" s="347"/>
      <c r="R72" s="347"/>
      <c r="S72" s="348"/>
      <c r="T72" s="349"/>
      <c r="U72" s="340"/>
      <c r="V72" s="362">
        <f t="shared" si="4"/>
        <v>0</v>
      </c>
      <c r="W72" s="339"/>
      <c r="X72" s="350"/>
      <c r="Y72" s="350"/>
      <c r="Z72" s="350"/>
    </row>
    <row r="73" spans="1:26" s="331" customFormat="1" x14ac:dyDescent="0.25">
      <c r="A73" s="200"/>
      <c r="B73" s="200"/>
      <c r="C73" s="200"/>
      <c r="D73" s="200"/>
      <c r="E73" s="200"/>
      <c r="F73" s="201"/>
      <c r="G73" s="201"/>
      <c r="H73" s="201"/>
      <c r="I73" s="201"/>
      <c r="J73" s="200"/>
      <c r="K73" s="200"/>
      <c r="L73" s="200"/>
      <c r="M73" s="234"/>
      <c r="N73" s="346"/>
      <c r="O73" s="337">
        <f t="shared" si="3"/>
        <v>0</v>
      </c>
      <c r="P73" s="294"/>
      <c r="Q73" s="347"/>
      <c r="R73" s="347"/>
      <c r="S73" s="348"/>
      <c r="T73" s="349"/>
      <c r="U73" s="340"/>
      <c r="V73" s="362">
        <f t="shared" si="4"/>
        <v>0</v>
      </c>
      <c r="W73" s="339"/>
      <c r="X73" s="350"/>
      <c r="Y73" s="350"/>
      <c r="Z73" s="350"/>
    </row>
    <row r="74" spans="1:26" s="331" customFormat="1" x14ac:dyDescent="0.25">
      <c r="A74" s="200"/>
      <c r="B74" s="200"/>
      <c r="C74" s="200"/>
      <c r="D74" s="200"/>
      <c r="E74" s="200"/>
      <c r="F74" s="201"/>
      <c r="G74" s="201"/>
      <c r="H74" s="201"/>
      <c r="I74" s="201"/>
      <c r="J74" s="200"/>
      <c r="K74" s="200"/>
      <c r="L74" s="200"/>
      <c r="M74" s="234"/>
      <c r="N74" s="346"/>
      <c r="O74" s="337">
        <f t="shared" si="3"/>
        <v>0</v>
      </c>
      <c r="P74" s="294"/>
      <c r="Q74" s="347"/>
      <c r="R74" s="347"/>
      <c r="S74" s="348"/>
      <c r="T74" s="349"/>
      <c r="U74" s="340"/>
      <c r="V74" s="362">
        <f t="shared" si="4"/>
        <v>0</v>
      </c>
      <c r="W74" s="339"/>
      <c r="X74" s="350"/>
      <c r="Y74" s="350"/>
      <c r="Z74" s="350"/>
    </row>
    <row r="75" spans="1:26" s="331" customFormat="1" x14ac:dyDescent="0.25">
      <c r="A75" s="200"/>
      <c r="B75" s="200"/>
      <c r="C75" s="200"/>
      <c r="D75" s="200"/>
      <c r="E75" s="200"/>
      <c r="F75" s="201"/>
      <c r="G75" s="201"/>
      <c r="H75" s="201"/>
      <c r="I75" s="201"/>
      <c r="J75" s="200"/>
      <c r="K75" s="200"/>
      <c r="L75" s="200"/>
      <c r="M75" s="234"/>
      <c r="N75" s="346"/>
      <c r="O75" s="337">
        <f t="shared" si="3"/>
        <v>0</v>
      </c>
      <c r="P75" s="294"/>
      <c r="Q75" s="347"/>
      <c r="R75" s="347"/>
      <c r="S75" s="348"/>
      <c r="T75" s="349"/>
      <c r="U75" s="340"/>
      <c r="V75" s="362">
        <f t="shared" si="4"/>
        <v>0</v>
      </c>
      <c r="W75" s="339"/>
      <c r="X75" s="350"/>
      <c r="Y75" s="350"/>
      <c r="Z75" s="350"/>
    </row>
    <row r="76" spans="1:26" s="331" customFormat="1" x14ac:dyDescent="0.25">
      <c r="A76" s="200"/>
      <c r="B76" s="200"/>
      <c r="C76" s="200"/>
      <c r="D76" s="200"/>
      <c r="E76" s="200"/>
      <c r="F76" s="201"/>
      <c r="G76" s="201"/>
      <c r="H76" s="201"/>
      <c r="I76" s="201"/>
      <c r="J76" s="200"/>
      <c r="K76" s="200"/>
      <c r="L76" s="200"/>
      <c r="M76" s="234"/>
      <c r="N76" s="346"/>
      <c r="O76" s="337">
        <f t="shared" si="3"/>
        <v>0</v>
      </c>
      <c r="P76" s="294"/>
      <c r="Q76" s="347"/>
      <c r="R76" s="347"/>
      <c r="S76" s="348"/>
      <c r="T76" s="349"/>
      <c r="U76" s="340"/>
      <c r="V76" s="362">
        <f t="shared" si="4"/>
        <v>0</v>
      </c>
      <c r="W76" s="339"/>
      <c r="X76" s="350"/>
      <c r="Y76" s="350"/>
      <c r="Z76" s="350"/>
    </row>
    <row r="77" spans="1:26" s="331" customFormat="1" x14ac:dyDescent="0.25">
      <c r="A77" s="200"/>
      <c r="B77" s="200"/>
      <c r="C77" s="200"/>
      <c r="D77" s="200"/>
      <c r="E77" s="200"/>
      <c r="F77" s="201"/>
      <c r="G77" s="201"/>
      <c r="H77" s="201"/>
      <c r="I77" s="201"/>
      <c r="J77" s="200"/>
      <c r="K77" s="200"/>
      <c r="L77" s="200"/>
      <c r="M77" s="234"/>
      <c r="N77" s="346"/>
      <c r="O77" s="337">
        <f t="shared" si="3"/>
        <v>0</v>
      </c>
      <c r="P77" s="294"/>
      <c r="Q77" s="347"/>
      <c r="R77" s="347"/>
      <c r="S77" s="348"/>
      <c r="T77" s="349"/>
      <c r="U77" s="340"/>
      <c r="V77" s="362">
        <f t="shared" si="4"/>
        <v>0</v>
      </c>
      <c r="W77" s="339"/>
      <c r="X77" s="350"/>
      <c r="Y77" s="350"/>
      <c r="Z77" s="350"/>
    </row>
    <row r="78" spans="1:26" s="331" customFormat="1" x14ac:dyDescent="0.25">
      <c r="A78" s="200"/>
      <c r="B78" s="200"/>
      <c r="C78" s="200"/>
      <c r="D78" s="200"/>
      <c r="E78" s="200"/>
      <c r="F78" s="201"/>
      <c r="G78" s="201"/>
      <c r="H78" s="201"/>
      <c r="I78" s="201"/>
      <c r="J78" s="200"/>
      <c r="K78" s="200"/>
      <c r="L78" s="200"/>
      <c r="M78" s="234"/>
      <c r="N78" s="346"/>
      <c r="O78" s="337">
        <f t="shared" si="3"/>
        <v>0</v>
      </c>
      <c r="P78" s="294"/>
      <c r="Q78" s="347"/>
      <c r="R78" s="347"/>
      <c r="S78" s="348"/>
      <c r="T78" s="349"/>
      <c r="U78" s="340"/>
      <c r="V78" s="362">
        <f t="shared" si="4"/>
        <v>0</v>
      </c>
      <c r="W78" s="339"/>
      <c r="X78" s="350"/>
      <c r="Y78" s="350"/>
      <c r="Z78" s="350"/>
    </row>
    <row r="79" spans="1:26" s="331" customFormat="1" x14ac:dyDescent="0.25">
      <c r="A79" s="200"/>
      <c r="B79" s="200"/>
      <c r="C79" s="200"/>
      <c r="D79" s="200"/>
      <c r="E79" s="200"/>
      <c r="F79" s="201"/>
      <c r="G79" s="201"/>
      <c r="H79" s="201"/>
      <c r="I79" s="201"/>
      <c r="J79" s="200"/>
      <c r="K79" s="200"/>
      <c r="L79" s="200"/>
      <c r="M79" s="234"/>
      <c r="N79" s="346"/>
      <c r="O79" s="337">
        <f t="shared" si="3"/>
        <v>0</v>
      </c>
      <c r="P79" s="294"/>
      <c r="Q79" s="347"/>
      <c r="R79" s="347"/>
      <c r="S79" s="348"/>
      <c r="T79" s="349"/>
      <c r="U79" s="340"/>
      <c r="V79" s="362">
        <f t="shared" si="4"/>
        <v>0</v>
      </c>
      <c r="W79" s="339"/>
      <c r="X79" s="350"/>
      <c r="Y79" s="350"/>
      <c r="Z79" s="350"/>
    </row>
    <row r="80" spans="1:26" s="331" customFormat="1" x14ac:dyDescent="0.25">
      <c r="A80" s="200"/>
      <c r="B80" s="200"/>
      <c r="C80" s="200"/>
      <c r="D80" s="200"/>
      <c r="E80" s="200"/>
      <c r="F80" s="201"/>
      <c r="G80" s="201"/>
      <c r="H80" s="201"/>
      <c r="I80" s="201"/>
      <c r="J80" s="200"/>
      <c r="K80" s="200"/>
      <c r="L80" s="200"/>
      <c r="M80" s="234"/>
      <c r="N80" s="346"/>
      <c r="O80" s="337">
        <f t="shared" si="3"/>
        <v>0</v>
      </c>
      <c r="P80" s="294"/>
      <c r="Q80" s="347"/>
      <c r="R80" s="347"/>
      <c r="S80" s="348"/>
      <c r="T80" s="349"/>
      <c r="U80" s="340"/>
      <c r="V80" s="362">
        <f t="shared" si="4"/>
        <v>0</v>
      </c>
      <c r="W80" s="339"/>
      <c r="X80" s="350"/>
      <c r="Y80" s="350"/>
      <c r="Z80" s="350"/>
    </row>
    <row r="81" spans="1:26" s="331" customFormat="1" x14ac:dyDescent="0.25">
      <c r="A81" s="200"/>
      <c r="B81" s="200"/>
      <c r="C81" s="200"/>
      <c r="D81" s="200"/>
      <c r="E81" s="200"/>
      <c r="F81" s="201"/>
      <c r="G81" s="201"/>
      <c r="H81" s="201"/>
      <c r="I81" s="201"/>
      <c r="J81" s="200"/>
      <c r="K81" s="200"/>
      <c r="L81" s="200"/>
      <c r="M81" s="234"/>
      <c r="N81" s="346"/>
      <c r="O81" s="337">
        <f t="shared" si="3"/>
        <v>0</v>
      </c>
      <c r="P81" s="294"/>
      <c r="Q81" s="347"/>
      <c r="R81" s="347"/>
      <c r="S81" s="348"/>
      <c r="T81" s="349"/>
      <c r="U81" s="340"/>
      <c r="V81" s="362">
        <f t="shared" si="4"/>
        <v>0</v>
      </c>
      <c r="W81" s="339"/>
      <c r="X81" s="350"/>
      <c r="Y81" s="350"/>
      <c r="Z81" s="350"/>
    </row>
    <row r="82" spans="1:26" s="331" customFormat="1" x14ac:dyDescent="0.25">
      <c r="A82" s="200"/>
      <c r="B82" s="200"/>
      <c r="C82" s="200"/>
      <c r="D82" s="200"/>
      <c r="E82" s="200"/>
      <c r="F82" s="201"/>
      <c r="G82" s="201"/>
      <c r="H82" s="201"/>
      <c r="I82" s="201"/>
      <c r="J82" s="200"/>
      <c r="K82" s="200"/>
      <c r="L82" s="200"/>
      <c r="M82" s="234"/>
      <c r="N82" s="346"/>
      <c r="O82" s="337">
        <f t="shared" si="3"/>
        <v>0</v>
      </c>
      <c r="P82" s="294"/>
      <c r="Q82" s="347"/>
      <c r="R82" s="347"/>
      <c r="S82" s="348"/>
      <c r="T82" s="349"/>
      <c r="U82" s="340"/>
      <c r="V82" s="362">
        <f t="shared" si="4"/>
        <v>0</v>
      </c>
      <c r="W82" s="339"/>
      <c r="X82" s="350"/>
      <c r="Y82" s="350"/>
      <c r="Z82" s="350"/>
    </row>
    <row r="83" spans="1:26" s="331" customFormat="1" x14ac:dyDescent="0.25">
      <c r="A83" s="200"/>
      <c r="B83" s="200"/>
      <c r="C83" s="200"/>
      <c r="D83" s="200"/>
      <c r="E83" s="200"/>
      <c r="F83" s="201"/>
      <c r="G83" s="201"/>
      <c r="H83" s="201"/>
      <c r="I83" s="201"/>
      <c r="J83" s="200"/>
      <c r="K83" s="200"/>
      <c r="L83" s="200"/>
      <c r="M83" s="234"/>
      <c r="N83" s="346"/>
      <c r="O83" s="337">
        <f t="shared" si="3"/>
        <v>0</v>
      </c>
      <c r="P83" s="294"/>
      <c r="Q83" s="347"/>
      <c r="R83" s="347"/>
      <c r="S83" s="348"/>
      <c r="T83" s="349"/>
      <c r="U83" s="340"/>
      <c r="V83" s="362">
        <f t="shared" si="4"/>
        <v>0</v>
      </c>
      <c r="W83" s="339"/>
      <c r="X83" s="350"/>
      <c r="Y83" s="350"/>
      <c r="Z83" s="350"/>
    </row>
    <row r="84" spans="1:26" s="331" customFormat="1" x14ac:dyDescent="0.25">
      <c r="A84" s="200"/>
      <c r="B84" s="200"/>
      <c r="C84" s="200"/>
      <c r="D84" s="200"/>
      <c r="E84" s="200"/>
      <c r="F84" s="201"/>
      <c r="G84" s="201"/>
      <c r="H84" s="201"/>
      <c r="I84" s="201"/>
      <c r="J84" s="200"/>
      <c r="K84" s="200"/>
      <c r="L84" s="200"/>
      <c r="M84" s="234"/>
      <c r="N84" s="346"/>
      <c r="O84" s="337">
        <f t="shared" si="3"/>
        <v>0</v>
      </c>
      <c r="P84" s="294"/>
      <c r="Q84" s="347"/>
      <c r="R84" s="347"/>
      <c r="S84" s="348"/>
      <c r="T84" s="349"/>
      <c r="U84" s="340"/>
      <c r="V84" s="362">
        <f t="shared" si="4"/>
        <v>0</v>
      </c>
      <c r="W84" s="339"/>
      <c r="X84" s="350"/>
      <c r="Y84" s="350"/>
      <c r="Z84" s="350"/>
    </row>
    <row r="85" spans="1:26" s="331" customFormat="1" x14ac:dyDescent="0.25">
      <c r="A85" s="200"/>
      <c r="B85" s="200"/>
      <c r="C85" s="200"/>
      <c r="D85" s="200"/>
      <c r="E85" s="200"/>
      <c r="F85" s="201"/>
      <c r="G85" s="201"/>
      <c r="H85" s="201"/>
      <c r="I85" s="201"/>
      <c r="J85" s="200"/>
      <c r="K85" s="200"/>
      <c r="L85" s="200"/>
      <c r="M85" s="234"/>
      <c r="N85" s="346"/>
      <c r="O85" s="337">
        <f t="shared" si="3"/>
        <v>0</v>
      </c>
      <c r="P85" s="294"/>
      <c r="Q85" s="347"/>
      <c r="R85" s="347"/>
      <c r="S85" s="348"/>
      <c r="T85" s="349"/>
      <c r="U85" s="340"/>
      <c r="V85" s="362">
        <f t="shared" si="4"/>
        <v>0</v>
      </c>
      <c r="W85" s="339"/>
      <c r="X85" s="350"/>
      <c r="Y85" s="350"/>
      <c r="Z85" s="350"/>
    </row>
    <row r="86" spans="1:26" s="331" customFormat="1" x14ac:dyDescent="0.25">
      <c r="A86" s="200"/>
      <c r="B86" s="200"/>
      <c r="C86" s="200"/>
      <c r="D86" s="200"/>
      <c r="E86" s="200"/>
      <c r="F86" s="201"/>
      <c r="G86" s="201"/>
      <c r="H86" s="201"/>
      <c r="I86" s="201"/>
      <c r="J86" s="200"/>
      <c r="K86" s="200"/>
      <c r="L86" s="200"/>
      <c r="M86" s="234"/>
      <c r="N86" s="346"/>
      <c r="O86" s="337">
        <f t="shared" si="3"/>
        <v>0</v>
      </c>
      <c r="P86" s="294"/>
      <c r="Q86" s="347"/>
      <c r="R86" s="347"/>
      <c r="S86" s="348"/>
      <c r="T86" s="349"/>
      <c r="U86" s="340"/>
      <c r="V86" s="362">
        <f t="shared" si="4"/>
        <v>0</v>
      </c>
      <c r="W86" s="339"/>
      <c r="X86" s="350"/>
      <c r="Y86" s="350"/>
      <c r="Z86" s="350"/>
    </row>
    <row r="87" spans="1:26" s="331" customFormat="1" x14ac:dyDescent="0.25">
      <c r="A87" s="200"/>
      <c r="B87" s="200"/>
      <c r="C87" s="200"/>
      <c r="D87" s="200"/>
      <c r="E87" s="200"/>
      <c r="F87" s="201"/>
      <c r="G87" s="201"/>
      <c r="H87" s="201"/>
      <c r="I87" s="201"/>
      <c r="J87" s="200"/>
      <c r="K87" s="200"/>
      <c r="L87" s="200"/>
      <c r="M87" s="234"/>
      <c r="N87" s="346"/>
      <c r="O87" s="337">
        <f t="shared" si="3"/>
        <v>0</v>
      </c>
      <c r="P87" s="294"/>
      <c r="Q87" s="347"/>
      <c r="R87" s="347"/>
      <c r="S87" s="348"/>
      <c r="T87" s="349"/>
      <c r="U87" s="340"/>
      <c r="V87" s="362">
        <f t="shared" si="4"/>
        <v>0</v>
      </c>
      <c r="W87" s="339"/>
      <c r="X87" s="350"/>
      <c r="Y87" s="350"/>
      <c r="Z87" s="350"/>
    </row>
    <row r="88" spans="1:26" s="331" customFormat="1" x14ac:dyDescent="0.25">
      <c r="A88" s="200"/>
      <c r="B88" s="200"/>
      <c r="C88" s="200"/>
      <c r="D88" s="200"/>
      <c r="E88" s="200"/>
      <c r="F88" s="201"/>
      <c r="G88" s="201"/>
      <c r="H88" s="201"/>
      <c r="I88" s="201"/>
      <c r="J88" s="200"/>
      <c r="K88" s="200"/>
      <c r="L88" s="200"/>
      <c r="M88" s="234"/>
      <c r="N88" s="346"/>
      <c r="O88" s="337">
        <f t="shared" si="3"/>
        <v>0</v>
      </c>
      <c r="P88" s="294"/>
      <c r="Q88" s="347"/>
      <c r="R88" s="347"/>
      <c r="S88" s="348"/>
      <c r="T88" s="349"/>
      <c r="U88" s="340"/>
      <c r="V88" s="362">
        <f t="shared" si="4"/>
        <v>0</v>
      </c>
      <c r="W88" s="339"/>
      <c r="X88" s="350"/>
      <c r="Y88" s="350"/>
      <c r="Z88" s="350"/>
    </row>
    <row r="89" spans="1:26" s="331" customFormat="1" x14ac:dyDescent="0.25">
      <c r="A89" s="200"/>
      <c r="B89" s="200"/>
      <c r="C89" s="200"/>
      <c r="D89" s="200"/>
      <c r="E89" s="200"/>
      <c r="F89" s="201"/>
      <c r="G89" s="201"/>
      <c r="H89" s="201"/>
      <c r="I89" s="201"/>
      <c r="J89" s="200"/>
      <c r="K89" s="200"/>
      <c r="L89" s="200"/>
      <c r="M89" s="234"/>
      <c r="N89" s="346"/>
      <c r="O89" s="337">
        <f t="shared" si="3"/>
        <v>0</v>
      </c>
      <c r="P89" s="294"/>
      <c r="Q89" s="347"/>
      <c r="R89" s="347"/>
      <c r="S89" s="348"/>
      <c r="T89" s="349"/>
      <c r="U89" s="340"/>
      <c r="V89" s="362">
        <f t="shared" si="4"/>
        <v>0</v>
      </c>
      <c r="W89" s="339"/>
      <c r="X89" s="350"/>
      <c r="Y89" s="350"/>
      <c r="Z89" s="350"/>
    </row>
    <row r="90" spans="1:26" s="331" customFormat="1" x14ac:dyDescent="0.25">
      <c r="A90" s="200"/>
      <c r="B90" s="200"/>
      <c r="C90" s="200"/>
      <c r="D90" s="200"/>
      <c r="E90" s="200"/>
      <c r="F90" s="201"/>
      <c r="G90" s="201"/>
      <c r="H90" s="201"/>
      <c r="I90" s="201"/>
      <c r="J90" s="200"/>
      <c r="K90" s="200"/>
      <c r="L90" s="200"/>
      <c r="M90" s="234"/>
      <c r="N90" s="346"/>
      <c r="O90" s="337">
        <f t="shared" si="3"/>
        <v>0</v>
      </c>
      <c r="P90" s="294"/>
      <c r="Q90" s="347"/>
      <c r="R90" s="347"/>
      <c r="S90" s="348"/>
      <c r="T90" s="349"/>
      <c r="U90" s="340"/>
      <c r="V90" s="362">
        <f t="shared" si="4"/>
        <v>0</v>
      </c>
      <c r="W90" s="339"/>
      <c r="X90" s="350"/>
      <c r="Y90" s="350"/>
      <c r="Z90" s="350"/>
    </row>
    <row r="91" spans="1:26" s="331" customFormat="1" x14ac:dyDescent="0.25">
      <c r="A91" s="200"/>
      <c r="B91" s="200"/>
      <c r="C91" s="200"/>
      <c r="D91" s="200"/>
      <c r="E91" s="200"/>
      <c r="F91" s="201"/>
      <c r="G91" s="201"/>
      <c r="H91" s="201"/>
      <c r="I91" s="201"/>
      <c r="J91" s="200"/>
      <c r="K91" s="200"/>
      <c r="L91" s="200"/>
      <c r="M91" s="234"/>
      <c r="N91" s="346"/>
      <c r="O91" s="337">
        <f t="shared" si="3"/>
        <v>0</v>
      </c>
      <c r="P91" s="294"/>
      <c r="Q91" s="347"/>
      <c r="R91" s="347"/>
      <c r="S91" s="348"/>
      <c r="T91" s="349"/>
      <c r="U91" s="340"/>
      <c r="V91" s="362">
        <f t="shared" si="4"/>
        <v>0</v>
      </c>
      <c r="W91" s="339"/>
      <c r="X91" s="350"/>
      <c r="Y91" s="350"/>
      <c r="Z91" s="350"/>
    </row>
    <row r="92" spans="1:26" s="331" customFormat="1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200"/>
      <c r="K92" s="200"/>
      <c r="L92" s="200"/>
      <c r="M92" s="234"/>
      <c r="N92" s="346"/>
      <c r="O92" s="337">
        <f t="shared" si="3"/>
        <v>0</v>
      </c>
      <c r="P92" s="294"/>
      <c r="Q92" s="347"/>
      <c r="R92" s="347"/>
      <c r="S92" s="348"/>
      <c r="T92" s="349"/>
      <c r="U92" s="340"/>
      <c r="V92" s="362">
        <f t="shared" si="4"/>
        <v>0</v>
      </c>
      <c r="W92" s="339"/>
      <c r="X92" s="350"/>
      <c r="Y92" s="350"/>
      <c r="Z92" s="350"/>
    </row>
    <row r="93" spans="1:26" s="331" customFormat="1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200"/>
      <c r="K93" s="200"/>
      <c r="L93" s="200"/>
      <c r="M93" s="234"/>
      <c r="N93" s="346"/>
      <c r="O93" s="337">
        <f t="shared" si="3"/>
        <v>0</v>
      </c>
      <c r="P93" s="294"/>
      <c r="Q93" s="347"/>
      <c r="R93" s="347"/>
      <c r="S93" s="348"/>
      <c r="T93" s="349"/>
      <c r="U93" s="340"/>
      <c r="V93" s="362">
        <f t="shared" si="4"/>
        <v>0</v>
      </c>
      <c r="W93" s="339"/>
      <c r="X93" s="350"/>
      <c r="Y93" s="350"/>
      <c r="Z93" s="350"/>
    </row>
    <row r="94" spans="1:26" s="331" customFormat="1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200"/>
      <c r="K94" s="200"/>
      <c r="L94" s="200"/>
      <c r="M94" s="234"/>
      <c r="N94" s="346"/>
      <c r="O94" s="337">
        <f t="shared" si="3"/>
        <v>0</v>
      </c>
      <c r="P94" s="294"/>
      <c r="Q94" s="347"/>
      <c r="R94" s="347"/>
      <c r="S94" s="348"/>
      <c r="T94" s="349"/>
      <c r="U94" s="340"/>
      <c r="V94" s="362">
        <f t="shared" si="4"/>
        <v>0</v>
      </c>
      <c r="W94" s="339"/>
      <c r="X94" s="350"/>
      <c r="Y94" s="350"/>
      <c r="Z94" s="350"/>
    </row>
    <row r="95" spans="1:26" s="331" customFormat="1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200"/>
      <c r="K95" s="200"/>
      <c r="L95" s="200"/>
      <c r="M95" s="234"/>
      <c r="N95" s="346"/>
      <c r="O95" s="337">
        <f t="shared" si="3"/>
        <v>0</v>
      </c>
      <c r="P95" s="294"/>
      <c r="Q95" s="347"/>
      <c r="R95" s="347"/>
      <c r="S95" s="348"/>
      <c r="T95" s="349"/>
      <c r="U95" s="340"/>
      <c r="V95" s="362">
        <f t="shared" si="4"/>
        <v>0</v>
      </c>
      <c r="W95" s="339"/>
      <c r="X95" s="350"/>
      <c r="Y95" s="350"/>
      <c r="Z95" s="350"/>
    </row>
    <row r="96" spans="1:26" s="331" customFormat="1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337">
        <f t="shared" si="3"/>
        <v>0</v>
      </c>
      <c r="P96" s="294"/>
      <c r="Q96" s="347"/>
      <c r="R96" s="347"/>
      <c r="S96" s="348"/>
      <c r="T96" s="349"/>
      <c r="U96" s="340"/>
      <c r="V96" s="362">
        <f t="shared" si="4"/>
        <v>0</v>
      </c>
      <c r="W96" s="339"/>
      <c r="X96" s="350"/>
      <c r="Y96" s="350"/>
      <c r="Z96" s="350"/>
    </row>
    <row r="97" spans="1:31" s="331" customFormat="1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337">
        <f t="shared" si="3"/>
        <v>0</v>
      </c>
      <c r="P97" s="294"/>
      <c r="Q97" s="347"/>
      <c r="R97" s="347"/>
      <c r="S97" s="348"/>
      <c r="T97" s="349"/>
      <c r="U97" s="340"/>
      <c r="V97" s="362">
        <f t="shared" si="4"/>
        <v>0</v>
      </c>
      <c r="W97" s="339"/>
      <c r="X97" s="350"/>
      <c r="Y97" s="350"/>
      <c r="Z97" s="350"/>
    </row>
    <row r="98" spans="1:31" s="331" customFormat="1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337">
        <f t="shared" si="3"/>
        <v>0</v>
      </c>
      <c r="P98" s="294"/>
      <c r="Q98" s="347"/>
      <c r="R98" s="347"/>
      <c r="S98" s="348"/>
      <c r="T98" s="349"/>
      <c r="U98" s="340"/>
      <c r="V98" s="362">
        <f t="shared" si="4"/>
        <v>0</v>
      </c>
      <c r="W98" s="339"/>
      <c r="X98" s="350"/>
      <c r="Y98" s="350"/>
      <c r="Z98" s="350"/>
    </row>
    <row r="99" spans="1:31" s="331" customFormat="1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234"/>
      <c r="N99" s="346"/>
      <c r="O99" s="337">
        <f t="shared" si="3"/>
        <v>0</v>
      </c>
      <c r="P99" s="294"/>
      <c r="Q99" s="347"/>
      <c r="R99" s="347"/>
      <c r="S99" s="348"/>
      <c r="T99" s="349"/>
      <c r="U99" s="340"/>
      <c r="V99" s="362">
        <f t="shared" si="4"/>
        <v>0</v>
      </c>
      <c r="W99" s="339"/>
      <c r="X99" s="350"/>
      <c r="Y99" s="350"/>
      <c r="Z99" s="350"/>
    </row>
    <row r="100" spans="1:31" s="331" customFormat="1" x14ac:dyDescent="0.25">
      <c r="A100" s="200"/>
      <c r="B100" s="200"/>
      <c r="C100" s="200"/>
      <c r="D100" s="200"/>
      <c r="E100" s="200"/>
      <c r="F100" s="201"/>
      <c r="G100" s="201"/>
      <c r="H100" s="201"/>
      <c r="I100" s="201"/>
      <c r="J100" s="200"/>
      <c r="K100" s="200"/>
      <c r="L100" s="200"/>
      <c r="M100" s="351"/>
      <c r="N100" s="193"/>
      <c r="O100" s="337">
        <f t="shared" si="3"/>
        <v>0</v>
      </c>
      <c r="P100" s="294"/>
      <c r="Q100" s="202"/>
      <c r="R100" s="200"/>
      <c r="S100" s="352"/>
      <c r="T100" s="353"/>
      <c r="U100" s="340"/>
      <c r="V100" s="362">
        <f t="shared" si="4"/>
        <v>0</v>
      </c>
      <c r="W100" s="339"/>
      <c r="X100" s="354"/>
      <c r="Y100" s="354"/>
      <c r="Z100" s="354"/>
    </row>
    <row r="101" spans="1:31" s="331" customFormat="1" x14ac:dyDescent="0.25">
      <c r="F101" s="355"/>
      <c r="G101" s="355"/>
      <c r="H101" s="355"/>
      <c r="I101" s="355"/>
      <c r="N101" s="356"/>
      <c r="P101" s="157"/>
      <c r="Q101" s="357"/>
      <c r="R101" s="358"/>
      <c r="U101" s="357"/>
      <c r="W101" s="359"/>
      <c r="X101" s="357"/>
      <c r="Y101" s="357"/>
      <c r="Z101" s="357"/>
      <c r="AA101" s="357"/>
      <c r="AB101" s="357"/>
    </row>
    <row r="102" spans="1:31" x14ac:dyDescent="0.25">
      <c r="N102" s="156"/>
      <c r="O102" s="4"/>
      <c r="Q102" s="158"/>
      <c r="R102" s="159"/>
      <c r="U102" s="158"/>
      <c r="V102" s="4"/>
      <c r="W102" s="213"/>
      <c r="Y102" s="158"/>
      <c r="AA102" s="158"/>
      <c r="AB102" s="158"/>
    </row>
    <row r="103" spans="1:31" x14ac:dyDescent="0.25">
      <c r="N103" s="156"/>
      <c r="O103" s="4"/>
      <c r="P103" s="158"/>
      <c r="Q103" s="159"/>
      <c r="R103" s="4"/>
      <c r="T103" s="206"/>
      <c r="U103" s="213"/>
      <c r="V103" s="158"/>
      <c r="W103" s="158"/>
      <c r="Y103" s="158"/>
      <c r="AA103" s="158"/>
      <c r="AB103" s="158"/>
    </row>
    <row r="104" spans="1:31" x14ac:dyDescent="0.25">
      <c r="O104" s="157"/>
      <c r="P104" s="4"/>
      <c r="Q104" s="158"/>
      <c r="R104" s="159"/>
      <c r="U104" s="158"/>
      <c r="V104" s="4"/>
      <c r="W104" s="213"/>
      <c r="Y104" s="158"/>
      <c r="AA104" s="158"/>
      <c r="AB104" s="158"/>
      <c r="AD104" s="158"/>
    </row>
    <row r="105" spans="1:31" x14ac:dyDescent="0.25">
      <c r="O105" s="157"/>
      <c r="P105" s="4"/>
      <c r="Q105" s="158"/>
      <c r="R105" s="159"/>
      <c r="U105" s="158"/>
      <c r="V105" s="4"/>
      <c r="W105" s="213"/>
      <c r="Y105" s="158"/>
      <c r="AA105" s="158"/>
      <c r="AB105" s="158"/>
      <c r="AD105" s="158"/>
    </row>
    <row r="106" spans="1:31" x14ac:dyDescent="0.25">
      <c r="O106" s="157"/>
      <c r="P106" s="4"/>
      <c r="Q106" s="158"/>
      <c r="R106" s="159"/>
      <c r="U106" s="158"/>
      <c r="V106" s="4"/>
      <c r="W106" s="213"/>
      <c r="Y106" s="158"/>
      <c r="AA106" s="158"/>
      <c r="AB106" s="158"/>
      <c r="AD106" s="158"/>
    </row>
    <row r="107" spans="1:31" x14ac:dyDescent="0.25">
      <c r="W107" s="158"/>
      <c r="X107" s="213"/>
      <c r="Y107" s="158"/>
      <c r="AA107" s="158"/>
      <c r="AB107" s="158"/>
      <c r="AD107" s="158"/>
      <c r="AE107" s="158"/>
    </row>
    <row r="108" spans="1:31" x14ac:dyDescent="0.25">
      <c r="W108" s="158"/>
      <c r="X108" s="213"/>
      <c r="Y108" s="158"/>
      <c r="AA108" s="158"/>
      <c r="AB108" s="158"/>
      <c r="AD108" s="158"/>
      <c r="AE108" s="158"/>
    </row>
    <row r="109" spans="1:31" x14ac:dyDescent="0.25">
      <c r="AA109" s="158"/>
      <c r="AB109" s="158"/>
      <c r="AC109" s="158"/>
      <c r="AD109" s="158"/>
      <c r="AE109" s="158"/>
    </row>
    <row r="110" spans="1:31" x14ac:dyDescent="0.25">
      <c r="AA110" s="158"/>
      <c r="AB110" s="158"/>
      <c r="AC110" s="158"/>
      <c r="AD110" s="158"/>
      <c r="AE110" s="158"/>
    </row>
    <row r="111" spans="1:31" x14ac:dyDescent="0.25">
      <c r="AA111" s="158"/>
      <c r="AB111" s="158"/>
      <c r="AC111" s="158"/>
      <c r="AD111" s="158"/>
      <c r="AE111" s="158"/>
    </row>
    <row r="112" spans="1:31" x14ac:dyDescent="0.25">
      <c r="AA112" s="158"/>
      <c r="AB112" s="158"/>
      <c r="AC112" s="158"/>
      <c r="AD112" s="158"/>
      <c r="AE112" s="158"/>
    </row>
  </sheetData>
  <autoFilter ref="A4:AC4" xr:uid="{00000000-0009-0000-0000-000004000000}"/>
  <mergeCells count="2"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12"/>
  <sheetViews>
    <sheetView topLeftCell="L1" zoomScale="70" zoomScaleNormal="70" workbookViewId="0">
      <selection activeCell="L5" sqref="L5"/>
    </sheetView>
  </sheetViews>
  <sheetFormatPr defaultColWidth="9.28515625" defaultRowHeight="15" x14ac:dyDescent="0.25"/>
  <cols>
    <col min="1" max="1" width="45.7109375" style="331" customWidth="1"/>
    <col min="2" max="2" width="30" style="331" bestFit="1" customWidth="1"/>
    <col min="3" max="3" width="23.28515625" style="399" customWidth="1"/>
    <col min="4" max="4" width="22.7109375" style="331" bestFit="1" customWidth="1"/>
    <col min="5" max="5" width="22.7109375" style="331" customWidth="1"/>
    <col min="6" max="6" width="30.140625" style="331" customWidth="1"/>
    <col min="7" max="7" width="33.42578125" style="355" bestFit="1" customWidth="1"/>
    <col min="8" max="8" width="27.7109375" style="355" customWidth="1"/>
    <col min="9" max="9" width="22.28515625" style="355" bestFit="1" customWidth="1"/>
    <col min="10" max="10" width="23.5703125" style="355" bestFit="1" customWidth="1"/>
    <col min="11" max="11" width="27.42578125" style="331" bestFit="1" customWidth="1"/>
    <col min="12" max="12" width="23.7109375" style="331" customWidth="1"/>
    <col min="13" max="13" width="30.42578125" style="331" customWidth="1"/>
    <col min="14" max="14" width="28.42578125" style="331" customWidth="1"/>
    <col min="15" max="15" width="56.28515625" style="331" customWidth="1"/>
    <col min="16" max="16" width="28.85546875" style="356" customWidth="1"/>
    <col min="17" max="17" width="28.28515625" style="157" bestFit="1" customWidth="1"/>
    <col min="18" max="18" width="34.42578125" style="331" bestFit="1" customWidth="1"/>
    <col min="19" max="19" width="41.140625" style="358" customWidth="1"/>
    <col min="20" max="20" width="37" style="331" customWidth="1"/>
    <col min="21" max="21" width="32.28515625" style="331" customWidth="1"/>
    <col min="22" max="22" width="34.85546875" style="331" customWidth="1"/>
    <col min="23" max="23" width="34.28515625" style="400" bestFit="1" customWidth="1"/>
    <col min="24" max="24" width="32.28515625" style="331" bestFit="1" customWidth="1"/>
    <col min="25" max="25" width="25.5703125" style="357" bestFit="1" customWidth="1"/>
    <col min="26" max="26" width="43" style="359" bestFit="1" customWidth="1"/>
    <col min="27" max="27" width="14.42578125" style="331" bestFit="1" customWidth="1"/>
    <col min="28" max="28" width="15.7109375" style="331" bestFit="1" customWidth="1"/>
    <col min="29" max="29" width="14.42578125" style="331" bestFit="1" customWidth="1"/>
    <col min="30" max="30" width="15.7109375" style="331" bestFit="1" customWidth="1"/>
    <col min="31" max="16384" width="9.28515625" style="331"/>
  </cols>
  <sheetData>
    <row r="1" spans="1:32" ht="15.75" thickBot="1" x14ac:dyDescent="0.3">
      <c r="A1" s="375" t="str">
        <f>CONCATENATE(tekst!A2,tekst!B5)</f>
        <v>Bilagsliste for 4.  Økologisk produktion</v>
      </c>
      <c r="B1" s="376"/>
      <c r="C1" s="401"/>
      <c r="D1" s="376"/>
      <c r="E1" s="403"/>
      <c r="G1" s="331"/>
      <c r="H1" s="331"/>
      <c r="I1" s="331"/>
      <c r="J1" s="331"/>
      <c r="P1" s="331"/>
      <c r="Q1" s="331"/>
      <c r="S1" s="331"/>
      <c r="W1" s="373"/>
      <c r="X1" s="373"/>
      <c r="Y1" s="371"/>
      <c r="Z1" s="372"/>
      <c r="AA1" s="373"/>
      <c r="AB1" s="373"/>
      <c r="AC1" s="373"/>
      <c r="AD1" s="373"/>
      <c r="AE1" s="373"/>
      <c r="AF1" s="373"/>
    </row>
    <row r="2" spans="1:32" ht="30.75" thickBot="1" x14ac:dyDescent="0.3">
      <c r="A2" s="691" t="str">
        <f>tekst!B5</f>
        <v>4.  Økologisk produktion</v>
      </c>
      <c r="B2" s="692"/>
      <c r="C2" s="404" t="s">
        <v>34</v>
      </c>
      <c r="D2" s="405">
        <f>Grunddata!C38</f>
        <v>0</v>
      </c>
      <c r="E2" s="404" t="s">
        <v>21</v>
      </c>
      <c r="F2" s="405">
        <f>SUM(M$5:M$1048576)</f>
        <v>0</v>
      </c>
      <c r="G2" s="404" t="s">
        <v>20</v>
      </c>
      <c r="H2" s="405">
        <f>SUM(N$5:N$1048576)</f>
        <v>0</v>
      </c>
      <c r="I2" s="404" t="s">
        <v>104</v>
      </c>
      <c r="J2" s="405">
        <f>SUM(P$5:P$1048576)</f>
        <v>0</v>
      </c>
      <c r="K2" s="406" t="s">
        <v>31</v>
      </c>
      <c r="L2" s="407">
        <f>SUM(V$5:V$1048576)</f>
        <v>0</v>
      </c>
      <c r="M2" s="408" t="s">
        <v>32</v>
      </c>
      <c r="N2" s="409">
        <f>SUM(T$5:T$1048576)</f>
        <v>0</v>
      </c>
      <c r="O2" s="408" t="s">
        <v>33</v>
      </c>
      <c r="P2" s="409">
        <f>SUM(U$5:U$1048576)</f>
        <v>0</v>
      </c>
      <c r="Q2" s="392" t="s">
        <v>113</v>
      </c>
      <c r="R2" s="393"/>
      <c r="S2" s="393"/>
      <c r="T2" s="393"/>
      <c r="U2" s="393"/>
      <c r="V2" s="394"/>
      <c r="W2" s="696" t="s">
        <v>51</v>
      </c>
      <c r="X2" s="697"/>
      <c r="Y2" s="697"/>
      <c r="Z2" s="698"/>
      <c r="AA2" s="382"/>
      <c r="AB2" s="382"/>
      <c r="AC2" s="382"/>
      <c r="AD2" s="382"/>
      <c r="AE2" s="373"/>
      <c r="AF2" s="373"/>
    </row>
    <row r="3" spans="1:32" s="373" customFormat="1" ht="15.75" thickBot="1" x14ac:dyDescent="0.3">
      <c r="A3" s="383"/>
      <c r="B3" s="383"/>
      <c r="C3" s="383"/>
      <c r="D3" s="383"/>
      <c r="F3" s="383"/>
      <c r="G3" s="383"/>
      <c r="H3" s="383"/>
      <c r="I3" s="383"/>
      <c r="J3" s="383"/>
      <c r="K3" s="383"/>
      <c r="L3" s="383"/>
      <c r="M3" s="383"/>
      <c r="N3" s="383"/>
      <c r="P3" s="383"/>
      <c r="Q3" s="384"/>
      <c r="R3" s="384"/>
      <c r="S3" s="380"/>
      <c r="T3" s="385"/>
      <c r="V3" s="385"/>
      <c r="W3" s="385"/>
      <c r="X3" s="385"/>
      <c r="Y3" s="385"/>
      <c r="Z3" s="385"/>
    </row>
    <row r="4" spans="1:32" ht="150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110</v>
      </c>
      <c r="F4" s="386" t="s">
        <v>11</v>
      </c>
      <c r="G4" s="386" t="s">
        <v>10</v>
      </c>
      <c r="H4" s="386" t="s">
        <v>12</v>
      </c>
      <c r="I4" s="386" t="s">
        <v>8</v>
      </c>
      <c r="J4" s="386" t="s">
        <v>3</v>
      </c>
      <c r="K4" s="386" t="s">
        <v>4</v>
      </c>
      <c r="L4" s="386" t="s">
        <v>9</v>
      </c>
      <c r="M4" s="386" t="s">
        <v>1</v>
      </c>
      <c r="N4" s="386" t="s">
        <v>19</v>
      </c>
      <c r="O4" s="387" t="s">
        <v>116</v>
      </c>
      <c r="P4" s="386" t="s">
        <v>52</v>
      </c>
      <c r="Q4" s="388" t="s">
        <v>67</v>
      </c>
      <c r="R4" s="388" t="s">
        <v>121</v>
      </c>
      <c r="S4" s="389" t="s">
        <v>120</v>
      </c>
      <c r="T4" s="390" t="s">
        <v>32</v>
      </c>
      <c r="U4" s="390" t="s">
        <v>33</v>
      </c>
      <c r="V4" s="391" t="s">
        <v>31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32" x14ac:dyDescent="0.25">
      <c r="A5" s="360"/>
      <c r="B5" s="326"/>
      <c r="C5" s="395"/>
      <c r="D5" s="326"/>
      <c r="E5" s="326"/>
      <c r="F5" s="326"/>
      <c r="G5" s="325"/>
      <c r="H5" s="326"/>
      <c r="I5" s="326"/>
      <c r="J5" s="327"/>
      <c r="K5" s="327"/>
      <c r="L5" s="327"/>
      <c r="M5" s="328"/>
      <c r="N5" s="361"/>
      <c r="O5" s="168"/>
      <c r="P5" s="329">
        <f>(N5*O5)</f>
        <v>0</v>
      </c>
      <c r="Q5" s="330"/>
      <c r="R5" s="330"/>
      <c r="S5" s="197"/>
      <c r="T5" s="211"/>
      <c r="U5" s="310"/>
      <c r="V5" s="362">
        <f t="shared" ref="V5:V36" si="0">P5-T5-U5</f>
        <v>0</v>
      </c>
      <c r="W5" s="330"/>
      <c r="X5" s="295"/>
      <c r="Y5" s="295"/>
      <c r="Z5" s="295"/>
    </row>
    <row r="6" spans="1:32" x14ac:dyDescent="0.25">
      <c r="A6" s="332"/>
      <c r="B6" s="333"/>
      <c r="C6" s="396"/>
      <c r="D6" s="333"/>
      <c r="E6" s="333"/>
      <c r="F6" s="333"/>
      <c r="G6" s="334"/>
      <c r="H6" s="333"/>
      <c r="I6" s="333"/>
      <c r="J6" s="335"/>
      <c r="K6" s="335"/>
      <c r="L6" s="335"/>
      <c r="M6" s="336"/>
      <c r="N6" s="363"/>
      <c r="O6" s="364"/>
      <c r="P6" s="337">
        <f t="shared" ref="P6:P69" si="1">(N6*O6)</f>
        <v>0</v>
      </c>
      <c r="Q6" s="338"/>
      <c r="R6" s="338"/>
      <c r="S6" s="339"/>
      <c r="T6" s="340"/>
      <c r="U6" s="339"/>
      <c r="V6" s="362">
        <f t="shared" si="0"/>
        <v>0</v>
      </c>
      <c r="W6" s="338"/>
      <c r="X6" s="200"/>
      <c r="Y6" s="200"/>
      <c r="Z6" s="200"/>
    </row>
    <row r="7" spans="1:32" x14ac:dyDescent="0.25">
      <c r="A7" s="332"/>
      <c r="B7" s="333"/>
      <c r="C7" s="396"/>
      <c r="D7" s="333"/>
      <c r="E7" s="333"/>
      <c r="F7" s="333"/>
      <c r="G7" s="341"/>
      <c r="H7" s="333"/>
      <c r="I7" s="333"/>
      <c r="J7" s="335"/>
      <c r="K7" s="335"/>
      <c r="L7" s="335"/>
      <c r="M7" s="342"/>
      <c r="N7" s="363"/>
      <c r="O7" s="364"/>
      <c r="P7" s="337">
        <f t="shared" si="1"/>
        <v>0</v>
      </c>
      <c r="Q7" s="338"/>
      <c r="R7" s="338"/>
      <c r="S7" s="339"/>
      <c r="T7" s="340"/>
      <c r="U7" s="339"/>
      <c r="V7" s="362">
        <f t="shared" si="0"/>
        <v>0</v>
      </c>
      <c r="W7" s="338"/>
      <c r="X7" s="200"/>
      <c r="Y7" s="200"/>
      <c r="Z7" s="200"/>
    </row>
    <row r="8" spans="1:32" x14ac:dyDescent="0.25">
      <c r="A8" s="332"/>
      <c r="B8" s="333"/>
      <c r="C8" s="396"/>
      <c r="D8" s="333"/>
      <c r="E8" s="333"/>
      <c r="F8" s="333"/>
      <c r="G8" s="341"/>
      <c r="H8" s="333"/>
      <c r="I8" s="333"/>
      <c r="J8" s="335"/>
      <c r="K8" s="335"/>
      <c r="L8" s="335"/>
      <c r="M8" s="342"/>
      <c r="N8" s="363"/>
      <c r="O8" s="364"/>
      <c r="P8" s="337">
        <f t="shared" si="1"/>
        <v>0</v>
      </c>
      <c r="Q8" s="338"/>
      <c r="R8" s="338"/>
      <c r="S8" s="339"/>
      <c r="T8" s="340"/>
      <c r="U8" s="339"/>
      <c r="V8" s="362">
        <f t="shared" si="0"/>
        <v>0</v>
      </c>
      <c r="W8" s="338"/>
      <c r="X8" s="200"/>
      <c r="Y8" s="200"/>
      <c r="Z8" s="200"/>
    </row>
    <row r="9" spans="1:32" x14ac:dyDescent="0.25">
      <c r="A9" s="332"/>
      <c r="B9" s="333"/>
      <c r="C9" s="396"/>
      <c r="D9" s="333"/>
      <c r="E9" s="333"/>
      <c r="F9" s="333"/>
      <c r="G9" s="334"/>
      <c r="H9" s="333"/>
      <c r="I9" s="333"/>
      <c r="J9" s="335"/>
      <c r="K9" s="335"/>
      <c r="L9" s="335"/>
      <c r="M9" s="342"/>
      <c r="N9" s="363"/>
      <c r="O9" s="343"/>
      <c r="P9" s="337">
        <f t="shared" si="1"/>
        <v>0</v>
      </c>
      <c r="Q9" s="338"/>
      <c r="R9" s="338"/>
      <c r="S9" s="339"/>
      <c r="T9" s="340"/>
      <c r="U9" s="339"/>
      <c r="V9" s="362">
        <f t="shared" si="0"/>
        <v>0</v>
      </c>
      <c r="W9" s="338"/>
      <c r="X9" s="200"/>
      <c r="Y9" s="200"/>
      <c r="Z9" s="200"/>
    </row>
    <row r="10" spans="1:32" x14ac:dyDescent="0.25">
      <c r="A10" s="344"/>
      <c r="B10" s="345"/>
      <c r="C10" s="397"/>
      <c r="D10" s="345"/>
      <c r="E10" s="345"/>
      <c r="F10" s="345"/>
      <c r="G10" s="345"/>
      <c r="H10" s="345"/>
      <c r="I10" s="345"/>
      <c r="J10" s="345"/>
      <c r="K10" s="335"/>
      <c r="L10" s="345"/>
      <c r="M10" s="345"/>
      <c r="N10" s="336"/>
      <c r="O10" s="343"/>
      <c r="P10" s="337">
        <f t="shared" si="1"/>
        <v>0</v>
      </c>
      <c r="Q10" s="365"/>
      <c r="R10" s="366"/>
      <c r="S10" s="367"/>
      <c r="T10" s="368"/>
      <c r="U10" s="339"/>
      <c r="V10" s="362">
        <f t="shared" si="0"/>
        <v>0</v>
      </c>
      <c r="W10" s="365"/>
      <c r="X10" s="200"/>
      <c r="Y10" s="200"/>
      <c r="Z10" s="200"/>
    </row>
    <row r="11" spans="1:32" x14ac:dyDescent="0.25">
      <c r="A11" s="369"/>
      <c r="B11" s="335"/>
      <c r="C11" s="402"/>
      <c r="D11" s="335"/>
      <c r="E11" s="335"/>
      <c r="F11" s="335"/>
      <c r="G11" s="341"/>
      <c r="H11" s="341"/>
      <c r="I11" s="341"/>
      <c r="J11" s="341"/>
      <c r="K11" s="335"/>
      <c r="L11" s="335"/>
      <c r="M11" s="335"/>
      <c r="N11" s="336"/>
      <c r="O11" s="343"/>
      <c r="P11" s="337">
        <f t="shared" si="1"/>
        <v>0</v>
      </c>
      <c r="Q11" s="338"/>
      <c r="R11" s="338"/>
      <c r="S11" s="339"/>
      <c r="T11" s="340"/>
      <c r="U11" s="339"/>
      <c r="V11" s="362">
        <f t="shared" si="0"/>
        <v>0</v>
      </c>
      <c r="W11" s="338"/>
      <c r="X11" s="200"/>
      <c r="Y11" s="200"/>
      <c r="Z11" s="200"/>
    </row>
    <row r="12" spans="1:32" x14ac:dyDescent="0.25">
      <c r="A12" s="369"/>
      <c r="B12" s="335"/>
      <c r="C12" s="402"/>
      <c r="D12" s="335"/>
      <c r="E12" s="335"/>
      <c r="F12" s="335"/>
      <c r="G12" s="341"/>
      <c r="H12" s="341"/>
      <c r="I12" s="341"/>
      <c r="J12" s="341"/>
      <c r="K12" s="335"/>
      <c r="L12" s="335"/>
      <c r="M12" s="336"/>
      <c r="N12" s="336"/>
      <c r="O12" s="343"/>
      <c r="P12" s="337">
        <f t="shared" si="1"/>
        <v>0</v>
      </c>
      <c r="Q12" s="338"/>
      <c r="R12" s="338"/>
      <c r="S12" s="339"/>
      <c r="T12" s="340"/>
      <c r="U12" s="339"/>
      <c r="V12" s="362">
        <f t="shared" si="0"/>
        <v>0</v>
      </c>
      <c r="W12" s="338"/>
      <c r="X12" s="200"/>
      <c r="Y12" s="200"/>
      <c r="Z12" s="200"/>
    </row>
    <row r="13" spans="1:32" x14ac:dyDescent="0.25">
      <c r="A13" s="335"/>
      <c r="B13" s="335"/>
      <c r="C13" s="402"/>
      <c r="D13" s="335"/>
      <c r="E13" s="335"/>
      <c r="F13" s="335"/>
      <c r="G13" s="341"/>
      <c r="H13" s="341"/>
      <c r="I13" s="341"/>
      <c r="J13" s="341"/>
      <c r="K13" s="200"/>
      <c r="L13" s="335"/>
      <c r="M13" s="336"/>
      <c r="N13" s="336"/>
      <c r="O13" s="343"/>
      <c r="P13" s="337">
        <f t="shared" si="1"/>
        <v>0</v>
      </c>
      <c r="Q13" s="338"/>
      <c r="R13" s="338"/>
      <c r="S13" s="339"/>
      <c r="T13" s="340"/>
      <c r="U13" s="339"/>
      <c r="V13" s="362">
        <f t="shared" si="0"/>
        <v>0</v>
      </c>
      <c r="W13" s="338"/>
      <c r="X13" s="200"/>
      <c r="Y13" s="200"/>
      <c r="Z13" s="200"/>
    </row>
    <row r="14" spans="1:32" x14ac:dyDescent="0.25">
      <c r="A14" s="369"/>
      <c r="B14" s="335"/>
      <c r="C14" s="402"/>
      <c r="D14" s="335"/>
      <c r="E14" s="335"/>
      <c r="F14" s="335"/>
      <c r="G14" s="341"/>
      <c r="H14" s="341"/>
      <c r="I14" s="341"/>
      <c r="J14" s="341"/>
      <c r="K14" s="335"/>
      <c r="L14" s="335"/>
      <c r="M14" s="336"/>
      <c r="N14" s="336"/>
      <c r="O14" s="343"/>
      <c r="P14" s="337">
        <f t="shared" si="1"/>
        <v>0</v>
      </c>
      <c r="Q14" s="338"/>
      <c r="R14" s="338"/>
      <c r="S14" s="339"/>
      <c r="T14" s="340"/>
      <c r="U14" s="339"/>
      <c r="V14" s="362">
        <f t="shared" si="0"/>
        <v>0</v>
      </c>
      <c r="W14" s="338"/>
      <c r="X14" s="200"/>
      <c r="Y14" s="200"/>
      <c r="Z14" s="200"/>
    </row>
    <row r="15" spans="1:32" x14ac:dyDescent="0.25">
      <c r="A15" s="369"/>
      <c r="B15" s="335"/>
      <c r="C15" s="402"/>
      <c r="D15" s="335"/>
      <c r="E15" s="335"/>
      <c r="F15" s="335"/>
      <c r="G15" s="341"/>
      <c r="H15" s="341"/>
      <c r="I15" s="341"/>
      <c r="J15" s="341"/>
      <c r="K15" s="335"/>
      <c r="L15" s="335"/>
      <c r="M15" s="336"/>
      <c r="N15" s="336"/>
      <c r="O15" s="370"/>
      <c r="P15" s="337">
        <f t="shared" si="1"/>
        <v>0</v>
      </c>
      <c r="Q15" s="338"/>
      <c r="R15" s="338"/>
      <c r="S15" s="339"/>
      <c r="T15" s="340"/>
      <c r="U15" s="339"/>
      <c r="V15" s="362">
        <f t="shared" si="0"/>
        <v>0</v>
      </c>
      <c r="W15" s="338"/>
      <c r="X15" s="200"/>
      <c r="Y15" s="200"/>
      <c r="Z15" s="200"/>
    </row>
    <row r="16" spans="1:32" x14ac:dyDescent="0.25">
      <c r="A16" s="369"/>
      <c r="B16" s="335"/>
      <c r="C16" s="402"/>
      <c r="D16" s="335"/>
      <c r="E16" s="335"/>
      <c r="F16" s="335"/>
      <c r="G16" s="341"/>
      <c r="H16" s="341"/>
      <c r="I16" s="341"/>
      <c r="J16" s="341"/>
      <c r="K16" s="335"/>
      <c r="L16" s="335"/>
      <c r="M16" s="335"/>
      <c r="N16" s="336"/>
      <c r="O16" s="370"/>
      <c r="P16" s="337">
        <f t="shared" si="1"/>
        <v>0</v>
      </c>
      <c r="Q16" s="338"/>
      <c r="R16" s="338"/>
      <c r="S16" s="339"/>
      <c r="T16" s="340"/>
      <c r="U16" s="339"/>
      <c r="V16" s="362">
        <f t="shared" si="0"/>
        <v>0</v>
      </c>
      <c r="W16" s="338"/>
      <c r="X16" s="200"/>
      <c r="Y16" s="200"/>
      <c r="Z16" s="200"/>
    </row>
    <row r="17" spans="1:26" x14ac:dyDescent="0.25">
      <c r="A17" s="200"/>
      <c r="B17" s="200"/>
      <c r="C17" s="398"/>
      <c r="D17" s="200"/>
      <c r="E17" s="200"/>
      <c r="F17" s="200"/>
      <c r="G17" s="201"/>
      <c r="H17" s="201"/>
      <c r="I17" s="201"/>
      <c r="J17" s="201"/>
      <c r="K17" s="200"/>
      <c r="L17" s="200"/>
      <c r="M17" s="200"/>
      <c r="N17" s="234"/>
      <c r="O17" s="346"/>
      <c r="P17" s="337">
        <f t="shared" si="1"/>
        <v>0</v>
      </c>
      <c r="Q17" s="347"/>
      <c r="R17" s="347"/>
      <c r="S17" s="348"/>
      <c r="T17" s="349"/>
      <c r="U17" s="339"/>
      <c r="V17" s="362">
        <f t="shared" si="0"/>
        <v>0</v>
      </c>
      <c r="W17" s="347"/>
      <c r="X17" s="200"/>
      <c r="Y17" s="200"/>
      <c r="Z17" s="200"/>
    </row>
    <row r="18" spans="1:26" x14ac:dyDescent="0.25">
      <c r="A18" s="200"/>
      <c r="B18" s="200"/>
      <c r="C18" s="398"/>
      <c r="D18" s="200"/>
      <c r="E18" s="200"/>
      <c r="F18" s="200"/>
      <c r="G18" s="201"/>
      <c r="H18" s="201"/>
      <c r="I18" s="201"/>
      <c r="J18" s="201"/>
      <c r="K18" s="200"/>
      <c r="L18" s="200"/>
      <c r="M18" s="200"/>
      <c r="N18" s="234"/>
      <c r="O18" s="346"/>
      <c r="P18" s="337">
        <f t="shared" si="1"/>
        <v>0</v>
      </c>
      <c r="Q18" s="347"/>
      <c r="R18" s="347"/>
      <c r="S18" s="348"/>
      <c r="T18" s="349"/>
      <c r="U18" s="339"/>
      <c r="V18" s="362">
        <f t="shared" si="0"/>
        <v>0</v>
      </c>
      <c r="W18" s="347"/>
      <c r="X18" s="200"/>
      <c r="Y18" s="200"/>
      <c r="Z18" s="200"/>
    </row>
    <row r="19" spans="1:26" x14ac:dyDescent="0.25">
      <c r="A19" s="200"/>
      <c r="B19" s="200"/>
      <c r="C19" s="398"/>
      <c r="D19" s="200"/>
      <c r="E19" s="200"/>
      <c r="F19" s="200"/>
      <c r="G19" s="201"/>
      <c r="H19" s="201"/>
      <c r="I19" s="201"/>
      <c r="J19" s="201"/>
      <c r="K19" s="200"/>
      <c r="L19" s="200"/>
      <c r="M19" s="200"/>
      <c r="N19" s="234"/>
      <c r="O19" s="346"/>
      <c r="P19" s="337">
        <f t="shared" si="1"/>
        <v>0</v>
      </c>
      <c r="Q19" s="347"/>
      <c r="R19" s="347"/>
      <c r="S19" s="348"/>
      <c r="T19" s="349"/>
      <c r="U19" s="339"/>
      <c r="V19" s="362">
        <f t="shared" si="0"/>
        <v>0</v>
      </c>
      <c r="W19" s="347"/>
      <c r="X19" s="200"/>
      <c r="Y19" s="200"/>
      <c r="Z19" s="200"/>
    </row>
    <row r="20" spans="1:26" x14ac:dyDescent="0.25">
      <c r="A20" s="200"/>
      <c r="B20" s="200"/>
      <c r="C20" s="398"/>
      <c r="D20" s="200"/>
      <c r="E20" s="200"/>
      <c r="F20" s="200"/>
      <c r="G20" s="201"/>
      <c r="H20" s="201"/>
      <c r="I20" s="201"/>
      <c r="J20" s="201"/>
      <c r="K20" s="200"/>
      <c r="L20" s="200"/>
      <c r="M20" s="200"/>
      <c r="N20" s="234"/>
      <c r="O20" s="346"/>
      <c r="P20" s="337">
        <f t="shared" si="1"/>
        <v>0</v>
      </c>
      <c r="Q20" s="347"/>
      <c r="R20" s="347"/>
      <c r="S20" s="348"/>
      <c r="T20" s="349"/>
      <c r="U20" s="339"/>
      <c r="V20" s="362">
        <f t="shared" si="0"/>
        <v>0</v>
      </c>
      <c r="W20" s="347"/>
      <c r="X20" s="200"/>
      <c r="Y20" s="200"/>
      <c r="Z20" s="200"/>
    </row>
    <row r="21" spans="1:26" x14ac:dyDescent="0.25">
      <c r="A21" s="200"/>
      <c r="B21" s="200"/>
      <c r="C21" s="398"/>
      <c r="D21" s="200"/>
      <c r="E21" s="200"/>
      <c r="F21" s="200"/>
      <c r="G21" s="201"/>
      <c r="H21" s="201"/>
      <c r="I21" s="201"/>
      <c r="J21" s="201"/>
      <c r="K21" s="200"/>
      <c r="L21" s="200"/>
      <c r="M21" s="200"/>
      <c r="N21" s="234"/>
      <c r="O21" s="346"/>
      <c r="P21" s="337">
        <f t="shared" si="1"/>
        <v>0</v>
      </c>
      <c r="Q21" s="347"/>
      <c r="R21" s="347"/>
      <c r="S21" s="348"/>
      <c r="T21" s="349"/>
      <c r="U21" s="339"/>
      <c r="V21" s="362">
        <f t="shared" si="0"/>
        <v>0</v>
      </c>
      <c r="W21" s="347"/>
      <c r="X21" s="200"/>
      <c r="Y21" s="200"/>
      <c r="Z21" s="200"/>
    </row>
    <row r="22" spans="1:26" x14ac:dyDescent="0.25">
      <c r="A22" s="200"/>
      <c r="B22" s="200"/>
      <c r="C22" s="398"/>
      <c r="D22" s="200"/>
      <c r="E22" s="200"/>
      <c r="F22" s="200"/>
      <c r="G22" s="201"/>
      <c r="H22" s="201"/>
      <c r="I22" s="201"/>
      <c r="J22" s="201"/>
      <c r="K22" s="200"/>
      <c r="L22" s="200"/>
      <c r="M22" s="200"/>
      <c r="N22" s="234"/>
      <c r="O22" s="346"/>
      <c r="P22" s="337">
        <f t="shared" si="1"/>
        <v>0</v>
      </c>
      <c r="Q22" s="347"/>
      <c r="R22" s="347"/>
      <c r="S22" s="348"/>
      <c r="T22" s="349"/>
      <c r="U22" s="339"/>
      <c r="V22" s="362">
        <f t="shared" si="0"/>
        <v>0</v>
      </c>
      <c r="W22" s="347"/>
      <c r="X22" s="200"/>
      <c r="Y22" s="200"/>
      <c r="Z22" s="200"/>
    </row>
    <row r="23" spans="1:26" x14ac:dyDescent="0.25">
      <c r="A23" s="200"/>
      <c r="B23" s="200"/>
      <c r="C23" s="398"/>
      <c r="D23" s="200"/>
      <c r="E23" s="200"/>
      <c r="F23" s="200"/>
      <c r="G23" s="201"/>
      <c r="H23" s="201"/>
      <c r="I23" s="201"/>
      <c r="J23" s="201"/>
      <c r="K23" s="200"/>
      <c r="L23" s="200"/>
      <c r="M23" s="200"/>
      <c r="N23" s="234"/>
      <c r="O23" s="346"/>
      <c r="P23" s="337">
        <f t="shared" si="1"/>
        <v>0</v>
      </c>
      <c r="Q23" s="347"/>
      <c r="R23" s="347"/>
      <c r="S23" s="348"/>
      <c r="T23" s="349"/>
      <c r="U23" s="339"/>
      <c r="V23" s="362">
        <f t="shared" si="0"/>
        <v>0</v>
      </c>
      <c r="W23" s="347"/>
      <c r="X23" s="200"/>
      <c r="Y23" s="200"/>
      <c r="Z23" s="200"/>
    </row>
    <row r="24" spans="1:26" x14ac:dyDescent="0.25">
      <c r="A24" s="200"/>
      <c r="B24" s="200"/>
      <c r="C24" s="398"/>
      <c r="D24" s="200"/>
      <c r="E24" s="200"/>
      <c r="F24" s="200"/>
      <c r="G24" s="201"/>
      <c r="H24" s="201"/>
      <c r="I24" s="201"/>
      <c r="J24" s="201"/>
      <c r="K24" s="200"/>
      <c r="L24" s="200"/>
      <c r="M24" s="200"/>
      <c r="N24" s="234"/>
      <c r="O24" s="346"/>
      <c r="P24" s="337">
        <f t="shared" si="1"/>
        <v>0</v>
      </c>
      <c r="Q24" s="347"/>
      <c r="R24" s="347"/>
      <c r="S24" s="348"/>
      <c r="T24" s="349"/>
      <c r="U24" s="339"/>
      <c r="V24" s="362">
        <f t="shared" si="0"/>
        <v>0</v>
      </c>
      <c r="W24" s="347"/>
      <c r="X24" s="200"/>
      <c r="Y24" s="200"/>
      <c r="Z24" s="200"/>
    </row>
    <row r="25" spans="1:26" x14ac:dyDescent="0.25">
      <c r="A25" s="200"/>
      <c r="B25" s="200"/>
      <c r="C25" s="398"/>
      <c r="D25" s="200"/>
      <c r="E25" s="200"/>
      <c r="F25" s="200"/>
      <c r="G25" s="201"/>
      <c r="H25" s="201"/>
      <c r="I25" s="201"/>
      <c r="J25" s="201"/>
      <c r="K25" s="200"/>
      <c r="L25" s="200"/>
      <c r="M25" s="200"/>
      <c r="N25" s="234"/>
      <c r="O25" s="346"/>
      <c r="P25" s="337">
        <f t="shared" si="1"/>
        <v>0</v>
      </c>
      <c r="Q25" s="347"/>
      <c r="R25" s="347"/>
      <c r="S25" s="348"/>
      <c r="T25" s="349"/>
      <c r="U25" s="339"/>
      <c r="V25" s="362">
        <f t="shared" si="0"/>
        <v>0</v>
      </c>
      <c r="W25" s="347"/>
      <c r="X25" s="200"/>
      <c r="Y25" s="200"/>
      <c r="Z25" s="200"/>
    </row>
    <row r="26" spans="1:26" x14ac:dyDescent="0.25">
      <c r="A26" s="200"/>
      <c r="B26" s="200"/>
      <c r="C26" s="398"/>
      <c r="D26" s="200"/>
      <c r="E26" s="200"/>
      <c r="F26" s="200"/>
      <c r="G26" s="201"/>
      <c r="H26" s="201"/>
      <c r="I26" s="201"/>
      <c r="J26" s="201"/>
      <c r="K26" s="200"/>
      <c r="L26" s="200"/>
      <c r="M26" s="200"/>
      <c r="N26" s="234"/>
      <c r="O26" s="346"/>
      <c r="P26" s="337">
        <f t="shared" si="1"/>
        <v>0</v>
      </c>
      <c r="Q26" s="347"/>
      <c r="R26" s="347"/>
      <c r="S26" s="348"/>
      <c r="T26" s="349"/>
      <c r="U26" s="339"/>
      <c r="V26" s="362">
        <f t="shared" si="0"/>
        <v>0</v>
      </c>
      <c r="W26" s="347"/>
      <c r="X26" s="200"/>
      <c r="Y26" s="200"/>
      <c r="Z26" s="200"/>
    </row>
    <row r="27" spans="1:26" x14ac:dyDescent="0.25">
      <c r="A27" s="200"/>
      <c r="B27" s="200"/>
      <c r="C27" s="398"/>
      <c r="D27" s="200"/>
      <c r="E27" s="200"/>
      <c r="F27" s="200"/>
      <c r="G27" s="201"/>
      <c r="H27" s="201"/>
      <c r="I27" s="201"/>
      <c r="J27" s="201"/>
      <c r="K27" s="200"/>
      <c r="L27" s="200"/>
      <c r="M27" s="200"/>
      <c r="N27" s="234"/>
      <c r="O27" s="346"/>
      <c r="P27" s="337">
        <f t="shared" si="1"/>
        <v>0</v>
      </c>
      <c r="Q27" s="347"/>
      <c r="R27" s="347"/>
      <c r="S27" s="348"/>
      <c r="T27" s="349"/>
      <c r="U27" s="339"/>
      <c r="V27" s="362">
        <f t="shared" si="0"/>
        <v>0</v>
      </c>
      <c r="W27" s="347"/>
      <c r="X27" s="200"/>
      <c r="Y27" s="200"/>
      <c r="Z27" s="200"/>
    </row>
    <row r="28" spans="1:26" x14ac:dyDescent="0.25">
      <c r="A28" s="200"/>
      <c r="B28" s="200"/>
      <c r="C28" s="398"/>
      <c r="D28" s="200"/>
      <c r="E28" s="200"/>
      <c r="F28" s="200"/>
      <c r="G28" s="201"/>
      <c r="H28" s="201"/>
      <c r="I28" s="201"/>
      <c r="J28" s="201"/>
      <c r="K28" s="200"/>
      <c r="L28" s="200"/>
      <c r="M28" s="200"/>
      <c r="N28" s="234"/>
      <c r="O28" s="346"/>
      <c r="P28" s="337">
        <f t="shared" si="1"/>
        <v>0</v>
      </c>
      <c r="Q28" s="347"/>
      <c r="R28" s="347"/>
      <c r="S28" s="348"/>
      <c r="T28" s="349"/>
      <c r="U28" s="339"/>
      <c r="V28" s="362">
        <f t="shared" si="0"/>
        <v>0</v>
      </c>
      <c r="W28" s="347"/>
      <c r="X28" s="200"/>
      <c r="Y28" s="200"/>
      <c r="Z28" s="200"/>
    </row>
    <row r="29" spans="1:26" x14ac:dyDescent="0.25">
      <c r="A29" s="200"/>
      <c r="B29" s="200"/>
      <c r="C29" s="398"/>
      <c r="D29" s="200"/>
      <c r="E29" s="200"/>
      <c r="F29" s="200"/>
      <c r="G29" s="201"/>
      <c r="H29" s="201"/>
      <c r="I29" s="201"/>
      <c r="J29" s="201"/>
      <c r="K29" s="200"/>
      <c r="L29" s="200"/>
      <c r="M29" s="200"/>
      <c r="N29" s="234"/>
      <c r="O29" s="346"/>
      <c r="P29" s="337">
        <f t="shared" si="1"/>
        <v>0</v>
      </c>
      <c r="Q29" s="347"/>
      <c r="R29" s="347"/>
      <c r="S29" s="348"/>
      <c r="T29" s="349"/>
      <c r="U29" s="339"/>
      <c r="V29" s="362">
        <f t="shared" si="0"/>
        <v>0</v>
      </c>
      <c r="W29" s="347"/>
      <c r="X29" s="200"/>
      <c r="Y29" s="200"/>
      <c r="Z29" s="200"/>
    </row>
    <row r="30" spans="1:26" x14ac:dyDescent="0.25">
      <c r="A30" s="200"/>
      <c r="B30" s="200"/>
      <c r="C30" s="398"/>
      <c r="D30" s="200"/>
      <c r="E30" s="200"/>
      <c r="F30" s="200"/>
      <c r="G30" s="201"/>
      <c r="H30" s="201"/>
      <c r="I30" s="201"/>
      <c r="J30" s="201"/>
      <c r="K30" s="200"/>
      <c r="L30" s="200"/>
      <c r="M30" s="200"/>
      <c r="N30" s="234"/>
      <c r="O30" s="346"/>
      <c r="P30" s="337">
        <f t="shared" si="1"/>
        <v>0</v>
      </c>
      <c r="Q30" s="347"/>
      <c r="R30" s="347"/>
      <c r="S30" s="348"/>
      <c r="T30" s="349"/>
      <c r="U30" s="339"/>
      <c r="V30" s="362">
        <f t="shared" si="0"/>
        <v>0</v>
      </c>
      <c r="W30" s="347"/>
      <c r="X30" s="200"/>
      <c r="Y30" s="200"/>
      <c r="Z30" s="200"/>
    </row>
    <row r="31" spans="1:26" x14ac:dyDescent="0.25">
      <c r="A31" s="200"/>
      <c r="B31" s="200"/>
      <c r="C31" s="398"/>
      <c r="D31" s="200"/>
      <c r="E31" s="200"/>
      <c r="F31" s="200"/>
      <c r="G31" s="201"/>
      <c r="H31" s="201"/>
      <c r="I31" s="201"/>
      <c r="J31" s="201"/>
      <c r="K31" s="200"/>
      <c r="L31" s="200"/>
      <c r="M31" s="200"/>
      <c r="N31" s="234"/>
      <c r="O31" s="346"/>
      <c r="P31" s="337">
        <f t="shared" si="1"/>
        <v>0</v>
      </c>
      <c r="Q31" s="347"/>
      <c r="R31" s="347"/>
      <c r="S31" s="348"/>
      <c r="T31" s="349"/>
      <c r="U31" s="339"/>
      <c r="V31" s="362">
        <f t="shared" si="0"/>
        <v>0</v>
      </c>
      <c r="W31" s="347"/>
      <c r="X31" s="200"/>
      <c r="Y31" s="200"/>
      <c r="Z31" s="200"/>
    </row>
    <row r="32" spans="1:26" x14ac:dyDescent="0.25">
      <c r="A32" s="200"/>
      <c r="B32" s="200"/>
      <c r="C32" s="398"/>
      <c r="D32" s="200"/>
      <c r="E32" s="200"/>
      <c r="F32" s="200"/>
      <c r="G32" s="201"/>
      <c r="H32" s="201"/>
      <c r="I32" s="201"/>
      <c r="J32" s="201"/>
      <c r="K32" s="200"/>
      <c r="L32" s="200"/>
      <c r="M32" s="200"/>
      <c r="N32" s="234"/>
      <c r="O32" s="346"/>
      <c r="P32" s="337">
        <f t="shared" si="1"/>
        <v>0</v>
      </c>
      <c r="Q32" s="347"/>
      <c r="R32" s="347"/>
      <c r="S32" s="348"/>
      <c r="T32" s="349"/>
      <c r="U32" s="339"/>
      <c r="V32" s="362">
        <f t="shared" si="0"/>
        <v>0</v>
      </c>
      <c r="W32" s="347"/>
      <c r="X32" s="200"/>
      <c r="Y32" s="200"/>
      <c r="Z32" s="200"/>
    </row>
    <row r="33" spans="1:26" x14ac:dyDescent="0.25">
      <c r="A33" s="200"/>
      <c r="B33" s="200"/>
      <c r="C33" s="398"/>
      <c r="D33" s="200"/>
      <c r="E33" s="200"/>
      <c r="F33" s="200"/>
      <c r="G33" s="201"/>
      <c r="H33" s="201"/>
      <c r="I33" s="201"/>
      <c r="J33" s="201"/>
      <c r="K33" s="200"/>
      <c r="L33" s="200"/>
      <c r="M33" s="200"/>
      <c r="N33" s="234"/>
      <c r="O33" s="346"/>
      <c r="P33" s="337">
        <f t="shared" si="1"/>
        <v>0</v>
      </c>
      <c r="Q33" s="347"/>
      <c r="R33" s="347"/>
      <c r="S33" s="348"/>
      <c r="T33" s="349"/>
      <c r="U33" s="339"/>
      <c r="V33" s="362">
        <f t="shared" si="0"/>
        <v>0</v>
      </c>
      <c r="W33" s="347"/>
      <c r="X33" s="200"/>
      <c r="Y33" s="200"/>
      <c r="Z33" s="200"/>
    </row>
    <row r="34" spans="1:26" x14ac:dyDescent="0.25">
      <c r="A34" s="200"/>
      <c r="B34" s="200"/>
      <c r="C34" s="398"/>
      <c r="D34" s="200"/>
      <c r="E34" s="200"/>
      <c r="F34" s="200"/>
      <c r="G34" s="201"/>
      <c r="H34" s="201"/>
      <c r="I34" s="201"/>
      <c r="J34" s="201"/>
      <c r="K34" s="200"/>
      <c r="L34" s="200"/>
      <c r="M34" s="200"/>
      <c r="N34" s="234"/>
      <c r="O34" s="346"/>
      <c r="P34" s="337">
        <f t="shared" si="1"/>
        <v>0</v>
      </c>
      <c r="Q34" s="347"/>
      <c r="R34" s="347"/>
      <c r="S34" s="348"/>
      <c r="T34" s="349"/>
      <c r="U34" s="339"/>
      <c r="V34" s="362">
        <f t="shared" si="0"/>
        <v>0</v>
      </c>
      <c r="W34" s="347"/>
      <c r="X34" s="200"/>
      <c r="Y34" s="200"/>
      <c r="Z34" s="200"/>
    </row>
    <row r="35" spans="1:26" x14ac:dyDescent="0.25">
      <c r="A35" s="200"/>
      <c r="B35" s="200"/>
      <c r="C35" s="398"/>
      <c r="D35" s="200"/>
      <c r="E35" s="200"/>
      <c r="F35" s="200"/>
      <c r="G35" s="201"/>
      <c r="H35" s="201"/>
      <c r="I35" s="201"/>
      <c r="J35" s="201"/>
      <c r="K35" s="200"/>
      <c r="L35" s="200"/>
      <c r="M35" s="200"/>
      <c r="N35" s="234"/>
      <c r="O35" s="346"/>
      <c r="P35" s="337">
        <f t="shared" si="1"/>
        <v>0</v>
      </c>
      <c r="Q35" s="347"/>
      <c r="R35" s="347"/>
      <c r="S35" s="348"/>
      <c r="T35" s="349"/>
      <c r="U35" s="339"/>
      <c r="V35" s="362">
        <f t="shared" si="0"/>
        <v>0</v>
      </c>
      <c r="W35" s="347"/>
      <c r="X35" s="200"/>
      <c r="Y35" s="200"/>
      <c r="Z35" s="200"/>
    </row>
    <row r="36" spans="1:26" x14ac:dyDescent="0.25">
      <c r="A36" s="200"/>
      <c r="B36" s="200"/>
      <c r="C36" s="398"/>
      <c r="D36" s="200"/>
      <c r="E36" s="200"/>
      <c r="F36" s="200"/>
      <c r="G36" s="201"/>
      <c r="H36" s="201"/>
      <c r="I36" s="201"/>
      <c r="J36" s="201"/>
      <c r="K36" s="200"/>
      <c r="L36" s="200"/>
      <c r="M36" s="200"/>
      <c r="N36" s="234"/>
      <c r="O36" s="346"/>
      <c r="P36" s="337">
        <f t="shared" si="1"/>
        <v>0</v>
      </c>
      <c r="Q36" s="347"/>
      <c r="R36" s="347"/>
      <c r="S36" s="348"/>
      <c r="T36" s="349"/>
      <c r="U36" s="339"/>
      <c r="V36" s="362">
        <f t="shared" si="0"/>
        <v>0</v>
      </c>
      <c r="W36" s="347"/>
      <c r="X36" s="200"/>
      <c r="Y36" s="200"/>
      <c r="Z36" s="200"/>
    </row>
    <row r="37" spans="1:26" x14ac:dyDescent="0.25">
      <c r="A37" s="200"/>
      <c r="B37" s="200"/>
      <c r="C37" s="398"/>
      <c r="D37" s="200"/>
      <c r="E37" s="200"/>
      <c r="F37" s="200"/>
      <c r="G37" s="201"/>
      <c r="H37" s="201"/>
      <c r="I37" s="201"/>
      <c r="J37" s="201"/>
      <c r="K37" s="200"/>
      <c r="L37" s="200"/>
      <c r="M37" s="200"/>
      <c r="N37" s="234"/>
      <c r="O37" s="346"/>
      <c r="P37" s="337">
        <f t="shared" si="1"/>
        <v>0</v>
      </c>
      <c r="Q37" s="347"/>
      <c r="R37" s="347"/>
      <c r="S37" s="348"/>
      <c r="T37" s="349"/>
      <c r="U37" s="339"/>
      <c r="V37" s="362">
        <f t="shared" ref="V37:V68" si="2">P37-T37-U37</f>
        <v>0</v>
      </c>
      <c r="W37" s="347"/>
      <c r="X37" s="200"/>
      <c r="Y37" s="200"/>
      <c r="Z37" s="200"/>
    </row>
    <row r="38" spans="1:26" x14ac:dyDescent="0.25">
      <c r="A38" s="200"/>
      <c r="B38" s="200"/>
      <c r="C38" s="398"/>
      <c r="D38" s="200"/>
      <c r="E38" s="200"/>
      <c r="F38" s="200"/>
      <c r="G38" s="201"/>
      <c r="H38" s="201"/>
      <c r="I38" s="201"/>
      <c r="J38" s="201"/>
      <c r="K38" s="200"/>
      <c r="L38" s="200"/>
      <c r="M38" s="200"/>
      <c r="N38" s="234"/>
      <c r="O38" s="346"/>
      <c r="P38" s="337">
        <f t="shared" si="1"/>
        <v>0</v>
      </c>
      <c r="Q38" s="347"/>
      <c r="R38" s="347"/>
      <c r="S38" s="348"/>
      <c r="T38" s="349"/>
      <c r="U38" s="339"/>
      <c r="V38" s="362">
        <f t="shared" si="2"/>
        <v>0</v>
      </c>
      <c r="W38" s="347"/>
      <c r="X38" s="200"/>
      <c r="Y38" s="200"/>
      <c r="Z38" s="200"/>
    </row>
    <row r="39" spans="1:26" x14ac:dyDescent="0.25">
      <c r="A39" s="200"/>
      <c r="B39" s="200"/>
      <c r="C39" s="398"/>
      <c r="D39" s="200"/>
      <c r="E39" s="200"/>
      <c r="F39" s="200"/>
      <c r="G39" s="201"/>
      <c r="H39" s="201"/>
      <c r="I39" s="201"/>
      <c r="J39" s="201"/>
      <c r="K39" s="200"/>
      <c r="L39" s="200"/>
      <c r="M39" s="200"/>
      <c r="N39" s="234"/>
      <c r="O39" s="346"/>
      <c r="P39" s="337">
        <f t="shared" si="1"/>
        <v>0</v>
      </c>
      <c r="Q39" s="347"/>
      <c r="R39" s="347"/>
      <c r="S39" s="348"/>
      <c r="T39" s="349"/>
      <c r="U39" s="339"/>
      <c r="V39" s="362">
        <f t="shared" si="2"/>
        <v>0</v>
      </c>
      <c r="W39" s="347"/>
      <c r="X39" s="200"/>
      <c r="Y39" s="200"/>
      <c r="Z39" s="200"/>
    </row>
    <row r="40" spans="1:26" x14ac:dyDescent="0.25">
      <c r="A40" s="200"/>
      <c r="B40" s="200"/>
      <c r="C40" s="398"/>
      <c r="D40" s="200"/>
      <c r="E40" s="200"/>
      <c r="F40" s="200"/>
      <c r="G40" s="201"/>
      <c r="H40" s="201"/>
      <c r="I40" s="201"/>
      <c r="J40" s="201"/>
      <c r="K40" s="200"/>
      <c r="L40" s="200"/>
      <c r="M40" s="200"/>
      <c r="N40" s="234"/>
      <c r="O40" s="346"/>
      <c r="P40" s="337">
        <f t="shared" si="1"/>
        <v>0</v>
      </c>
      <c r="Q40" s="347"/>
      <c r="R40" s="347"/>
      <c r="S40" s="348"/>
      <c r="T40" s="349"/>
      <c r="U40" s="339"/>
      <c r="V40" s="362">
        <f t="shared" si="2"/>
        <v>0</v>
      </c>
      <c r="W40" s="347"/>
      <c r="X40" s="200"/>
      <c r="Y40" s="200"/>
      <c r="Z40" s="200"/>
    </row>
    <row r="41" spans="1:26" x14ac:dyDescent="0.25">
      <c r="A41" s="200"/>
      <c r="B41" s="200"/>
      <c r="C41" s="398"/>
      <c r="D41" s="200"/>
      <c r="E41" s="200"/>
      <c r="F41" s="200"/>
      <c r="G41" s="201"/>
      <c r="H41" s="201"/>
      <c r="I41" s="201"/>
      <c r="J41" s="201"/>
      <c r="K41" s="200"/>
      <c r="L41" s="200"/>
      <c r="M41" s="200"/>
      <c r="N41" s="234"/>
      <c r="O41" s="346"/>
      <c r="P41" s="337">
        <f t="shared" si="1"/>
        <v>0</v>
      </c>
      <c r="Q41" s="347"/>
      <c r="R41" s="347"/>
      <c r="S41" s="348"/>
      <c r="T41" s="349"/>
      <c r="U41" s="197"/>
      <c r="V41" s="362">
        <f t="shared" si="2"/>
        <v>0</v>
      </c>
      <c r="W41" s="347"/>
      <c r="X41" s="200"/>
      <c r="Y41" s="200"/>
      <c r="Z41" s="200"/>
    </row>
    <row r="42" spans="1:26" x14ac:dyDescent="0.25">
      <c r="A42" s="200"/>
      <c r="B42" s="200"/>
      <c r="C42" s="398"/>
      <c r="D42" s="200"/>
      <c r="E42" s="200"/>
      <c r="F42" s="200"/>
      <c r="G42" s="201"/>
      <c r="H42" s="201"/>
      <c r="I42" s="201"/>
      <c r="J42" s="201"/>
      <c r="K42" s="200"/>
      <c r="L42" s="200"/>
      <c r="M42" s="200"/>
      <c r="N42" s="234"/>
      <c r="O42" s="346"/>
      <c r="P42" s="337">
        <f t="shared" si="1"/>
        <v>0</v>
      </c>
      <c r="Q42" s="347"/>
      <c r="R42" s="347"/>
      <c r="S42" s="348"/>
      <c r="T42" s="349"/>
      <c r="U42" s="197"/>
      <c r="V42" s="362">
        <f t="shared" si="2"/>
        <v>0</v>
      </c>
      <c r="W42" s="347"/>
      <c r="X42" s="200"/>
      <c r="Y42" s="200"/>
      <c r="Z42" s="200"/>
    </row>
    <row r="43" spans="1:26" x14ac:dyDescent="0.25">
      <c r="A43" s="200"/>
      <c r="B43" s="200"/>
      <c r="C43" s="398"/>
      <c r="D43" s="200"/>
      <c r="E43" s="200"/>
      <c r="F43" s="200"/>
      <c r="G43" s="201"/>
      <c r="H43" s="201"/>
      <c r="I43" s="201"/>
      <c r="J43" s="201"/>
      <c r="K43" s="200"/>
      <c r="L43" s="200"/>
      <c r="M43" s="200"/>
      <c r="N43" s="234"/>
      <c r="O43" s="346"/>
      <c r="P43" s="337">
        <f t="shared" si="1"/>
        <v>0</v>
      </c>
      <c r="Q43" s="347"/>
      <c r="R43" s="347"/>
      <c r="S43" s="348"/>
      <c r="T43" s="349"/>
      <c r="U43" s="197"/>
      <c r="V43" s="362">
        <f t="shared" si="2"/>
        <v>0</v>
      </c>
      <c r="W43" s="347"/>
      <c r="X43" s="200"/>
      <c r="Y43" s="200"/>
      <c r="Z43" s="200"/>
    </row>
    <row r="44" spans="1:26" x14ac:dyDescent="0.25">
      <c r="A44" s="200"/>
      <c r="B44" s="200"/>
      <c r="C44" s="398"/>
      <c r="D44" s="200"/>
      <c r="E44" s="200"/>
      <c r="F44" s="200"/>
      <c r="G44" s="201"/>
      <c r="H44" s="201"/>
      <c r="I44" s="201"/>
      <c r="J44" s="201"/>
      <c r="K44" s="200"/>
      <c r="L44" s="200"/>
      <c r="M44" s="200"/>
      <c r="N44" s="234"/>
      <c r="O44" s="346"/>
      <c r="P44" s="337">
        <f t="shared" si="1"/>
        <v>0</v>
      </c>
      <c r="Q44" s="347"/>
      <c r="R44" s="347"/>
      <c r="S44" s="348"/>
      <c r="T44" s="349"/>
      <c r="U44" s="197"/>
      <c r="V44" s="362">
        <f t="shared" si="2"/>
        <v>0</v>
      </c>
      <c r="W44" s="347"/>
      <c r="X44" s="200"/>
      <c r="Y44" s="200"/>
      <c r="Z44" s="200"/>
    </row>
    <row r="45" spans="1:26" x14ac:dyDescent="0.25">
      <c r="A45" s="200"/>
      <c r="B45" s="200"/>
      <c r="C45" s="398"/>
      <c r="D45" s="200"/>
      <c r="E45" s="200"/>
      <c r="F45" s="200"/>
      <c r="G45" s="201"/>
      <c r="H45" s="201"/>
      <c r="I45" s="201"/>
      <c r="J45" s="201"/>
      <c r="K45" s="200"/>
      <c r="L45" s="200"/>
      <c r="M45" s="200"/>
      <c r="N45" s="234"/>
      <c r="O45" s="346"/>
      <c r="P45" s="337">
        <f t="shared" si="1"/>
        <v>0</v>
      </c>
      <c r="Q45" s="347"/>
      <c r="R45" s="347"/>
      <c r="S45" s="348"/>
      <c r="T45" s="349"/>
      <c r="U45" s="197"/>
      <c r="V45" s="362">
        <f t="shared" si="2"/>
        <v>0</v>
      </c>
      <c r="W45" s="347"/>
      <c r="X45" s="200"/>
      <c r="Y45" s="200"/>
      <c r="Z45" s="200"/>
    </row>
    <row r="46" spans="1:26" x14ac:dyDescent="0.25">
      <c r="A46" s="200"/>
      <c r="B46" s="200"/>
      <c r="C46" s="398"/>
      <c r="D46" s="200"/>
      <c r="E46" s="200"/>
      <c r="F46" s="200"/>
      <c r="G46" s="201"/>
      <c r="H46" s="201"/>
      <c r="I46" s="201"/>
      <c r="J46" s="201"/>
      <c r="K46" s="200"/>
      <c r="L46" s="200"/>
      <c r="M46" s="200"/>
      <c r="N46" s="234"/>
      <c r="O46" s="346"/>
      <c r="P46" s="337">
        <f t="shared" si="1"/>
        <v>0</v>
      </c>
      <c r="Q46" s="347"/>
      <c r="R46" s="347"/>
      <c r="S46" s="348"/>
      <c r="T46" s="349"/>
      <c r="U46" s="197"/>
      <c r="V46" s="362">
        <f t="shared" si="2"/>
        <v>0</v>
      </c>
      <c r="W46" s="347"/>
      <c r="X46" s="200"/>
      <c r="Y46" s="200"/>
      <c r="Z46" s="200"/>
    </row>
    <row r="47" spans="1:26" x14ac:dyDescent="0.25">
      <c r="A47" s="200"/>
      <c r="B47" s="200"/>
      <c r="C47" s="398"/>
      <c r="D47" s="200"/>
      <c r="E47" s="200"/>
      <c r="F47" s="200"/>
      <c r="G47" s="201"/>
      <c r="H47" s="201"/>
      <c r="I47" s="201"/>
      <c r="J47" s="201"/>
      <c r="K47" s="200"/>
      <c r="L47" s="200"/>
      <c r="M47" s="200"/>
      <c r="N47" s="234"/>
      <c r="O47" s="346"/>
      <c r="P47" s="337">
        <f t="shared" si="1"/>
        <v>0</v>
      </c>
      <c r="Q47" s="347"/>
      <c r="R47" s="347"/>
      <c r="S47" s="348"/>
      <c r="T47" s="349"/>
      <c r="U47" s="197"/>
      <c r="V47" s="362">
        <f t="shared" si="2"/>
        <v>0</v>
      </c>
      <c r="W47" s="347"/>
      <c r="X47" s="200"/>
      <c r="Y47" s="200"/>
      <c r="Z47" s="200"/>
    </row>
    <row r="48" spans="1:26" x14ac:dyDescent="0.25">
      <c r="A48" s="200"/>
      <c r="B48" s="200"/>
      <c r="C48" s="398"/>
      <c r="D48" s="200"/>
      <c r="E48" s="200"/>
      <c r="F48" s="200"/>
      <c r="G48" s="201"/>
      <c r="H48" s="201"/>
      <c r="I48" s="201"/>
      <c r="J48" s="201"/>
      <c r="K48" s="200"/>
      <c r="L48" s="200"/>
      <c r="M48" s="200"/>
      <c r="N48" s="234"/>
      <c r="O48" s="346"/>
      <c r="P48" s="337">
        <f t="shared" si="1"/>
        <v>0</v>
      </c>
      <c r="Q48" s="347"/>
      <c r="R48" s="347"/>
      <c r="S48" s="348"/>
      <c r="T48" s="349"/>
      <c r="U48" s="197"/>
      <c r="V48" s="362">
        <f t="shared" si="2"/>
        <v>0</v>
      </c>
      <c r="W48" s="347"/>
      <c r="X48" s="200"/>
      <c r="Y48" s="200"/>
      <c r="Z48" s="200"/>
    </row>
    <row r="49" spans="1:26" x14ac:dyDescent="0.25">
      <c r="A49" s="200"/>
      <c r="B49" s="200"/>
      <c r="C49" s="398"/>
      <c r="D49" s="200"/>
      <c r="E49" s="200"/>
      <c r="F49" s="200"/>
      <c r="G49" s="201"/>
      <c r="H49" s="201"/>
      <c r="I49" s="201"/>
      <c r="J49" s="201"/>
      <c r="K49" s="200"/>
      <c r="L49" s="200"/>
      <c r="M49" s="200"/>
      <c r="N49" s="234"/>
      <c r="O49" s="346"/>
      <c r="P49" s="337">
        <f t="shared" si="1"/>
        <v>0</v>
      </c>
      <c r="Q49" s="347"/>
      <c r="R49" s="347"/>
      <c r="S49" s="348"/>
      <c r="T49" s="349"/>
      <c r="U49" s="197"/>
      <c r="V49" s="362">
        <f t="shared" si="2"/>
        <v>0</v>
      </c>
      <c r="W49" s="347"/>
      <c r="X49" s="200"/>
      <c r="Y49" s="200"/>
      <c r="Z49" s="200"/>
    </row>
    <row r="50" spans="1:26" x14ac:dyDescent="0.25">
      <c r="A50" s="200"/>
      <c r="B50" s="200"/>
      <c r="C50" s="398"/>
      <c r="D50" s="200"/>
      <c r="E50" s="200"/>
      <c r="F50" s="200"/>
      <c r="G50" s="201"/>
      <c r="H50" s="201"/>
      <c r="I50" s="201"/>
      <c r="J50" s="201"/>
      <c r="K50" s="200"/>
      <c r="L50" s="200"/>
      <c r="M50" s="200"/>
      <c r="N50" s="234"/>
      <c r="O50" s="346"/>
      <c r="P50" s="337">
        <f t="shared" si="1"/>
        <v>0</v>
      </c>
      <c r="Q50" s="347"/>
      <c r="R50" s="347"/>
      <c r="S50" s="348"/>
      <c r="T50" s="349"/>
      <c r="U50" s="197"/>
      <c r="V50" s="362">
        <f t="shared" si="2"/>
        <v>0</v>
      </c>
      <c r="W50" s="347"/>
      <c r="X50" s="200"/>
      <c r="Y50" s="200"/>
      <c r="Z50" s="200"/>
    </row>
    <row r="51" spans="1:26" x14ac:dyDescent="0.25">
      <c r="A51" s="200"/>
      <c r="B51" s="200"/>
      <c r="C51" s="398"/>
      <c r="D51" s="200"/>
      <c r="E51" s="200"/>
      <c r="F51" s="200"/>
      <c r="G51" s="201"/>
      <c r="H51" s="201"/>
      <c r="I51" s="201"/>
      <c r="J51" s="201"/>
      <c r="K51" s="200"/>
      <c r="L51" s="200"/>
      <c r="M51" s="200"/>
      <c r="N51" s="234"/>
      <c r="O51" s="346"/>
      <c r="P51" s="337">
        <f t="shared" si="1"/>
        <v>0</v>
      </c>
      <c r="Q51" s="347"/>
      <c r="R51" s="347"/>
      <c r="S51" s="348"/>
      <c r="T51" s="349"/>
      <c r="U51" s="197"/>
      <c r="V51" s="362">
        <f t="shared" si="2"/>
        <v>0</v>
      </c>
      <c r="W51" s="347"/>
      <c r="X51" s="200"/>
      <c r="Y51" s="200"/>
      <c r="Z51" s="200"/>
    </row>
    <row r="52" spans="1:26" x14ac:dyDescent="0.25">
      <c r="A52" s="200"/>
      <c r="B52" s="200"/>
      <c r="C52" s="398"/>
      <c r="D52" s="200"/>
      <c r="E52" s="200"/>
      <c r="F52" s="200"/>
      <c r="G52" s="201"/>
      <c r="H52" s="201"/>
      <c r="I52" s="201"/>
      <c r="J52" s="201"/>
      <c r="K52" s="200"/>
      <c r="L52" s="200"/>
      <c r="M52" s="200"/>
      <c r="N52" s="234"/>
      <c r="O52" s="346"/>
      <c r="P52" s="337">
        <f t="shared" si="1"/>
        <v>0</v>
      </c>
      <c r="Q52" s="347"/>
      <c r="R52" s="347"/>
      <c r="S52" s="348"/>
      <c r="T52" s="349"/>
      <c r="U52" s="197"/>
      <c r="V52" s="362">
        <f t="shared" si="2"/>
        <v>0</v>
      </c>
      <c r="W52" s="347"/>
      <c r="X52" s="200"/>
      <c r="Y52" s="200"/>
      <c r="Z52" s="200"/>
    </row>
    <row r="53" spans="1:26" x14ac:dyDescent="0.25">
      <c r="A53" s="200"/>
      <c r="B53" s="200"/>
      <c r="C53" s="398"/>
      <c r="D53" s="200"/>
      <c r="E53" s="200"/>
      <c r="F53" s="200"/>
      <c r="G53" s="201"/>
      <c r="H53" s="201"/>
      <c r="I53" s="201"/>
      <c r="J53" s="201"/>
      <c r="K53" s="200"/>
      <c r="L53" s="200"/>
      <c r="M53" s="200"/>
      <c r="N53" s="234"/>
      <c r="O53" s="346"/>
      <c r="P53" s="337">
        <f t="shared" si="1"/>
        <v>0</v>
      </c>
      <c r="Q53" s="347"/>
      <c r="R53" s="347"/>
      <c r="S53" s="348"/>
      <c r="T53" s="349"/>
      <c r="U53" s="197"/>
      <c r="V53" s="362">
        <f t="shared" si="2"/>
        <v>0</v>
      </c>
      <c r="W53" s="347"/>
      <c r="X53" s="200"/>
      <c r="Y53" s="200"/>
      <c r="Z53" s="200"/>
    </row>
    <row r="54" spans="1:26" x14ac:dyDescent="0.25">
      <c r="A54" s="200"/>
      <c r="B54" s="200"/>
      <c r="C54" s="398"/>
      <c r="D54" s="200"/>
      <c r="E54" s="200"/>
      <c r="F54" s="200"/>
      <c r="G54" s="201"/>
      <c r="H54" s="201"/>
      <c r="I54" s="201"/>
      <c r="J54" s="201"/>
      <c r="K54" s="200"/>
      <c r="L54" s="200"/>
      <c r="M54" s="200"/>
      <c r="N54" s="234"/>
      <c r="O54" s="346"/>
      <c r="P54" s="337">
        <f t="shared" si="1"/>
        <v>0</v>
      </c>
      <c r="Q54" s="347"/>
      <c r="R54" s="347"/>
      <c r="S54" s="348"/>
      <c r="T54" s="349"/>
      <c r="U54" s="197"/>
      <c r="V54" s="362">
        <f t="shared" si="2"/>
        <v>0</v>
      </c>
      <c r="W54" s="347"/>
      <c r="X54" s="200"/>
      <c r="Y54" s="200"/>
      <c r="Z54" s="200"/>
    </row>
    <row r="55" spans="1:26" x14ac:dyDescent="0.25">
      <c r="A55" s="200"/>
      <c r="B55" s="200"/>
      <c r="C55" s="398"/>
      <c r="D55" s="200"/>
      <c r="E55" s="200"/>
      <c r="F55" s="200"/>
      <c r="G55" s="201"/>
      <c r="H55" s="201"/>
      <c r="I55" s="201"/>
      <c r="J55" s="201"/>
      <c r="K55" s="200"/>
      <c r="L55" s="200"/>
      <c r="M55" s="200"/>
      <c r="N55" s="234"/>
      <c r="O55" s="346"/>
      <c r="P55" s="337">
        <f t="shared" si="1"/>
        <v>0</v>
      </c>
      <c r="Q55" s="347"/>
      <c r="R55" s="347"/>
      <c r="S55" s="348"/>
      <c r="T55" s="349"/>
      <c r="U55" s="197"/>
      <c r="V55" s="362">
        <f t="shared" si="2"/>
        <v>0</v>
      </c>
      <c r="W55" s="347"/>
      <c r="X55" s="200"/>
      <c r="Y55" s="200"/>
      <c r="Z55" s="200"/>
    </row>
    <row r="56" spans="1:26" x14ac:dyDescent="0.25">
      <c r="A56" s="200"/>
      <c r="B56" s="200"/>
      <c r="C56" s="398"/>
      <c r="D56" s="200"/>
      <c r="E56" s="200"/>
      <c r="F56" s="200"/>
      <c r="G56" s="201"/>
      <c r="H56" s="201"/>
      <c r="I56" s="201"/>
      <c r="J56" s="201"/>
      <c r="K56" s="200"/>
      <c r="L56" s="200"/>
      <c r="M56" s="200"/>
      <c r="N56" s="234"/>
      <c r="O56" s="346"/>
      <c r="P56" s="337">
        <f t="shared" si="1"/>
        <v>0</v>
      </c>
      <c r="Q56" s="347"/>
      <c r="R56" s="347"/>
      <c r="S56" s="348"/>
      <c r="T56" s="349"/>
      <c r="U56" s="197"/>
      <c r="V56" s="362">
        <f t="shared" si="2"/>
        <v>0</v>
      </c>
      <c r="W56" s="347"/>
      <c r="X56" s="200"/>
      <c r="Y56" s="200"/>
      <c r="Z56" s="200"/>
    </row>
    <row r="57" spans="1:26" x14ac:dyDescent="0.25">
      <c r="A57" s="200"/>
      <c r="B57" s="200"/>
      <c r="C57" s="398"/>
      <c r="D57" s="200"/>
      <c r="E57" s="200"/>
      <c r="F57" s="200"/>
      <c r="G57" s="201"/>
      <c r="H57" s="201"/>
      <c r="I57" s="201"/>
      <c r="J57" s="201"/>
      <c r="K57" s="200"/>
      <c r="L57" s="200"/>
      <c r="M57" s="200"/>
      <c r="N57" s="234"/>
      <c r="O57" s="346"/>
      <c r="P57" s="337">
        <f t="shared" si="1"/>
        <v>0</v>
      </c>
      <c r="Q57" s="347"/>
      <c r="R57" s="347"/>
      <c r="S57" s="348"/>
      <c r="T57" s="349"/>
      <c r="U57" s="197"/>
      <c r="V57" s="362">
        <f t="shared" si="2"/>
        <v>0</v>
      </c>
      <c r="W57" s="347"/>
      <c r="X57" s="200"/>
      <c r="Y57" s="200"/>
      <c r="Z57" s="200"/>
    </row>
    <row r="58" spans="1:26" x14ac:dyDescent="0.25">
      <c r="A58" s="200"/>
      <c r="B58" s="200"/>
      <c r="C58" s="398"/>
      <c r="D58" s="200"/>
      <c r="E58" s="200"/>
      <c r="F58" s="200"/>
      <c r="G58" s="201"/>
      <c r="H58" s="201"/>
      <c r="I58" s="201"/>
      <c r="J58" s="201"/>
      <c r="K58" s="200"/>
      <c r="L58" s="200"/>
      <c r="M58" s="200"/>
      <c r="N58" s="234"/>
      <c r="O58" s="346"/>
      <c r="P58" s="337">
        <f t="shared" si="1"/>
        <v>0</v>
      </c>
      <c r="Q58" s="347"/>
      <c r="R58" s="347"/>
      <c r="S58" s="348"/>
      <c r="T58" s="349"/>
      <c r="U58" s="197"/>
      <c r="V58" s="362">
        <f t="shared" si="2"/>
        <v>0</v>
      </c>
      <c r="W58" s="347"/>
      <c r="X58" s="200"/>
      <c r="Y58" s="200"/>
      <c r="Z58" s="200"/>
    </row>
    <row r="59" spans="1:26" x14ac:dyDescent="0.25">
      <c r="A59" s="200"/>
      <c r="B59" s="200"/>
      <c r="C59" s="398"/>
      <c r="D59" s="200"/>
      <c r="E59" s="200"/>
      <c r="F59" s="200"/>
      <c r="G59" s="201"/>
      <c r="H59" s="201"/>
      <c r="I59" s="201"/>
      <c r="J59" s="201"/>
      <c r="K59" s="200"/>
      <c r="L59" s="200"/>
      <c r="M59" s="200"/>
      <c r="N59" s="234"/>
      <c r="O59" s="346"/>
      <c r="P59" s="337">
        <f t="shared" si="1"/>
        <v>0</v>
      </c>
      <c r="Q59" s="347"/>
      <c r="R59" s="347"/>
      <c r="S59" s="348"/>
      <c r="T59" s="349"/>
      <c r="U59" s="197"/>
      <c r="V59" s="362">
        <f t="shared" si="2"/>
        <v>0</v>
      </c>
      <c r="W59" s="347"/>
      <c r="X59" s="200"/>
      <c r="Y59" s="200"/>
      <c r="Z59" s="200"/>
    </row>
    <row r="60" spans="1:26" x14ac:dyDescent="0.25">
      <c r="A60" s="200"/>
      <c r="B60" s="200"/>
      <c r="C60" s="398"/>
      <c r="D60" s="200"/>
      <c r="E60" s="200"/>
      <c r="F60" s="200"/>
      <c r="G60" s="201"/>
      <c r="H60" s="201"/>
      <c r="I60" s="201"/>
      <c r="J60" s="201"/>
      <c r="K60" s="200"/>
      <c r="L60" s="200"/>
      <c r="M60" s="200"/>
      <c r="N60" s="234"/>
      <c r="O60" s="346"/>
      <c r="P60" s="337">
        <f t="shared" si="1"/>
        <v>0</v>
      </c>
      <c r="Q60" s="347"/>
      <c r="R60" s="347"/>
      <c r="S60" s="348"/>
      <c r="T60" s="349"/>
      <c r="U60" s="197"/>
      <c r="V60" s="362">
        <f t="shared" si="2"/>
        <v>0</v>
      </c>
      <c r="W60" s="347"/>
      <c r="X60" s="200"/>
      <c r="Y60" s="200"/>
      <c r="Z60" s="200"/>
    </row>
    <row r="61" spans="1:26" x14ac:dyDescent="0.25">
      <c r="A61" s="200"/>
      <c r="B61" s="200"/>
      <c r="C61" s="398"/>
      <c r="D61" s="200"/>
      <c r="E61" s="200"/>
      <c r="F61" s="200"/>
      <c r="G61" s="201"/>
      <c r="H61" s="201"/>
      <c r="I61" s="201"/>
      <c r="J61" s="201"/>
      <c r="K61" s="200"/>
      <c r="L61" s="200"/>
      <c r="M61" s="200"/>
      <c r="N61" s="234"/>
      <c r="O61" s="346"/>
      <c r="P61" s="337">
        <f t="shared" si="1"/>
        <v>0</v>
      </c>
      <c r="Q61" s="347"/>
      <c r="R61" s="347"/>
      <c r="S61" s="348"/>
      <c r="T61" s="349"/>
      <c r="U61" s="197"/>
      <c r="V61" s="362">
        <f t="shared" si="2"/>
        <v>0</v>
      </c>
      <c r="W61" s="347"/>
      <c r="X61" s="200"/>
      <c r="Y61" s="200"/>
      <c r="Z61" s="200"/>
    </row>
    <row r="62" spans="1:26" x14ac:dyDescent="0.25">
      <c r="A62" s="200"/>
      <c r="B62" s="200"/>
      <c r="C62" s="398"/>
      <c r="D62" s="200"/>
      <c r="E62" s="200"/>
      <c r="F62" s="200"/>
      <c r="G62" s="201"/>
      <c r="H62" s="201"/>
      <c r="I62" s="201"/>
      <c r="J62" s="201"/>
      <c r="K62" s="200"/>
      <c r="L62" s="200"/>
      <c r="M62" s="200"/>
      <c r="N62" s="234"/>
      <c r="O62" s="346"/>
      <c r="P62" s="337">
        <f t="shared" si="1"/>
        <v>0</v>
      </c>
      <c r="Q62" s="347"/>
      <c r="R62" s="347"/>
      <c r="S62" s="348"/>
      <c r="T62" s="349"/>
      <c r="U62" s="197"/>
      <c r="V62" s="362">
        <f t="shared" si="2"/>
        <v>0</v>
      </c>
      <c r="W62" s="347"/>
      <c r="X62" s="200"/>
      <c r="Y62" s="200"/>
      <c r="Z62" s="200"/>
    </row>
    <row r="63" spans="1:26" x14ac:dyDescent="0.25">
      <c r="A63" s="200"/>
      <c r="B63" s="200"/>
      <c r="C63" s="398"/>
      <c r="D63" s="200"/>
      <c r="E63" s="200"/>
      <c r="F63" s="200"/>
      <c r="G63" s="201"/>
      <c r="H63" s="201"/>
      <c r="I63" s="201"/>
      <c r="J63" s="201"/>
      <c r="K63" s="200"/>
      <c r="L63" s="200"/>
      <c r="M63" s="200"/>
      <c r="N63" s="234"/>
      <c r="O63" s="346"/>
      <c r="P63" s="337">
        <f t="shared" si="1"/>
        <v>0</v>
      </c>
      <c r="Q63" s="347"/>
      <c r="R63" s="347"/>
      <c r="S63" s="348"/>
      <c r="T63" s="349"/>
      <c r="U63" s="197"/>
      <c r="V63" s="362">
        <f t="shared" si="2"/>
        <v>0</v>
      </c>
      <c r="W63" s="347"/>
      <c r="X63" s="200"/>
      <c r="Y63" s="200"/>
      <c r="Z63" s="200"/>
    </row>
    <row r="64" spans="1:26" x14ac:dyDescent="0.25">
      <c r="A64" s="200"/>
      <c r="B64" s="200"/>
      <c r="C64" s="398"/>
      <c r="D64" s="200"/>
      <c r="E64" s="200"/>
      <c r="F64" s="200"/>
      <c r="G64" s="201"/>
      <c r="H64" s="201"/>
      <c r="I64" s="201"/>
      <c r="J64" s="201"/>
      <c r="K64" s="200"/>
      <c r="L64" s="200"/>
      <c r="M64" s="200"/>
      <c r="N64" s="234"/>
      <c r="O64" s="346"/>
      <c r="P64" s="337">
        <f t="shared" si="1"/>
        <v>0</v>
      </c>
      <c r="Q64" s="347"/>
      <c r="R64" s="347"/>
      <c r="S64" s="348"/>
      <c r="T64" s="349"/>
      <c r="U64" s="197"/>
      <c r="V64" s="362">
        <f t="shared" si="2"/>
        <v>0</v>
      </c>
      <c r="W64" s="347"/>
      <c r="X64" s="200"/>
      <c r="Y64" s="200"/>
      <c r="Z64" s="200"/>
    </row>
    <row r="65" spans="1:26" x14ac:dyDescent="0.25">
      <c r="A65" s="200"/>
      <c r="B65" s="200"/>
      <c r="C65" s="398"/>
      <c r="D65" s="200"/>
      <c r="E65" s="200"/>
      <c r="F65" s="200"/>
      <c r="G65" s="201"/>
      <c r="H65" s="201"/>
      <c r="I65" s="201"/>
      <c r="J65" s="201"/>
      <c r="K65" s="200"/>
      <c r="L65" s="200"/>
      <c r="M65" s="200"/>
      <c r="N65" s="234"/>
      <c r="O65" s="346"/>
      <c r="P65" s="337">
        <f t="shared" si="1"/>
        <v>0</v>
      </c>
      <c r="Q65" s="347"/>
      <c r="R65" s="347"/>
      <c r="S65" s="348"/>
      <c r="T65" s="349"/>
      <c r="U65" s="197"/>
      <c r="V65" s="362">
        <f t="shared" si="2"/>
        <v>0</v>
      </c>
      <c r="W65" s="347"/>
      <c r="X65" s="200"/>
      <c r="Y65" s="200"/>
      <c r="Z65" s="200"/>
    </row>
    <row r="66" spans="1:26" x14ac:dyDescent="0.25">
      <c r="A66" s="200"/>
      <c r="B66" s="200"/>
      <c r="C66" s="398"/>
      <c r="D66" s="200"/>
      <c r="E66" s="200"/>
      <c r="F66" s="200"/>
      <c r="G66" s="201"/>
      <c r="H66" s="201"/>
      <c r="I66" s="201"/>
      <c r="J66" s="201"/>
      <c r="K66" s="200"/>
      <c r="L66" s="200"/>
      <c r="M66" s="200"/>
      <c r="N66" s="234"/>
      <c r="O66" s="346"/>
      <c r="P66" s="337">
        <f t="shared" si="1"/>
        <v>0</v>
      </c>
      <c r="Q66" s="347"/>
      <c r="R66" s="347"/>
      <c r="S66" s="348"/>
      <c r="T66" s="349"/>
      <c r="U66" s="197"/>
      <c r="V66" s="362">
        <f t="shared" si="2"/>
        <v>0</v>
      </c>
      <c r="W66" s="347"/>
      <c r="X66" s="200"/>
      <c r="Y66" s="200"/>
      <c r="Z66" s="200"/>
    </row>
    <row r="67" spans="1:26" x14ac:dyDescent="0.25">
      <c r="A67" s="200"/>
      <c r="B67" s="200"/>
      <c r="C67" s="398"/>
      <c r="D67" s="200"/>
      <c r="E67" s="200"/>
      <c r="F67" s="200"/>
      <c r="G67" s="201"/>
      <c r="H67" s="201"/>
      <c r="I67" s="201"/>
      <c r="J67" s="201"/>
      <c r="K67" s="200"/>
      <c r="L67" s="200"/>
      <c r="M67" s="200"/>
      <c r="N67" s="234"/>
      <c r="O67" s="346"/>
      <c r="P67" s="337">
        <f t="shared" si="1"/>
        <v>0</v>
      </c>
      <c r="Q67" s="347"/>
      <c r="R67" s="347"/>
      <c r="S67" s="348"/>
      <c r="T67" s="349"/>
      <c r="U67" s="197"/>
      <c r="V67" s="362">
        <f t="shared" si="2"/>
        <v>0</v>
      </c>
      <c r="W67" s="347"/>
      <c r="X67" s="200"/>
      <c r="Y67" s="200"/>
      <c r="Z67" s="200"/>
    </row>
    <row r="68" spans="1:26" x14ac:dyDescent="0.25">
      <c r="A68" s="200"/>
      <c r="B68" s="200"/>
      <c r="C68" s="398"/>
      <c r="D68" s="200"/>
      <c r="E68" s="200"/>
      <c r="F68" s="200"/>
      <c r="G68" s="201"/>
      <c r="H68" s="201"/>
      <c r="I68" s="201"/>
      <c r="J68" s="201"/>
      <c r="K68" s="200"/>
      <c r="L68" s="200"/>
      <c r="M68" s="200"/>
      <c r="N68" s="234"/>
      <c r="O68" s="346"/>
      <c r="P68" s="337">
        <f t="shared" si="1"/>
        <v>0</v>
      </c>
      <c r="Q68" s="347"/>
      <c r="R68" s="347"/>
      <c r="S68" s="348"/>
      <c r="T68" s="349"/>
      <c r="U68" s="197"/>
      <c r="V68" s="362">
        <f t="shared" si="2"/>
        <v>0</v>
      </c>
      <c r="W68" s="347"/>
      <c r="X68" s="200"/>
      <c r="Y68" s="200"/>
      <c r="Z68" s="200"/>
    </row>
    <row r="69" spans="1:26" x14ac:dyDescent="0.25">
      <c r="A69" s="200"/>
      <c r="B69" s="200"/>
      <c r="C69" s="398"/>
      <c r="D69" s="200"/>
      <c r="E69" s="200"/>
      <c r="F69" s="200"/>
      <c r="G69" s="201"/>
      <c r="H69" s="201"/>
      <c r="I69" s="201"/>
      <c r="J69" s="201"/>
      <c r="K69" s="200"/>
      <c r="L69" s="200"/>
      <c r="M69" s="200"/>
      <c r="N69" s="234"/>
      <c r="O69" s="346"/>
      <c r="P69" s="337">
        <f t="shared" si="1"/>
        <v>0</v>
      </c>
      <c r="Q69" s="347"/>
      <c r="R69" s="347"/>
      <c r="S69" s="348"/>
      <c r="T69" s="349"/>
      <c r="U69" s="197"/>
      <c r="V69" s="362">
        <f t="shared" ref="V69:V100" si="3">P69-T69-U69</f>
        <v>0</v>
      </c>
      <c r="W69" s="347"/>
      <c r="X69" s="200"/>
      <c r="Y69" s="200"/>
      <c r="Z69" s="200"/>
    </row>
    <row r="70" spans="1:26" x14ac:dyDescent="0.25">
      <c r="A70" s="200"/>
      <c r="B70" s="200"/>
      <c r="C70" s="398"/>
      <c r="D70" s="200"/>
      <c r="E70" s="200"/>
      <c r="F70" s="200"/>
      <c r="G70" s="201"/>
      <c r="H70" s="201"/>
      <c r="I70" s="201"/>
      <c r="J70" s="201"/>
      <c r="K70" s="200"/>
      <c r="L70" s="200"/>
      <c r="M70" s="200"/>
      <c r="N70" s="234"/>
      <c r="O70" s="346"/>
      <c r="P70" s="337">
        <f t="shared" ref="P70:P100" si="4">(N70*O70)</f>
        <v>0</v>
      </c>
      <c r="Q70" s="347"/>
      <c r="R70" s="347"/>
      <c r="S70" s="348"/>
      <c r="T70" s="349"/>
      <c r="U70" s="197"/>
      <c r="V70" s="362">
        <f t="shared" si="3"/>
        <v>0</v>
      </c>
      <c r="W70" s="347"/>
      <c r="X70" s="200"/>
      <c r="Y70" s="200"/>
      <c r="Z70" s="200"/>
    </row>
    <row r="71" spans="1:26" x14ac:dyDescent="0.25">
      <c r="A71" s="200"/>
      <c r="B71" s="200"/>
      <c r="C71" s="398"/>
      <c r="D71" s="200"/>
      <c r="E71" s="200"/>
      <c r="F71" s="200"/>
      <c r="G71" s="201"/>
      <c r="H71" s="201"/>
      <c r="I71" s="201"/>
      <c r="J71" s="201"/>
      <c r="K71" s="200"/>
      <c r="L71" s="200"/>
      <c r="M71" s="200"/>
      <c r="N71" s="234"/>
      <c r="O71" s="346"/>
      <c r="P71" s="337">
        <f t="shared" si="4"/>
        <v>0</v>
      </c>
      <c r="Q71" s="347"/>
      <c r="R71" s="347"/>
      <c r="S71" s="348"/>
      <c r="T71" s="349"/>
      <c r="U71" s="197"/>
      <c r="V71" s="362">
        <f t="shared" si="3"/>
        <v>0</v>
      </c>
      <c r="W71" s="347"/>
      <c r="X71" s="200"/>
      <c r="Y71" s="200"/>
      <c r="Z71" s="200"/>
    </row>
    <row r="72" spans="1:26" x14ac:dyDescent="0.25">
      <c r="A72" s="200"/>
      <c r="B72" s="200"/>
      <c r="C72" s="398"/>
      <c r="D72" s="200"/>
      <c r="E72" s="200"/>
      <c r="F72" s="200"/>
      <c r="G72" s="201"/>
      <c r="H72" s="201"/>
      <c r="I72" s="201"/>
      <c r="J72" s="201"/>
      <c r="K72" s="200"/>
      <c r="L72" s="200"/>
      <c r="M72" s="200"/>
      <c r="N72" s="234"/>
      <c r="O72" s="346"/>
      <c r="P72" s="337">
        <f t="shared" si="4"/>
        <v>0</v>
      </c>
      <c r="Q72" s="347"/>
      <c r="R72" s="347"/>
      <c r="S72" s="348"/>
      <c r="T72" s="349"/>
      <c r="U72" s="197"/>
      <c r="V72" s="362">
        <f t="shared" si="3"/>
        <v>0</v>
      </c>
      <c r="W72" s="347"/>
      <c r="X72" s="200"/>
      <c r="Y72" s="200"/>
      <c r="Z72" s="200"/>
    </row>
    <row r="73" spans="1:26" x14ac:dyDescent="0.25">
      <c r="A73" s="200"/>
      <c r="B73" s="200"/>
      <c r="C73" s="398"/>
      <c r="D73" s="200"/>
      <c r="E73" s="200"/>
      <c r="F73" s="200"/>
      <c r="G73" s="201"/>
      <c r="H73" s="201"/>
      <c r="I73" s="201"/>
      <c r="J73" s="201"/>
      <c r="K73" s="200"/>
      <c r="L73" s="200"/>
      <c r="M73" s="200"/>
      <c r="N73" s="234"/>
      <c r="O73" s="346"/>
      <c r="P73" s="337">
        <f t="shared" si="4"/>
        <v>0</v>
      </c>
      <c r="Q73" s="347"/>
      <c r="R73" s="347"/>
      <c r="S73" s="348"/>
      <c r="T73" s="349"/>
      <c r="U73" s="197"/>
      <c r="V73" s="362">
        <f t="shared" si="3"/>
        <v>0</v>
      </c>
      <c r="W73" s="347"/>
      <c r="X73" s="200"/>
      <c r="Y73" s="200"/>
      <c r="Z73" s="200"/>
    </row>
    <row r="74" spans="1:26" x14ac:dyDescent="0.25">
      <c r="A74" s="200"/>
      <c r="B74" s="200"/>
      <c r="C74" s="398"/>
      <c r="D74" s="200"/>
      <c r="E74" s="200"/>
      <c r="F74" s="200"/>
      <c r="G74" s="201"/>
      <c r="H74" s="201"/>
      <c r="I74" s="201"/>
      <c r="J74" s="201"/>
      <c r="K74" s="200"/>
      <c r="L74" s="200"/>
      <c r="M74" s="200"/>
      <c r="N74" s="234"/>
      <c r="O74" s="346"/>
      <c r="P74" s="337">
        <f t="shared" si="4"/>
        <v>0</v>
      </c>
      <c r="Q74" s="347"/>
      <c r="R74" s="347"/>
      <c r="S74" s="348"/>
      <c r="T74" s="349"/>
      <c r="U74" s="197"/>
      <c r="V74" s="362">
        <f t="shared" si="3"/>
        <v>0</v>
      </c>
      <c r="W74" s="347"/>
      <c r="X74" s="200"/>
      <c r="Y74" s="200"/>
      <c r="Z74" s="200"/>
    </row>
    <row r="75" spans="1:26" x14ac:dyDescent="0.25">
      <c r="A75" s="200"/>
      <c r="B75" s="200"/>
      <c r="C75" s="398"/>
      <c r="D75" s="200"/>
      <c r="E75" s="200"/>
      <c r="F75" s="200"/>
      <c r="G75" s="201"/>
      <c r="H75" s="201"/>
      <c r="I75" s="201"/>
      <c r="J75" s="201"/>
      <c r="K75" s="200"/>
      <c r="L75" s="200"/>
      <c r="M75" s="200"/>
      <c r="N75" s="234"/>
      <c r="O75" s="346"/>
      <c r="P75" s="337">
        <f t="shared" si="4"/>
        <v>0</v>
      </c>
      <c r="Q75" s="347"/>
      <c r="R75" s="347"/>
      <c r="S75" s="348"/>
      <c r="T75" s="349"/>
      <c r="U75" s="197"/>
      <c r="V75" s="362">
        <f t="shared" si="3"/>
        <v>0</v>
      </c>
      <c r="W75" s="347"/>
      <c r="X75" s="200"/>
      <c r="Y75" s="200"/>
      <c r="Z75" s="200"/>
    </row>
    <row r="76" spans="1:26" x14ac:dyDescent="0.25">
      <c r="A76" s="200"/>
      <c r="B76" s="200"/>
      <c r="C76" s="398"/>
      <c r="D76" s="200"/>
      <c r="E76" s="200"/>
      <c r="F76" s="200"/>
      <c r="G76" s="201"/>
      <c r="H76" s="201"/>
      <c r="I76" s="201"/>
      <c r="J76" s="201"/>
      <c r="K76" s="200"/>
      <c r="L76" s="200"/>
      <c r="M76" s="200"/>
      <c r="N76" s="234"/>
      <c r="O76" s="346"/>
      <c r="P76" s="337">
        <f t="shared" si="4"/>
        <v>0</v>
      </c>
      <c r="Q76" s="347"/>
      <c r="R76" s="347"/>
      <c r="S76" s="348"/>
      <c r="T76" s="349"/>
      <c r="U76" s="197"/>
      <c r="V76" s="362">
        <f t="shared" si="3"/>
        <v>0</v>
      </c>
      <c r="W76" s="347"/>
      <c r="X76" s="200"/>
      <c r="Y76" s="200"/>
      <c r="Z76" s="200"/>
    </row>
    <row r="77" spans="1:26" x14ac:dyDescent="0.25">
      <c r="A77" s="200"/>
      <c r="B77" s="200"/>
      <c r="C77" s="398"/>
      <c r="D77" s="200"/>
      <c r="E77" s="200"/>
      <c r="F77" s="200"/>
      <c r="G77" s="201"/>
      <c r="H77" s="201"/>
      <c r="I77" s="201"/>
      <c r="J77" s="201"/>
      <c r="K77" s="200"/>
      <c r="L77" s="200"/>
      <c r="M77" s="200"/>
      <c r="N77" s="234"/>
      <c r="O77" s="346"/>
      <c r="P77" s="337">
        <f t="shared" si="4"/>
        <v>0</v>
      </c>
      <c r="Q77" s="347"/>
      <c r="R77" s="347"/>
      <c r="S77" s="348"/>
      <c r="T77" s="349"/>
      <c r="U77" s="197"/>
      <c r="V77" s="362">
        <f t="shared" si="3"/>
        <v>0</v>
      </c>
      <c r="W77" s="347"/>
      <c r="X77" s="200"/>
      <c r="Y77" s="200"/>
      <c r="Z77" s="200"/>
    </row>
    <row r="78" spans="1:26" x14ac:dyDescent="0.25">
      <c r="A78" s="200"/>
      <c r="B78" s="200"/>
      <c r="C78" s="398"/>
      <c r="D78" s="200"/>
      <c r="E78" s="200"/>
      <c r="F78" s="200"/>
      <c r="G78" s="201"/>
      <c r="H78" s="201"/>
      <c r="I78" s="201"/>
      <c r="J78" s="201"/>
      <c r="K78" s="200"/>
      <c r="L78" s="200"/>
      <c r="M78" s="200"/>
      <c r="N78" s="234"/>
      <c r="O78" s="346"/>
      <c r="P78" s="337">
        <f t="shared" si="4"/>
        <v>0</v>
      </c>
      <c r="Q78" s="347"/>
      <c r="R78" s="347"/>
      <c r="S78" s="348"/>
      <c r="T78" s="349"/>
      <c r="U78" s="197"/>
      <c r="V78" s="362">
        <f t="shared" si="3"/>
        <v>0</v>
      </c>
      <c r="W78" s="347"/>
      <c r="X78" s="200"/>
      <c r="Y78" s="200"/>
      <c r="Z78" s="200"/>
    </row>
    <row r="79" spans="1:26" x14ac:dyDescent="0.25">
      <c r="A79" s="200"/>
      <c r="B79" s="200"/>
      <c r="C79" s="398"/>
      <c r="D79" s="200"/>
      <c r="E79" s="200"/>
      <c r="F79" s="200"/>
      <c r="G79" s="201"/>
      <c r="H79" s="201"/>
      <c r="I79" s="201"/>
      <c r="J79" s="201"/>
      <c r="K79" s="200"/>
      <c r="L79" s="200"/>
      <c r="M79" s="200"/>
      <c r="N79" s="234"/>
      <c r="O79" s="346"/>
      <c r="P79" s="337">
        <f t="shared" si="4"/>
        <v>0</v>
      </c>
      <c r="Q79" s="347"/>
      <c r="R79" s="347"/>
      <c r="S79" s="348"/>
      <c r="T79" s="349"/>
      <c r="U79" s="197"/>
      <c r="V79" s="362">
        <f t="shared" si="3"/>
        <v>0</v>
      </c>
      <c r="W79" s="347"/>
      <c r="X79" s="200"/>
      <c r="Y79" s="200"/>
      <c r="Z79" s="200"/>
    </row>
    <row r="80" spans="1:26" x14ac:dyDescent="0.25">
      <c r="A80" s="200"/>
      <c r="B80" s="200"/>
      <c r="C80" s="398"/>
      <c r="D80" s="200"/>
      <c r="E80" s="200"/>
      <c r="F80" s="200"/>
      <c r="G80" s="201"/>
      <c r="H80" s="201"/>
      <c r="I80" s="201"/>
      <c r="J80" s="201"/>
      <c r="K80" s="200"/>
      <c r="L80" s="200"/>
      <c r="M80" s="200"/>
      <c r="N80" s="234"/>
      <c r="O80" s="346"/>
      <c r="P80" s="337">
        <f t="shared" si="4"/>
        <v>0</v>
      </c>
      <c r="Q80" s="347"/>
      <c r="R80" s="347"/>
      <c r="S80" s="348"/>
      <c r="T80" s="349"/>
      <c r="U80" s="197"/>
      <c r="V80" s="362">
        <f t="shared" si="3"/>
        <v>0</v>
      </c>
      <c r="W80" s="347"/>
      <c r="X80" s="200"/>
      <c r="Y80" s="200"/>
      <c r="Z80" s="200"/>
    </row>
    <row r="81" spans="1:26" x14ac:dyDescent="0.25">
      <c r="A81" s="200"/>
      <c r="B81" s="200"/>
      <c r="C81" s="398"/>
      <c r="D81" s="200"/>
      <c r="E81" s="200"/>
      <c r="F81" s="200"/>
      <c r="G81" s="201"/>
      <c r="H81" s="201"/>
      <c r="I81" s="201"/>
      <c r="J81" s="201"/>
      <c r="K81" s="200"/>
      <c r="L81" s="200"/>
      <c r="M81" s="200"/>
      <c r="N81" s="234"/>
      <c r="O81" s="346"/>
      <c r="P81" s="337">
        <f t="shared" si="4"/>
        <v>0</v>
      </c>
      <c r="Q81" s="347"/>
      <c r="R81" s="347"/>
      <c r="S81" s="348"/>
      <c r="T81" s="349"/>
      <c r="U81" s="197"/>
      <c r="V81" s="362">
        <f t="shared" si="3"/>
        <v>0</v>
      </c>
      <c r="W81" s="347"/>
      <c r="X81" s="200"/>
      <c r="Y81" s="200"/>
      <c r="Z81" s="200"/>
    </row>
    <row r="82" spans="1:26" x14ac:dyDescent="0.25">
      <c r="A82" s="200"/>
      <c r="B82" s="200"/>
      <c r="C82" s="398"/>
      <c r="D82" s="200"/>
      <c r="E82" s="200"/>
      <c r="F82" s="200"/>
      <c r="G82" s="201"/>
      <c r="H82" s="201"/>
      <c r="I82" s="201"/>
      <c r="J82" s="201"/>
      <c r="K82" s="200"/>
      <c r="L82" s="200"/>
      <c r="M82" s="200"/>
      <c r="N82" s="234"/>
      <c r="O82" s="346"/>
      <c r="P82" s="337">
        <f t="shared" si="4"/>
        <v>0</v>
      </c>
      <c r="Q82" s="347"/>
      <c r="R82" s="347"/>
      <c r="S82" s="348"/>
      <c r="T82" s="349"/>
      <c r="U82" s="197"/>
      <c r="V82" s="362">
        <f t="shared" si="3"/>
        <v>0</v>
      </c>
      <c r="W82" s="347"/>
      <c r="X82" s="200"/>
      <c r="Y82" s="200"/>
      <c r="Z82" s="200"/>
    </row>
    <row r="83" spans="1:26" x14ac:dyDescent="0.25">
      <c r="A83" s="200"/>
      <c r="B83" s="200"/>
      <c r="C83" s="398"/>
      <c r="D83" s="200"/>
      <c r="E83" s="200"/>
      <c r="F83" s="200"/>
      <c r="G83" s="201"/>
      <c r="H83" s="201"/>
      <c r="I83" s="201"/>
      <c r="J83" s="201"/>
      <c r="K83" s="200"/>
      <c r="L83" s="200"/>
      <c r="M83" s="200"/>
      <c r="N83" s="234"/>
      <c r="O83" s="346"/>
      <c r="P83" s="337">
        <f t="shared" si="4"/>
        <v>0</v>
      </c>
      <c r="Q83" s="347"/>
      <c r="R83" s="347"/>
      <c r="S83" s="348"/>
      <c r="T83" s="349"/>
      <c r="U83" s="197"/>
      <c r="V83" s="362">
        <f t="shared" si="3"/>
        <v>0</v>
      </c>
      <c r="W83" s="347"/>
      <c r="X83" s="200"/>
      <c r="Y83" s="200"/>
      <c r="Z83" s="200"/>
    </row>
    <row r="84" spans="1:26" x14ac:dyDescent="0.25">
      <c r="A84" s="200"/>
      <c r="B84" s="200"/>
      <c r="C84" s="398"/>
      <c r="D84" s="200"/>
      <c r="E84" s="200"/>
      <c r="F84" s="200"/>
      <c r="G84" s="201"/>
      <c r="H84" s="201"/>
      <c r="I84" s="201"/>
      <c r="J84" s="201"/>
      <c r="K84" s="200"/>
      <c r="L84" s="200"/>
      <c r="M84" s="200"/>
      <c r="N84" s="234"/>
      <c r="O84" s="346"/>
      <c r="P84" s="337">
        <f t="shared" si="4"/>
        <v>0</v>
      </c>
      <c r="Q84" s="347"/>
      <c r="R84" s="347"/>
      <c r="S84" s="348"/>
      <c r="T84" s="349"/>
      <c r="U84" s="197"/>
      <c r="V84" s="362">
        <f t="shared" si="3"/>
        <v>0</v>
      </c>
      <c r="W84" s="347"/>
      <c r="X84" s="200"/>
      <c r="Y84" s="200"/>
      <c r="Z84" s="200"/>
    </row>
    <row r="85" spans="1:26" x14ac:dyDescent="0.25">
      <c r="A85" s="200"/>
      <c r="B85" s="200"/>
      <c r="C85" s="398"/>
      <c r="D85" s="200"/>
      <c r="E85" s="200"/>
      <c r="F85" s="200"/>
      <c r="G85" s="201"/>
      <c r="H85" s="201"/>
      <c r="I85" s="201"/>
      <c r="J85" s="201"/>
      <c r="K85" s="200"/>
      <c r="L85" s="200"/>
      <c r="M85" s="200"/>
      <c r="N85" s="234"/>
      <c r="O85" s="346"/>
      <c r="P85" s="337">
        <f t="shared" si="4"/>
        <v>0</v>
      </c>
      <c r="Q85" s="347"/>
      <c r="R85" s="347"/>
      <c r="S85" s="348"/>
      <c r="T85" s="349"/>
      <c r="U85" s="197"/>
      <c r="V85" s="362">
        <f t="shared" si="3"/>
        <v>0</v>
      </c>
      <c r="W85" s="347"/>
      <c r="X85" s="200"/>
      <c r="Y85" s="200"/>
      <c r="Z85" s="200"/>
    </row>
    <row r="86" spans="1:26" x14ac:dyDescent="0.25">
      <c r="A86" s="200"/>
      <c r="B86" s="200"/>
      <c r="C86" s="398"/>
      <c r="D86" s="200"/>
      <c r="E86" s="200"/>
      <c r="F86" s="200"/>
      <c r="G86" s="201"/>
      <c r="H86" s="201"/>
      <c r="I86" s="201"/>
      <c r="J86" s="201"/>
      <c r="K86" s="200"/>
      <c r="L86" s="200"/>
      <c r="M86" s="200"/>
      <c r="N86" s="234"/>
      <c r="O86" s="346"/>
      <c r="P86" s="337">
        <f t="shared" si="4"/>
        <v>0</v>
      </c>
      <c r="Q86" s="347"/>
      <c r="R86" s="347"/>
      <c r="S86" s="348"/>
      <c r="T86" s="349"/>
      <c r="U86" s="197"/>
      <c r="V86" s="362">
        <f t="shared" si="3"/>
        <v>0</v>
      </c>
      <c r="W86" s="347"/>
      <c r="X86" s="200"/>
      <c r="Y86" s="200"/>
      <c r="Z86" s="200"/>
    </row>
    <row r="87" spans="1:26" x14ac:dyDescent="0.25">
      <c r="A87" s="200"/>
      <c r="B87" s="200"/>
      <c r="C87" s="398"/>
      <c r="D87" s="200"/>
      <c r="E87" s="200"/>
      <c r="F87" s="200"/>
      <c r="G87" s="201"/>
      <c r="H87" s="201"/>
      <c r="I87" s="201"/>
      <c r="J87" s="201"/>
      <c r="K87" s="200"/>
      <c r="L87" s="200"/>
      <c r="M87" s="200"/>
      <c r="N87" s="234"/>
      <c r="O87" s="346"/>
      <c r="P87" s="337">
        <f t="shared" si="4"/>
        <v>0</v>
      </c>
      <c r="Q87" s="347"/>
      <c r="R87" s="347"/>
      <c r="S87" s="348"/>
      <c r="T87" s="349"/>
      <c r="U87" s="197"/>
      <c r="V87" s="362">
        <f t="shared" si="3"/>
        <v>0</v>
      </c>
      <c r="W87" s="347"/>
      <c r="X87" s="200"/>
      <c r="Y87" s="200"/>
      <c r="Z87" s="200"/>
    </row>
    <row r="88" spans="1:26" x14ac:dyDescent="0.25">
      <c r="A88" s="200"/>
      <c r="B88" s="200"/>
      <c r="C88" s="398"/>
      <c r="D88" s="200"/>
      <c r="E88" s="200"/>
      <c r="F88" s="200"/>
      <c r="G88" s="201"/>
      <c r="H88" s="201"/>
      <c r="I88" s="201"/>
      <c r="J88" s="201"/>
      <c r="K88" s="200"/>
      <c r="L88" s="200"/>
      <c r="M88" s="200"/>
      <c r="N88" s="234"/>
      <c r="O88" s="346"/>
      <c r="P88" s="337">
        <f t="shared" si="4"/>
        <v>0</v>
      </c>
      <c r="Q88" s="347"/>
      <c r="R88" s="347"/>
      <c r="S88" s="348"/>
      <c r="T88" s="349"/>
      <c r="U88" s="197"/>
      <c r="V88" s="362">
        <f t="shared" si="3"/>
        <v>0</v>
      </c>
      <c r="W88" s="347"/>
      <c r="X88" s="200"/>
      <c r="Y88" s="200"/>
      <c r="Z88" s="200"/>
    </row>
    <row r="89" spans="1:26" x14ac:dyDescent="0.25">
      <c r="A89" s="200"/>
      <c r="B89" s="200"/>
      <c r="C89" s="398"/>
      <c r="D89" s="200"/>
      <c r="E89" s="200"/>
      <c r="F89" s="200"/>
      <c r="G89" s="201"/>
      <c r="H89" s="201"/>
      <c r="I89" s="201"/>
      <c r="J89" s="201"/>
      <c r="K89" s="200"/>
      <c r="L89" s="200"/>
      <c r="M89" s="200"/>
      <c r="N89" s="234"/>
      <c r="O89" s="346"/>
      <c r="P89" s="337">
        <f t="shared" si="4"/>
        <v>0</v>
      </c>
      <c r="Q89" s="347"/>
      <c r="R89" s="347"/>
      <c r="S89" s="348"/>
      <c r="T89" s="349"/>
      <c r="U89" s="197"/>
      <c r="V89" s="362">
        <f t="shared" si="3"/>
        <v>0</v>
      </c>
      <c r="W89" s="347"/>
      <c r="X89" s="200"/>
      <c r="Y89" s="200"/>
      <c r="Z89" s="200"/>
    </row>
    <row r="90" spans="1:26" x14ac:dyDescent="0.25">
      <c r="A90" s="200"/>
      <c r="B90" s="200"/>
      <c r="C90" s="398"/>
      <c r="D90" s="200"/>
      <c r="E90" s="200"/>
      <c r="F90" s="200"/>
      <c r="G90" s="201"/>
      <c r="H90" s="201"/>
      <c r="I90" s="201"/>
      <c r="J90" s="201"/>
      <c r="K90" s="200"/>
      <c r="L90" s="200"/>
      <c r="M90" s="200"/>
      <c r="N90" s="234"/>
      <c r="O90" s="346"/>
      <c r="P90" s="337">
        <f t="shared" si="4"/>
        <v>0</v>
      </c>
      <c r="Q90" s="347"/>
      <c r="R90" s="347"/>
      <c r="S90" s="348"/>
      <c r="T90" s="349"/>
      <c r="U90" s="197"/>
      <c r="V90" s="362">
        <f t="shared" si="3"/>
        <v>0</v>
      </c>
      <c r="W90" s="347"/>
      <c r="X90" s="200"/>
      <c r="Y90" s="200"/>
      <c r="Z90" s="200"/>
    </row>
    <row r="91" spans="1:26" x14ac:dyDescent="0.25">
      <c r="A91" s="200"/>
      <c r="B91" s="200"/>
      <c r="C91" s="398"/>
      <c r="D91" s="200"/>
      <c r="E91" s="200"/>
      <c r="F91" s="200"/>
      <c r="G91" s="201"/>
      <c r="H91" s="201"/>
      <c r="I91" s="201"/>
      <c r="J91" s="201"/>
      <c r="K91" s="200"/>
      <c r="L91" s="200"/>
      <c r="M91" s="200"/>
      <c r="N91" s="234"/>
      <c r="O91" s="346"/>
      <c r="P91" s="337">
        <f t="shared" si="4"/>
        <v>0</v>
      </c>
      <c r="Q91" s="347"/>
      <c r="R91" s="347"/>
      <c r="S91" s="348"/>
      <c r="T91" s="349"/>
      <c r="U91" s="197"/>
      <c r="V91" s="362">
        <f t="shared" si="3"/>
        <v>0</v>
      </c>
      <c r="W91" s="347"/>
      <c r="X91" s="200"/>
      <c r="Y91" s="200"/>
      <c r="Z91" s="200"/>
    </row>
    <row r="92" spans="1:26" x14ac:dyDescent="0.25">
      <c r="A92" s="200"/>
      <c r="B92" s="200"/>
      <c r="C92" s="398"/>
      <c r="D92" s="200"/>
      <c r="E92" s="200"/>
      <c r="F92" s="200"/>
      <c r="G92" s="201"/>
      <c r="H92" s="201"/>
      <c r="I92" s="201"/>
      <c r="J92" s="201"/>
      <c r="K92" s="200"/>
      <c r="L92" s="200"/>
      <c r="M92" s="200"/>
      <c r="N92" s="234"/>
      <c r="O92" s="346"/>
      <c r="P92" s="337">
        <f t="shared" si="4"/>
        <v>0</v>
      </c>
      <c r="Q92" s="347"/>
      <c r="R92" s="347"/>
      <c r="S92" s="348"/>
      <c r="T92" s="349"/>
      <c r="U92" s="197"/>
      <c r="V92" s="362">
        <f t="shared" si="3"/>
        <v>0</v>
      </c>
      <c r="W92" s="347"/>
      <c r="X92" s="200"/>
      <c r="Y92" s="200"/>
      <c r="Z92" s="200"/>
    </row>
    <row r="93" spans="1:26" x14ac:dyDescent="0.25">
      <c r="A93" s="200"/>
      <c r="B93" s="200"/>
      <c r="C93" s="398"/>
      <c r="D93" s="200"/>
      <c r="E93" s="200"/>
      <c r="F93" s="200"/>
      <c r="G93" s="201"/>
      <c r="H93" s="201"/>
      <c r="I93" s="201"/>
      <c r="J93" s="201"/>
      <c r="K93" s="200"/>
      <c r="L93" s="200"/>
      <c r="M93" s="200"/>
      <c r="N93" s="234"/>
      <c r="O93" s="346"/>
      <c r="P93" s="337">
        <f t="shared" si="4"/>
        <v>0</v>
      </c>
      <c r="Q93" s="347"/>
      <c r="R93" s="347"/>
      <c r="S93" s="348"/>
      <c r="T93" s="349"/>
      <c r="U93" s="197"/>
      <c r="V93" s="362">
        <f t="shared" si="3"/>
        <v>0</v>
      </c>
      <c r="W93" s="347"/>
      <c r="X93" s="200"/>
      <c r="Y93" s="200"/>
      <c r="Z93" s="200"/>
    </row>
    <row r="94" spans="1:26" x14ac:dyDescent="0.25">
      <c r="A94" s="200"/>
      <c r="B94" s="200"/>
      <c r="C94" s="398"/>
      <c r="D94" s="200"/>
      <c r="E94" s="200"/>
      <c r="F94" s="200"/>
      <c r="G94" s="201"/>
      <c r="H94" s="201"/>
      <c r="I94" s="201"/>
      <c r="J94" s="201"/>
      <c r="K94" s="200"/>
      <c r="L94" s="200"/>
      <c r="M94" s="200"/>
      <c r="N94" s="234"/>
      <c r="O94" s="346"/>
      <c r="P94" s="337">
        <f t="shared" si="4"/>
        <v>0</v>
      </c>
      <c r="Q94" s="347"/>
      <c r="R94" s="347"/>
      <c r="S94" s="348"/>
      <c r="T94" s="349"/>
      <c r="U94" s="197"/>
      <c r="V94" s="362">
        <f t="shared" si="3"/>
        <v>0</v>
      </c>
      <c r="W94" s="347"/>
      <c r="X94" s="200"/>
      <c r="Y94" s="200"/>
      <c r="Z94" s="200"/>
    </row>
    <row r="95" spans="1:26" x14ac:dyDescent="0.25">
      <c r="A95" s="200"/>
      <c r="B95" s="200"/>
      <c r="C95" s="398"/>
      <c r="D95" s="200"/>
      <c r="E95" s="200"/>
      <c r="F95" s="200"/>
      <c r="G95" s="201"/>
      <c r="H95" s="201"/>
      <c r="I95" s="201"/>
      <c r="J95" s="201"/>
      <c r="K95" s="200"/>
      <c r="L95" s="200"/>
      <c r="M95" s="200"/>
      <c r="N95" s="234"/>
      <c r="O95" s="346"/>
      <c r="P95" s="337">
        <f t="shared" si="4"/>
        <v>0</v>
      </c>
      <c r="Q95" s="347"/>
      <c r="R95" s="347"/>
      <c r="S95" s="348"/>
      <c r="T95" s="349"/>
      <c r="U95" s="197"/>
      <c r="V95" s="362">
        <f t="shared" si="3"/>
        <v>0</v>
      </c>
      <c r="W95" s="347"/>
      <c r="X95" s="200"/>
      <c r="Y95" s="200"/>
      <c r="Z95" s="200"/>
    </row>
    <row r="96" spans="1:26" x14ac:dyDescent="0.25">
      <c r="A96" s="200"/>
      <c r="B96" s="200"/>
      <c r="C96" s="398"/>
      <c r="D96" s="200"/>
      <c r="E96" s="200"/>
      <c r="F96" s="200"/>
      <c r="G96" s="201"/>
      <c r="H96" s="201"/>
      <c r="I96" s="201"/>
      <c r="J96" s="201"/>
      <c r="K96" s="200"/>
      <c r="L96" s="200"/>
      <c r="M96" s="200"/>
      <c r="N96" s="234"/>
      <c r="O96" s="346"/>
      <c r="P96" s="337">
        <f t="shared" si="4"/>
        <v>0</v>
      </c>
      <c r="Q96" s="347"/>
      <c r="R96" s="347"/>
      <c r="S96" s="348"/>
      <c r="T96" s="349"/>
      <c r="U96" s="197"/>
      <c r="V96" s="362">
        <f t="shared" si="3"/>
        <v>0</v>
      </c>
      <c r="W96" s="347"/>
      <c r="X96" s="200"/>
      <c r="Y96" s="200"/>
      <c r="Z96" s="200"/>
    </row>
    <row r="97" spans="1:26" x14ac:dyDescent="0.25">
      <c r="A97" s="200"/>
      <c r="B97" s="200"/>
      <c r="C97" s="398"/>
      <c r="D97" s="200"/>
      <c r="E97" s="200"/>
      <c r="F97" s="200"/>
      <c r="G97" s="201"/>
      <c r="H97" s="201"/>
      <c r="I97" s="201"/>
      <c r="J97" s="201"/>
      <c r="K97" s="200"/>
      <c r="L97" s="200"/>
      <c r="M97" s="200"/>
      <c r="N97" s="234"/>
      <c r="O97" s="346"/>
      <c r="P97" s="337">
        <f t="shared" si="4"/>
        <v>0</v>
      </c>
      <c r="Q97" s="347"/>
      <c r="R97" s="347"/>
      <c r="S97" s="348"/>
      <c r="T97" s="349"/>
      <c r="U97" s="197"/>
      <c r="V97" s="362">
        <f t="shared" si="3"/>
        <v>0</v>
      </c>
      <c r="W97" s="347"/>
      <c r="X97" s="200"/>
      <c r="Y97" s="200"/>
      <c r="Z97" s="200"/>
    </row>
    <row r="98" spans="1:26" x14ac:dyDescent="0.25">
      <c r="A98" s="200"/>
      <c r="B98" s="200"/>
      <c r="C98" s="398"/>
      <c r="D98" s="200"/>
      <c r="E98" s="200"/>
      <c r="F98" s="200"/>
      <c r="G98" s="201"/>
      <c r="H98" s="201"/>
      <c r="I98" s="201"/>
      <c r="J98" s="201"/>
      <c r="K98" s="200"/>
      <c r="L98" s="200"/>
      <c r="M98" s="200"/>
      <c r="N98" s="234"/>
      <c r="O98" s="346"/>
      <c r="P98" s="337">
        <f t="shared" si="4"/>
        <v>0</v>
      </c>
      <c r="Q98" s="347"/>
      <c r="R98" s="347"/>
      <c r="S98" s="348"/>
      <c r="T98" s="349"/>
      <c r="U98" s="197"/>
      <c r="V98" s="362">
        <f t="shared" si="3"/>
        <v>0</v>
      </c>
      <c r="W98" s="347"/>
      <c r="X98" s="200"/>
      <c r="Y98" s="200"/>
      <c r="Z98" s="200"/>
    </row>
    <row r="99" spans="1:26" x14ac:dyDescent="0.25">
      <c r="A99" s="200"/>
      <c r="B99" s="200"/>
      <c r="C99" s="398"/>
      <c r="D99" s="200"/>
      <c r="E99" s="200"/>
      <c r="F99" s="200"/>
      <c r="G99" s="201"/>
      <c r="H99" s="201"/>
      <c r="I99" s="201"/>
      <c r="J99" s="201"/>
      <c r="K99" s="200"/>
      <c r="L99" s="200"/>
      <c r="M99" s="200"/>
      <c r="N99" s="234"/>
      <c r="O99" s="346"/>
      <c r="P99" s="337">
        <f t="shared" si="4"/>
        <v>0</v>
      </c>
      <c r="Q99" s="347"/>
      <c r="R99" s="347"/>
      <c r="S99" s="348"/>
      <c r="T99" s="349"/>
      <c r="U99" s="197"/>
      <c r="V99" s="362">
        <f t="shared" si="3"/>
        <v>0</v>
      </c>
      <c r="W99" s="347"/>
      <c r="X99" s="200"/>
      <c r="Y99" s="200"/>
      <c r="Z99" s="200"/>
    </row>
    <row r="100" spans="1:26" x14ac:dyDescent="0.25">
      <c r="A100" s="200"/>
      <c r="B100" s="200"/>
      <c r="C100" s="398"/>
      <c r="D100" s="200"/>
      <c r="E100" s="200"/>
      <c r="F100" s="200"/>
      <c r="G100" s="201"/>
      <c r="H100" s="201"/>
      <c r="I100" s="201"/>
      <c r="J100" s="201"/>
      <c r="K100" s="200"/>
      <c r="L100" s="200"/>
      <c r="M100" s="200"/>
      <c r="N100" s="351"/>
      <c r="O100" s="193"/>
      <c r="P100" s="337">
        <f t="shared" si="4"/>
        <v>0</v>
      </c>
      <c r="Q100" s="202"/>
      <c r="R100" s="200"/>
      <c r="S100" s="352"/>
      <c r="T100" s="353"/>
      <c r="U100" s="197"/>
      <c r="V100" s="362">
        <f t="shared" si="3"/>
        <v>0</v>
      </c>
      <c r="W100" s="200"/>
      <c r="X100" s="200"/>
      <c r="Y100" s="200"/>
      <c r="Z100" s="200"/>
    </row>
    <row r="101" spans="1:26" x14ac:dyDescent="0.25">
      <c r="N101" s="356"/>
      <c r="O101" s="157"/>
      <c r="P101" s="357"/>
      <c r="Q101" s="358"/>
      <c r="S101" s="331"/>
      <c r="T101" s="400"/>
      <c r="W101" s="331"/>
      <c r="Y101" s="331"/>
      <c r="Z101" s="331"/>
    </row>
    <row r="102" spans="1:26" x14ac:dyDescent="0.25">
      <c r="N102" s="356"/>
      <c r="O102" s="157"/>
      <c r="P102" s="357"/>
      <c r="Q102" s="358"/>
      <c r="S102" s="331"/>
      <c r="T102" s="400"/>
      <c r="W102" s="331"/>
      <c r="Y102" s="331"/>
      <c r="Z102" s="331"/>
    </row>
    <row r="103" spans="1:26" x14ac:dyDescent="0.25">
      <c r="N103" s="356"/>
      <c r="O103" s="157"/>
      <c r="P103" s="357"/>
      <c r="Q103" s="358"/>
      <c r="S103" s="331"/>
      <c r="T103" s="400"/>
      <c r="W103" s="331"/>
      <c r="Y103" s="331"/>
      <c r="Z103" s="331"/>
    </row>
    <row r="104" spans="1:26" x14ac:dyDescent="0.25">
      <c r="O104" s="356"/>
      <c r="P104" s="331"/>
      <c r="Q104" s="357"/>
      <c r="R104" s="358"/>
      <c r="S104" s="331"/>
      <c r="V104" s="400"/>
      <c r="Y104" s="331"/>
      <c r="Z104" s="331"/>
    </row>
    <row r="105" spans="1:26" x14ac:dyDescent="0.25">
      <c r="W105" s="331"/>
      <c r="Y105" s="400"/>
      <c r="Z105" s="331"/>
    </row>
    <row r="106" spans="1:26" x14ac:dyDescent="0.25">
      <c r="W106" s="331"/>
      <c r="Y106" s="400"/>
      <c r="Z106" s="331"/>
    </row>
    <row r="107" spans="1:26" x14ac:dyDescent="0.25">
      <c r="W107" s="331"/>
      <c r="Y107" s="400"/>
      <c r="Z107" s="331"/>
    </row>
    <row r="108" spans="1:26" x14ac:dyDescent="0.25">
      <c r="V108" s="400"/>
      <c r="W108" s="331"/>
      <c r="Y108" s="400"/>
      <c r="Z108" s="331"/>
    </row>
    <row r="109" spans="1:26" x14ac:dyDescent="0.25">
      <c r="V109" s="400"/>
      <c r="W109" s="331"/>
      <c r="Y109" s="400"/>
      <c r="Z109" s="331"/>
    </row>
    <row r="110" spans="1:26" x14ac:dyDescent="0.25">
      <c r="V110" s="400"/>
      <c r="W110" s="331"/>
      <c r="Y110" s="400"/>
      <c r="Z110" s="331"/>
    </row>
    <row r="111" spans="1:26" x14ac:dyDescent="0.25">
      <c r="Y111" s="331"/>
      <c r="Z111" s="400"/>
    </row>
    <row r="112" spans="1:26" x14ac:dyDescent="0.25">
      <c r="Y112" s="331"/>
      <c r="Z112" s="400"/>
    </row>
  </sheetData>
  <autoFilter ref="A4:AD4" xr:uid="{00000000-0009-0000-0000-000005000000}"/>
  <mergeCells count="2">
    <mergeCell ref="W2:Z2"/>
    <mergeCell ref="A2:B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06"/>
  <sheetViews>
    <sheetView topLeftCell="E1" zoomScale="70" zoomScaleNormal="70" workbookViewId="0">
      <selection activeCell="G5" sqref="G5"/>
    </sheetView>
  </sheetViews>
  <sheetFormatPr defaultColWidth="9.28515625" defaultRowHeight="15" x14ac:dyDescent="0.25"/>
  <cols>
    <col min="1" max="1" width="36.7109375" style="331" bestFit="1" customWidth="1"/>
    <col min="2" max="2" width="22.28515625" style="331" bestFit="1" customWidth="1"/>
    <col min="3" max="3" width="22.28515625" style="331" customWidth="1"/>
    <col min="4" max="4" width="20.28515625" style="331" bestFit="1" customWidth="1"/>
    <col min="5" max="5" width="43.5703125" style="331" bestFit="1" customWidth="1"/>
    <col min="6" max="6" width="22.28515625" style="355" bestFit="1" customWidth="1"/>
    <col min="7" max="7" width="29.5703125" style="355" bestFit="1" customWidth="1"/>
    <col min="8" max="8" width="19.28515625" style="355" bestFit="1" customWidth="1"/>
    <col min="9" max="9" width="20.5703125" style="355" bestFit="1" customWidth="1"/>
    <col min="10" max="10" width="24.28515625" style="331" bestFit="1" customWidth="1"/>
    <col min="11" max="11" width="22.5703125" style="331" bestFit="1" customWidth="1"/>
    <col min="12" max="12" width="27.7109375" style="331" customWidth="1"/>
    <col min="13" max="13" width="29.28515625" style="331" bestFit="1" customWidth="1"/>
    <col min="14" max="14" width="29.28515625" style="331" customWidth="1"/>
    <col min="15" max="15" width="30" style="356" bestFit="1" customWidth="1"/>
    <col min="16" max="16" width="25" style="157" bestFit="1" customWidth="1"/>
    <col min="17" max="17" width="30.28515625" style="331" bestFit="1" customWidth="1"/>
    <col min="18" max="18" width="27.7109375" style="357" bestFit="1" customWidth="1"/>
    <col min="19" max="19" width="34.140625" style="331" customWidth="1"/>
    <col min="20" max="20" width="42.140625" style="331" customWidth="1"/>
    <col min="21" max="21" width="38.7109375" style="331" bestFit="1" customWidth="1"/>
    <col min="22" max="22" width="30" style="331" bestFit="1" customWidth="1"/>
    <col min="23" max="23" width="18.5703125" style="357" bestFit="1" customWidth="1"/>
    <col min="24" max="24" width="23" style="357" bestFit="1" customWidth="1"/>
    <col min="25" max="25" width="20" style="357" bestFit="1" customWidth="1"/>
    <col min="26" max="26" width="12.28515625" style="331" bestFit="1" customWidth="1"/>
    <col min="27" max="27" width="13.5703125" style="331" bestFit="1" customWidth="1"/>
    <col min="28" max="28" width="12.28515625" style="331" bestFit="1" customWidth="1"/>
    <col min="29" max="29" width="13.5703125" style="331" bestFit="1" customWidth="1"/>
    <col min="30" max="16384" width="9.28515625" style="331"/>
  </cols>
  <sheetData>
    <row r="1" spans="1:29" ht="15.75" thickBot="1" x14ac:dyDescent="0.3">
      <c r="A1" s="375" t="str">
        <f>CONCATENATE(tekst!A2,tekst!B6)</f>
        <v>Bilagsliste for 5.  Integreret produktion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420"/>
      <c r="R1" s="421"/>
      <c r="S1" s="421"/>
      <c r="T1" s="422"/>
      <c r="U1" s="421"/>
      <c r="V1" s="421"/>
      <c r="W1" s="410"/>
      <c r="X1" s="410"/>
      <c r="Y1" s="410"/>
      <c r="AC1" s="411"/>
    </row>
    <row r="2" spans="1:29" ht="30.75" thickBot="1" x14ac:dyDescent="0.3">
      <c r="A2" s="699" t="str">
        <f>tekst!B6</f>
        <v>5.  Integreret produktion</v>
      </c>
      <c r="B2" s="700"/>
      <c r="C2" s="423" t="s">
        <v>34</v>
      </c>
      <c r="D2" s="405">
        <f>Grunddata!C39</f>
        <v>0</v>
      </c>
      <c r="E2" s="404" t="s">
        <v>21</v>
      </c>
      <c r="F2" s="405">
        <f>SUM(L$5:L$1048576)</f>
        <v>0</v>
      </c>
      <c r="G2" s="404" t="s">
        <v>20</v>
      </c>
      <c r="H2" s="405">
        <f>SUM(M$5:M$1048576)</f>
        <v>0</v>
      </c>
      <c r="I2" s="404" t="s">
        <v>104</v>
      </c>
      <c r="J2" s="405">
        <f>SUM(O$5:O$1048576)</f>
        <v>0</v>
      </c>
      <c r="K2" s="406" t="s">
        <v>31</v>
      </c>
      <c r="L2" s="407">
        <f>SUM(V$5:V$1048576)</f>
        <v>0</v>
      </c>
      <c r="M2" s="408" t="s">
        <v>32</v>
      </c>
      <c r="N2" s="409">
        <f>SUM(T$5:T$1048576)</f>
        <v>0</v>
      </c>
      <c r="O2" s="408" t="s">
        <v>33</v>
      </c>
      <c r="P2" s="424">
        <f>SUM(U$5:U$1048576)</f>
        <v>0</v>
      </c>
      <c r="Q2" s="392" t="s">
        <v>113</v>
      </c>
      <c r="R2" s="393"/>
      <c r="S2" s="393"/>
      <c r="T2" s="393"/>
      <c r="U2" s="393"/>
      <c r="V2" s="394"/>
      <c r="W2" s="693" t="s">
        <v>51</v>
      </c>
      <c r="X2" s="694"/>
      <c r="Y2" s="694"/>
      <c r="Z2" s="695"/>
      <c r="AA2" s="382"/>
      <c r="AB2" s="382"/>
      <c r="AC2" s="382"/>
    </row>
    <row r="3" spans="1:29" s="373" customFormat="1" ht="15.75" thickBot="1" x14ac:dyDescent="0.3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Q3" s="384"/>
      <c r="R3" s="384"/>
      <c r="S3" s="380"/>
      <c r="T3" s="385"/>
      <c r="U3" s="385"/>
      <c r="V3" s="385"/>
      <c r="W3" s="385"/>
      <c r="X3" s="385"/>
      <c r="Y3" s="385"/>
      <c r="Z3" s="385"/>
    </row>
    <row r="4" spans="1:29" ht="165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</v>
      </c>
      <c r="F4" s="386" t="s">
        <v>10</v>
      </c>
      <c r="G4" s="386" t="s">
        <v>12</v>
      </c>
      <c r="H4" s="386" t="s">
        <v>8</v>
      </c>
      <c r="I4" s="386" t="s">
        <v>3</v>
      </c>
      <c r="J4" s="386" t="s">
        <v>4</v>
      </c>
      <c r="K4" s="386" t="s">
        <v>9</v>
      </c>
      <c r="L4" s="386" t="s">
        <v>1</v>
      </c>
      <c r="M4" s="386" t="s">
        <v>19</v>
      </c>
      <c r="N4" s="387" t="s">
        <v>116</v>
      </c>
      <c r="O4" s="386" t="s">
        <v>109</v>
      </c>
      <c r="P4" s="412"/>
      <c r="Q4" s="388" t="s">
        <v>67</v>
      </c>
      <c r="R4" s="388" t="s">
        <v>121</v>
      </c>
      <c r="S4" s="389" t="s">
        <v>120</v>
      </c>
      <c r="T4" s="390" t="s">
        <v>32</v>
      </c>
      <c r="U4" s="390" t="s">
        <v>33</v>
      </c>
      <c r="V4" s="391" t="s">
        <v>31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29" x14ac:dyDescent="0.25">
      <c r="A5" s="425"/>
      <c r="B5" s="425"/>
      <c r="C5" s="425"/>
      <c r="D5" s="326"/>
      <c r="E5" s="426"/>
      <c r="F5" s="427"/>
      <c r="G5" s="428"/>
      <c r="H5" s="326"/>
      <c r="I5" s="325"/>
      <c r="J5" s="325"/>
      <c r="K5" s="429"/>
      <c r="L5" s="430"/>
      <c r="M5" s="361"/>
      <c r="N5" s="168"/>
      <c r="O5" s="329">
        <f>(M5*N5)</f>
        <v>0</v>
      </c>
      <c r="P5" s="374"/>
      <c r="Q5" s="330"/>
      <c r="R5" s="330"/>
      <c r="S5" s="197"/>
      <c r="T5" s="211"/>
      <c r="U5" s="431"/>
      <c r="V5" s="362">
        <f t="shared" ref="V5:V36" si="0">O5-T5-U5</f>
        <v>0</v>
      </c>
      <c r="W5" s="295"/>
      <c r="X5" s="296"/>
      <c r="Y5" s="295"/>
      <c r="Z5" s="296"/>
    </row>
    <row r="6" spans="1:29" x14ac:dyDescent="0.25">
      <c r="A6" s="415"/>
      <c r="B6" s="415"/>
      <c r="C6" s="415"/>
      <c r="D6" s="333"/>
      <c r="E6" s="334"/>
      <c r="F6" s="413"/>
      <c r="G6" s="417"/>
      <c r="H6" s="333"/>
      <c r="I6" s="341"/>
      <c r="J6" s="341"/>
      <c r="K6" s="429"/>
      <c r="L6" s="432"/>
      <c r="M6" s="363"/>
      <c r="N6" s="168"/>
      <c r="O6" s="337">
        <f t="shared" ref="O6:O69" si="1">(M6*N6)</f>
        <v>0</v>
      </c>
      <c r="P6" s="374"/>
      <c r="Q6" s="330"/>
      <c r="R6" s="338"/>
      <c r="S6" s="339"/>
      <c r="T6" s="340"/>
      <c r="U6" s="416"/>
      <c r="V6" s="362">
        <f t="shared" si="0"/>
        <v>0</v>
      </c>
      <c r="W6" s="200"/>
      <c r="X6" s="201"/>
      <c r="Y6" s="200"/>
      <c r="Z6" s="201"/>
    </row>
    <row r="7" spans="1:29" x14ac:dyDescent="0.25">
      <c r="A7" s="332"/>
      <c r="B7" s="333"/>
      <c r="C7" s="333"/>
      <c r="D7" s="333"/>
      <c r="E7" s="334"/>
      <c r="F7" s="413"/>
      <c r="G7" s="417"/>
      <c r="H7" s="333"/>
      <c r="I7" s="341"/>
      <c r="J7" s="341"/>
      <c r="K7" s="335"/>
      <c r="L7" s="432"/>
      <c r="M7" s="363"/>
      <c r="N7" s="168"/>
      <c r="O7" s="337">
        <f t="shared" si="1"/>
        <v>0</v>
      </c>
      <c r="P7" s="374"/>
      <c r="Q7" s="330"/>
      <c r="R7" s="338"/>
      <c r="S7" s="339"/>
      <c r="T7" s="340"/>
      <c r="U7" s="416"/>
      <c r="V7" s="362">
        <f t="shared" si="0"/>
        <v>0</v>
      </c>
      <c r="W7" s="200"/>
      <c r="X7" s="201"/>
      <c r="Y7" s="200"/>
      <c r="Z7" s="201"/>
    </row>
    <row r="8" spans="1:29" x14ac:dyDescent="0.25">
      <c r="A8" s="415"/>
      <c r="B8" s="415"/>
      <c r="C8" s="415"/>
      <c r="D8" s="333"/>
      <c r="E8" s="334"/>
      <c r="F8" s="413"/>
      <c r="G8" s="417"/>
      <c r="H8" s="333"/>
      <c r="I8" s="341"/>
      <c r="J8" s="341"/>
      <c r="K8" s="335"/>
      <c r="L8" s="432"/>
      <c r="M8" s="363"/>
      <c r="N8" s="168"/>
      <c r="O8" s="337">
        <f t="shared" si="1"/>
        <v>0</v>
      </c>
      <c r="P8" s="374"/>
      <c r="Q8" s="330"/>
      <c r="R8" s="338"/>
      <c r="S8" s="339"/>
      <c r="T8" s="340"/>
      <c r="U8" s="416"/>
      <c r="V8" s="362">
        <f t="shared" si="0"/>
        <v>0</v>
      </c>
      <c r="W8" s="200"/>
      <c r="X8" s="201"/>
      <c r="Y8" s="200"/>
      <c r="Z8" s="201"/>
    </row>
    <row r="9" spans="1:29" x14ac:dyDescent="0.25">
      <c r="A9" s="332"/>
      <c r="B9" s="333"/>
      <c r="C9" s="333"/>
      <c r="D9" s="333"/>
      <c r="E9" s="334"/>
      <c r="F9" s="413"/>
      <c r="G9" s="417"/>
      <c r="H9" s="333"/>
      <c r="I9" s="341"/>
      <c r="J9" s="341"/>
      <c r="K9" s="335"/>
      <c r="L9" s="432"/>
      <c r="M9" s="363"/>
      <c r="N9" s="168"/>
      <c r="O9" s="337">
        <f t="shared" si="1"/>
        <v>0</v>
      </c>
      <c r="P9" s="374"/>
      <c r="Q9" s="330"/>
      <c r="R9" s="338"/>
      <c r="S9" s="339"/>
      <c r="T9" s="340"/>
      <c r="U9" s="416"/>
      <c r="V9" s="362">
        <f t="shared" si="0"/>
        <v>0</v>
      </c>
      <c r="W9" s="200"/>
      <c r="X9" s="201"/>
      <c r="Y9" s="200"/>
      <c r="Z9" s="201"/>
    </row>
    <row r="10" spans="1:29" x14ac:dyDescent="0.25">
      <c r="A10" s="415"/>
      <c r="B10" s="415"/>
      <c r="C10" s="415"/>
      <c r="D10" s="333"/>
      <c r="E10" s="334"/>
      <c r="F10" s="413"/>
      <c r="G10" s="417"/>
      <c r="H10" s="333"/>
      <c r="I10" s="334"/>
      <c r="J10" s="341"/>
      <c r="K10" s="335"/>
      <c r="L10" s="432"/>
      <c r="M10" s="336"/>
      <c r="N10" s="168"/>
      <c r="O10" s="337">
        <f t="shared" si="1"/>
        <v>0</v>
      </c>
      <c r="P10" s="374"/>
      <c r="Q10" s="330"/>
      <c r="R10" s="433"/>
      <c r="S10" s="434"/>
      <c r="T10" s="435"/>
      <c r="U10" s="416"/>
      <c r="V10" s="362">
        <f t="shared" si="0"/>
        <v>0</v>
      </c>
      <c r="W10" s="200"/>
      <c r="X10" s="201"/>
      <c r="Y10" s="200"/>
      <c r="Z10" s="201"/>
    </row>
    <row r="11" spans="1:29" x14ac:dyDescent="0.25">
      <c r="A11" s="332"/>
      <c r="B11" s="333"/>
      <c r="C11" s="333"/>
      <c r="D11" s="333"/>
      <c r="E11" s="334"/>
      <c r="F11" s="413"/>
      <c r="G11" s="417"/>
      <c r="H11" s="436"/>
      <c r="I11" s="341"/>
      <c r="J11" s="341"/>
      <c r="K11" s="335"/>
      <c r="L11" s="432"/>
      <c r="M11" s="336"/>
      <c r="N11" s="168"/>
      <c r="O11" s="337">
        <f t="shared" si="1"/>
        <v>0</v>
      </c>
      <c r="P11" s="374"/>
      <c r="Q11" s="330"/>
      <c r="R11" s="338"/>
      <c r="S11" s="339"/>
      <c r="T11" s="339"/>
      <c r="U11" s="416"/>
      <c r="V11" s="362">
        <f t="shared" si="0"/>
        <v>0</v>
      </c>
      <c r="W11" s="200"/>
      <c r="X11" s="201"/>
      <c r="Y11" s="200"/>
      <c r="Z11" s="201"/>
    </row>
    <row r="12" spans="1:29" x14ac:dyDescent="0.25">
      <c r="A12" s="415"/>
      <c r="B12" s="415"/>
      <c r="C12" s="415"/>
      <c r="D12" s="333"/>
      <c r="E12" s="334"/>
      <c r="F12" s="413"/>
      <c r="G12" s="417"/>
      <c r="H12" s="413"/>
      <c r="I12" s="341"/>
      <c r="J12" s="341"/>
      <c r="K12" s="335"/>
      <c r="L12" s="432"/>
      <c r="M12" s="336"/>
      <c r="N12" s="168"/>
      <c r="O12" s="337">
        <f t="shared" si="1"/>
        <v>0</v>
      </c>
      <c r="P12" s="374"/>
      <c r="Q12" s="330"/>
      <c r="R12" s="338"/>
      <c r="S12" s="339"/>
      <c r="T12" s="339"/>
      <c r="U12" s="416"/>
      <c r="V12" s="362">
        <f t="shared" si="0"/>
        <v>0</v>
      </c>
      <c r="W12" s="200"/>
      <c r="X12" s="201"/>
      <c r="Y12" s="200"/>
      <c r="Z12" s="201"/>
    </row>
    <row r="13" spans="1:29" x14ac:dyDescent="0.25">
      <c r="A13" s="415"/>
      <c r="B13" s="415"/>
      <c r="C13" s="415"/>
      <c r="D13" s="333"/>
      <c r="E13" s="334"/>
      <c r="F13" s="413"/>
      <c r="G13" s="417"/>
      <c r="H13" s="413"/>
      <c r="I13" s="341"/>
      <c r="J13" s="341"/>
      <c r="K13" s="335"/>
      <c r="L13" s="432"/>
      <c r="M13" s="336"/>
      <c r="N13" s="168"/>
      <c r="O13" s="337">
        <f t="shared" si="1"/>
        <v>0</v>
      </c>
      <c r="P13" s="374"/>
      <c r="Q13" s="330"/>
      <c r="R13" s="338"/>
      <c r="S13" s="339"/>
      <c r="T13" s="339"/>
      <c r="U13" s="416"/>
      <c r="V13" s="362">
        <f t="shared" si="0"/>
        <v>0</v>
      </c>
      <c r="W13" s="200"/>
      <c r="X13" s="201"/>
      <c r="Y13" s="200"/>
      <c r="Z13" s="201"/>
    </row>
    <row r="14" spans="1:29" x14ac:dyDescent="0.25">
      <c r="A14" s="332"/>
      <c r="B14" s="333"/>
      <c r="C14" s="333"/>
      <c r="D14" s="333"/>
      <c r="E14" s="334"/>
      <c r="F14" s="413"/>
      <c r="G14" s="417"/>
      <c r="H14" s="413"/>
      <c r="I14" s="341"/>
      <c r="J14" s="341"/>
      <c r="K14" s="335"/>
      <c r="L14" s="432"/>
      <c r="M14" s="336"/>
      <c r="N14" s="168"/>
      <c r="O14" s="337">
        <f t="shared" si="1"/>
        <v>0</v>
      </c>
      <c r="P14" s="374"/>
      <c r="Q14" s="330"/>
      <c r="R14" s="338"/>
      <c r="S14" s="339"/>
      <c r="T14" s="339"/>
      <c r="U14" s="416"/>
      <c r="V14" s="362">
        <f t="shared" si="0"/>
        <v>0</v>
      </c>
      <c r="W14" s="200"/>
      <c r="X14" s="201"/>
      <c r="Y14" s="200"/>
      <c r="Z14" s="201"/>
    </row>
    <row r="15" spans="1:29" x14ac:dyDescent="0.25">
      <c r="A15" s="415"/>
      <c r="B15" s="415"/>
      <c r="C15" s="415"/>
      <c r="D15" s="333"/>
      <c r="E15" s="334"/>
      <c r="F15" s="413"/>
      <c r="G15" s="417"/>
      <c r="H15" s="413"/>
      <c r="I15" s="341"/>
      <c r="J15" s="341"/>
      <c r="K15" s="335"/>
      <c r="L15" s="432"/>
      <c r="M15" s="336"/>
      <c r="N15" s="168"/>
      <c r="O15" s="337">
        <f t="shared" si="1"/>
        <v>0</v>
      </c>
      <c r="P15" s="374"/>
      <c r="Q15" s="330"/>
      <c r="R15" s="338"/>
      <c r="S15" s="339"/>
      <c r="T15" s="339"/>
      <c r="U15" s="416"/>
      <c r="V15" s="362">
        <f t="shared" si="0"/>
        <v>0</v>
      </c>
      <c r="W15" s="200"/>
      <c r="X15" s="201"/>
      <c r="Y15" s="200"/>
      <c r="Z15" s="201"/>
    </row>
    <row r="16" spans="1:29" x14ac:dyDescent="0.25">
      <c r="A16" s="332"/>
      <c r="B16" s="333"/>
      <c r="C16" s="333"/>
      <c r="D16" s="333"/>
      <c r="E16" s="334"/>
      <c r="F16" s="413"/>
      <c r="G16" s="417"/>
      <c r="H16" s="413"/>
      <c r="I16" s="414"/>
      <c r="J16" s="414"/>
      <c r="K16" s="335"/>
      <c r="L16" s="432"/>
      <c r="M16" s="234"/>
      <c r="N16" s="168"/>
      <c r="O16" s="337">
        <f t="shared" si="1"/>
        <v>0</v>
      </c>
      <c r="P16" s="374"/>
      <c r="Q16" s="330"/>
      <c r="R16" s="338"/>
      <c r="S16" s="348"/>
      <c r="T16" s="348"/>
      <c r="U16" s="416"/>
      <c r="V16" s="362">
        <f t="shared" si="0"/>
        <v>0</v>
      </c>
      <c r="W16" s="200"/>
      <c r="X16" s="201"/>
      <c r="Y16" s="200"/>
      <c r="Z16" s="201"/>
    </row>
    <row r="17" spans="1:26" s="358" customFormat="1" x14ac:dyDescent="0.25">
      <c r="A17" s="437"/>
      <c r="B17" s="437"/>
      <c r="C17" s="437"/>
      <c r="D17" s="438"/>
      <c r="E17" s="439"/>
      <c r="F17" s="440"/>
      <c r="G17" s="441"/>
      <c r="H17" s="440"/>
      <c r="I17" s="442"/>
      <c r="J17" s="442"/>
      <c r="K17" s="418"/>
      <c r="L17" s="432"/>
      <c r="M17" s="443"/>
      <c r="N17" s="444"/>
      <c r="O17" s="337">
        <f t="shared" si="1"/>
        <v>0</v>
      </c>
      <c r="P17" s="374"/>
      <c r="Q17" s="445"/>
      <c r="R17" s="446"/>
      <c r="S17" s="447"/>
      <c r="T17" s="447"/>
      <c r="U17" s="416"/>
      <c r="V17" s="362">
        <f t="shared" si="0"/>
        <v>0</v>
      </c>
      <c r="W17" s="202"/>
      <c r="X17" s="203"/>
      <c r="Y17" s="202"/>
      <c r="Z17" s="203"/>
    </row>
    <row r="18" spans="1:26" x14ac:dyDescent="0.25">
      <c r="A18" s="332"/>
      <c r="B18" s="333"/>
      <c r="C18" s="333"/>
      <c r="D18" s="333"/>
      <c r="E18" s="334"/>
      <c r="F18" s="413"/>
      <c r="G18" s="417"/>
      <c r="H18" s="413"/>
      <c r="I18" s="414"/>
      <c r="J18" s="414"/>
      <c r="K18" s="335"/>
      <c r="L18" s="432"/>
      <c r="M18" s="234"/>
      <c r="N18" s="168"/>
      <c r="O18" s="337">
        <f t="shared" si="1"/>
        <v>0</v>
      </c>
      <c r="P18" s="374"/>
      <c r="Q18" s="330"/>
      <c r="R18" s="338"/>
      <c r="S18" s="348"/>
      <c r="T18" s="348"/>
      <c r="U18" s="416"/>
      <c r="V18" s="362">
        <f t="shared" si="0"/>
        <v>0</v>
      </c>
      <c r="W18" s="200"/>
      <c r="X18" s="200"/>
      <c r="Y18" s="200"/>
      <c r="Z18" s="201"/>
    </row>
    <row r="19" spans="1:26" x14ac:dyDescent="0.25">
      <c r="A19" s="415"/>
      <c r="B19" s="415"/>
      <c r="C19" s="415"/>
      <c r="D19" s="333"/>
      <c r="E19" s="334"/>
      <c r="F19" s="413"/>
      <c r="G19" s="417"/>
      <c r="H19" s="413"/>
      <c r="I19" s="414"/>
      <c r="J19" s="414"/>
      <c r="K19" s="335"/>
      <c r="L19" s="432"/>
      <c r="M19" s="234"/>
      <c r="N19" s="168"/>
      <c r="O19" s="337">
        <f t="shared" si="1"/>
        <v>0</v>
      </c>
      <c r="P19" s="374"/>
      <c r="Q19" s="330"/>
      <c r="R19" s="338"/>
      <c r="S19" s="348"/>
      <c r="T19" s="348"/>
      <c r="U19" s="416"/>
      <c r="V19" s="362">
        <f t="shared" si="0"/>
        <v>0</v>
      </c>
      <c r="W19" s="200"/>
      <c r="X19" s="200"/>
      <c r="Y19" s="200"/>
      <c r="Z19" s="201"/>
    </row>
    <row r="20" spans="1:26" x14ac:dyDescent="0.25">
      <c r="A20" s="332"/>
      <c r="B20" s="333"/>
      <c r="C20" s="333"/>
      <c r="D20" s="333"/>
      <c r="E20" s="334"/>
      <c r="F20" s="413"/>
      <c r="G20" s="417"/>
      <c r="H20" s="413"/>
      <c r="I20" s="414"/>
      <c r="J20" s="414"/>
      <c r="K20" s="335"/>
      <c r="L20" s="432"/>
      <c r="M20" s="234"/>
      <c r="N20" s="168"/>
      <c r="O20" s="337">
        <f t="shared" si="1"/>
        <v>0</v>
      </c>
      <c r="P20" s="374"/>
      <c r="Q20" s="330"/>
      <c r="R20" s="338"/>
      <c r="S20" s="348"/>
      <c r="T20" s="348"/>
      <c r="U20" s="416"/>
      <c r="V20" s="362">
        <f t="shared" si="0"/>
        <v>0</v>
      </c>
      <c r="W20" s="200"/>
      <c r="X20" s="201"/>
      <c r="Y20" s="200"/>
      <c r="Z20" s="201"/>
    </row>
    <row r="21" spans="1:26" x14ac:dyDescent="0.25">
      <c r="A21" s="415"/>
      <c r="B21" s="415"/>
      <c r="C21" s="415"/>
      <c r="D21" s="333"/>
      <c r="E21" s="334"/>
      <c r="F21" s="413"/>
      <c r="G21" s="417"/>
      <c r="H21" s="413"/>
      <c r="I21" s="414"/>
      <c r="J21" s="414"/>
      <c r="K21" s="335"/>
      <c r="L21" s="432"/>
      <c r="M21" s="234"/>
      <c r="N21" s="168"/>
      <c r="O21" s="337">
        <f t="shared" si="1"/>
        <v>0</v>
      </c>
      <c r="P21" s="374"/>
      <c r="Q21" s="330"/>
      <c r="R21" s="338"/>
      <c r="S21" s="348"/>
      <c r="T21" s="348"/>
      <c r="U21" s="416"/>
      <c r="V21" s="362">
        <f t="shared" si="0"/>
        <v>0</v>
      </c>
      <c r="W21" s="200"/>
      <c r="X21" s="201"/>
      <c r="Y21" s="200"/>
      <c r="Z21" s="201"/>
    </row>
    <row r="22" spans="1:26" x14ac:dyDescent="0.25">
      <c r="A22" s="332"/>
      <c r="B22" s="333"/>
      <c r="C22" s="333"/>
      <c r="D22" s="333"/>
      <c r="E22" s="334"/>
      <c r="F22" s="413"/>
      <c r="G22" s="417"/>
      <c r="H22" s="413"/>
      <c r="I22" s="414"/>
      <c r="J22" s="414"/>
      <c r="K22" s="335"/>
      <c r="L22" s="432"/>
      <c r="M22" s="234"/>
      <c r="N22" s="168"/>
      <c r="O22" s="337">
        <f t="shared" si="1"/>
        <v>0</v>
      </c>
      <c r="P22" s="374"/>
      <c r="Q22" s="330"/>
      <c r="R22" s="338"/>
      <c r="S22" s="348"/>
      <c r="T22" s="348"/>
      <c r="U22" s="416"/>
      <c r="V22" s="362">
        <f t="shared" si="0"/>
        <v>0</v>
      </c>
      <c r="W22" s="200"/>
      <c r="X22" s="201"/>
      <c r="Y22" s="200"/>
      <c r="Z22" s="201"/>
    </row>
    <row r="23" spans="1:26" x14ac:dyDescent="0.25">
      <c r="A23" s="415"/>
      <c r="B23" s="415"/>
      <c r="C23" s="415"/>
      <c r="D23" s="333"/>
      <c r="E23" s="334"/>
      <c r="F23" s="413"/>
      <c r="G23" s="417"/>
      <c r="H23" s="413"/>
      <c r="I23" s="414"/>
      <c r="J23" s="414"/>
      <c r="K23" s="335"/>
      <c r="L23" s="432"/>
      <c r="M23" s="234"/>
      <c r="N23" s="168"/>
      <c r="O23" s="337">
        <f t="shared" si="1"/>
        <v>0</v>
      </c>
      <c r="P23" s="374"/>
      <c r="Q23" s="330"/>
      <c r="R23" s="338"/>
      <c r="S23" s="348"/>
      <c r="T23" s="348"/>
      <c r="U23" s="416"/>
      <c r="V23" s="362">
        <f t="shared" si="0"/>
        <v>0</v>
      </c>
      <c r="W23" s="200"/>
      <c r="X23" s="201"/>
      <c r="Y23" s="200"/>
      <c r="Z23" s="201"/>
    </row>
    <row r="24" spans="1:26" x14ac:dyDescent="0.25">
      <c r="A24" s="332"/>
      <c r="B24" s="333"/>
      <c r="C24" s="333"/>
      <c r="D24" s="333"/>
      <c r="E24" s="334"/>
      <c r="F24" s="413"/>
      <c r="G24" s="417"/>
      <c r="H24" s="413"/>
      <c r="I24" s="414"/>
      <c r="J24" s="414"/>
      <c r="K24" s="335"/>
      <c r="L24" s="432"/>
      <c r="M24" s="234"/>
      <c r="N24" s="168"/>
      <c r="O24" s="337">
        <f t="shared" si="1"/>
        <v>0</v>
      </c>
      <c r="P24" s="374"/>
      <c r="Q24" s="330"/>
      <c r="R24" s="338"/>
      <c r="S24" s="348"/>
      <c r="T24" s="348"/>
      <c r="U24" s="416"/>
      <c r="V24" s="362">
        <f t="shared" si="0"/>
        <v>0</v>
      </c>
      <c r="W24" s="200"/>
      <c r="X24" s="201"/>
      <c r="Y24" s="200"/>
      <c r="Z24" s="201"/>
    </row>
    <row r="25" spans="1:26" x14ac:dyDescent="0.25">
      <c r="A25" s="415"/>
      <c r="B25" s="415"/>
      <c r="C25" s="415"/>
      <c r="D25" s="333"/>
      <c r="E25" s="334"/>
      <c r="F25" s="413"/>
      <c r="G25" s="417"/>
      <c r="H25" s="413"/>
      <c r="I25" s="414"/>
      <c r="J25" s="414"/>
      <c r="K25" s="335"/>
      <c r="L25" s="432"/>
      <c r="M25" s="234"/>
      <c r="N25" s="168"/>
      <c r="O25" s="337">
        <f t="shared" si="1"/>
        <v>0</v>
      </c>
      <c r="P25" s="374"/>
      <c r="Q25" s="330"/>
      <c r="R25" s="338"/>
      <c r="S25" s="348"/>
      <c r="T25" s="348"/>
      <c r="U25" s="416"/>
      <c r="V25" s="362">
        <f t="shared" si="0"/>
        <v>0</v>
      </c>
      <c r="W25" s="200"/>
      <c r="X25" s="201"/>
      <c r="Y25" s="200"/>
      <c r="Z25" s="201"/>
    </row>
    <row r="26" spans="1:26" x14ac:dyDescent="0.25">
      <c r="A26" s="332"/>
      <c r="B26" s="333"/>
      <c r="C26" s="333"/>
      <c r="D26" s="333"/>
      <c r="E26" s="334"/>
      <c r="F26" s="413"/>
      <c r="G26" s="417"/>
      <c r="H26" s="413"/>
      <c r="I26" s="414"/>
      <c r="J26" s="414"/>
      <c r="K26" s="335"/>
      <c r="L26" s="432"/>
      <c r="M26" s="234"/>
      <c r="N26" s="168"/>
      <c r="O26" s="337">
        <f t="shared" si="1"/>
        <v>0</v>
      </c>
      <c r="P26" s="374"/>
      <c r="Q26" s="330"/>
      <c r="R26" s="338"/>
      <c r="S26" s="348"/>
      <c r="T26" s="348"/>
      <c r="U26" s="416"/>
      <c r="V26" s="362">
        <f t="shared" si="0"/>
        <v>0</v>
      </c>
      <c r="W26" s="200"/>
      <c r="X26" s="201"/>
      <c r="Y26" s="200"/>
      <c r="Z26" s="201"/>
    </row>
    <row r="27" spans="1:26" x14ac:dyDescent="0.25">
      <c r="A27" s="415"/>
      <c r="B27" s="415"/>
      <c r="C27" s="415"/>
      <c r="D27" s="333"/>
      <c r="E27" s="334"/>
      <c r="F27" s="413"/>
      <c r="G27" s="417"/>
      <c r="H27" s="413"/>
      <c r="I27" s="414"/>
      <c r="J27" s="414"/>
      <c r="K27" s="335"/>
      <c r="L27" s="432"/>
      <c r="M27" s="234"/>
      <c r="N27" s="168"/>
      <c r="O27" s="337">
        <f t="shared" si="1"/>
        <v>0</v>
      </c>
      <c r="P27" s="374"/>
      <c r="Q27" s="330"/>
      <c r="R27" s="338"/>
      <c r="S27" s="348"/>
      <c r="T27" s="348"/>
      <c r="U27" s="416"/>
      <c r="V27" s="362">
        <f t="shared" si="0"/>
        <v>0</v>
      </c>
      <c r="W27" s="200"/>
      <c r="X27" s="201"/>
      <c r="Y27" s="200"/>
      <c r="Z27" s="201"/>
    </row>
    <row r="28" spans="1:26" x14ac:dyDescent="0.25">
      <c r="A28" s="332"/>
      <c r="B28" s="333"/>
      <c r="C28" s="333"/>
      <c r="D28" s="333"/>
      <c r="E28" s="334"/>
      <c r="F28" s="413"/>
      <c r="G28" s="417"/>
      <c r="H28" s="413"/>
      <c r="I28" s="414"/>
      <c r="J28" s="414"/>
      <c r="K28" s="335"/>
      <c r="L28" s="432"/>
      <c r="M28" s="234"/>
      <c r="N28" s="168"/>
      <c r="O28" s="337">
        <f t="shared" si="1"/>
        <v>0</v>
      </c>
      <c r="P28" s="374"/>
      <c r="Q28" s="330"/>
      <c r="R28" s="338"/>
      <c r="S28" s="348"/>
      <c r="T28" s="348"/>
      <c r="U28" s="416"/>
      <c r="V28" s="362">
        <f t="shared" si="0"/>
        <v>0</v>
      </c>
      <c r="W28" s="200"/>
      <c r="X28" s="201"/>
      <c r="Y28" s="200"/>
      <c r="Z28" s="201"/>
    </row>
    <row r="29" spans="1:26" x14ac:dyDescent="0.25">
      <c r="A29" s="415"/>
      <c r="B29" s="415"/>
      <c r="C29" s="415"/>
      <c r="D29" s="333"/>
      <c r="E29" s="334"/>
      <c r="F29" s="413"/>
      <c r="G29" s="417"/>
      <c r="H29" s="413"/>
      <c r="I29" s="414"/>
      <c r="J29" s="414"/>
      <c r="K29" s="335"/>
      <c r="L29" s="432"/>
      <c r="M29" s="234"/>
      <c r="N29" s="168"/>
      <c r="O29" s="337">
        <f t="shared" si="1"/>
        <v>0</v>
      </c>
      <c r="P29" s="374"/>
      <c r="Q29" s="330"/>
      <c r="R29" s="338"/>
      <c r="S29" s="348"/>
      <c r="T29" s="348"/>
      <c r="U29" s="416"/>
      <c r="V29" s="362">
        <f t="shared" si="0"/>
        <v>0</v>
      </c>
      <c r="W29" s="200"/>
      <c r="X29" s="201"/>
      <c r="Y29" s="200"/>
      <c r="Z29" s="201"/>
    </row>
    <row r="30" spans="1:26" x14ac:dyDescent="0.25">
      <c r="A30" s="332"/>
      <c r="B30" s="333"/>
      <c r="C30" s="333"/>
      <c r="D30" s="333"/>
      <c r="E30" s="334"/>
      <c r="F30" s="413"/>
      <c r="G30" s="417"/>
      <c r="H30" s="413"/>
      <c r="I30" s="414"/>
      <c r="J30" s="414"/>
      <c r="K30" s="335"/>
      <c r="L30" s="432"/>
      <c r="M30" s="234"/>
      <c r="N30" s="168"/>
      <c r="O30" s="337">
        <f t="shared" si="1"/>
        <v>0</v>
      </c>
      <c r="P30" s="374"/>
      <c r="Q30" s="330"/>
      <c r="R30" s="338"/>
      <c r="S30" s="348"/>
      <c r="T30" s="348"/>
      <c r="U30" s="416"/>
      <c r="V30" s="362">
        <f t="shared" si="0"/>
        <v>0</v>
      </c>
      <c r="W30" s="200"/>
      <c r="X30" s="201"/>
      <c r="Y30" s="200"/>
      <c r="Z30" s="201"/>
    </row>
    <row r="31" spans="1:26" x14ac:dyDescent="0.25">
      <c r="A31" s="415"/>
      <c r="B31" s="415"/>
      <c r="C31" s="415"/>
      <c r="D31" s="333"/>
      <c r="E31" s="334"/>
      <c r="F31" s="413"/>
      <c r="G31" s="417"/>
      <c r="H31" s="413"/>
      <c r="I31" s="414"/>
      <c r="J31" s="414"/>
      <c r="K31" s="335"/>
      <c r="L31" s="432"/>
      <c r="M31" s="234"/>
      <c r="N31" s="168"/>
      <c r="O31" s="337">
        <f t="shared" si="1"/>
        <v>0</v>
      </c>
      <c r="P31" s="374"/>
      <c r="Q31" s="330"/>
      <c r="R31" s="338"/>
      <c r="S31" s="348"/>
      <c r="T31" s="348"/>
      <c r="U31" s="416"/>
      <c r="V31" s="362">
        <f t="shared" si="0"/>
        <v>0</v>
      </c>
      <c r="W31" s="200"/>
      <c r="X31" s="201"/>
      <c r="Y31" s="200"/>
      <c r="Z31" s="201"/>
    </row>
    <row r="32" spans="1:26" x14ac:dyDescent="0.25">
      <c r="A32" s="332"/>
      <c r="B32" s="333"/>
      <c r="C32" s="333"/>
      <c r="D32" s="333"/>
      <c r="E32" s="334"/>
      <c r="F32" s="413"/>
      <c r="G32" s="417"/>
      <c r="H32" s="413"/>
      <c r="I32" s="414"/>
      <c r="J32" s="414"/>
      <c r="K32" s="335"/>
      <c r="L32" s="432"/>
      <c r="M32" s="234"/>
      <c r="N32" s="168"/>
      <c r="O32" s="337">
        <f t="shared" si="1"/>
        <v>0</v>
      </c>
      <c r="P32" s="374"/>
      <c r="Q32" s="330"/>
      <c r="R32" s="338"/>
      <c r="S32" s="348"/>
      <c r="T32" s="348"/>
      <c r="U32" s="416"/>
      <c r="V32" s="362">
        <f t="shared" si="0"/>
        <v>0</v>
      </c>
      <c r="W32" s="200"/>
      <c r="X32" s="201"/>
      <c r="Y32" s="200"/>
      <c r="Z32" s="201"/>
    </row>
    <row r="33" spans="1:26" x14ac:dyDescent="0.25">
      <c r="A33" s="415"/>
      <c r="B33" s="415"/>
      <c r="C33" s="415"/>
      <c r="D33" s="333"/>
      <c r="E33" s="334"/>
      <c r="F33" s="413"/>
      <c r="G33" s="417"/>
      <c r="H33" s="413"/>
      <c r="I33" s="414"/>
      <c r="J33" s="414"/>
      <c r="K33" s="335"/>
      <c r="L33" s="432"/>
      <c r="M33" s="234"/>
      <c r="N33" s="168"/>
      <c r="O33" s="337">
        <f t="shared" si="1"/>
        <v>0</v>
      </c>
      <c r="P33" s="374"/>
      <c r="Q33" s="330"/>
      <c r="R33" s="338"/>
      <c r="S33" s="348"/>
      <c r="T33" s="348"/>
      <c r="U33" s="416"/>
      <c r="V33" s="362">
        <f t="shared" si="0"/>
        <v>0</v>
      </c>
      <c r="W33" s="200"/>
      <c r="X33" s="201"/>
      <c r="Y33" s="200"/>
      <c r="Z33" s="201"/>
    </row>
    <row r="34" spans="1:26" x14ac:dyDescent="0.25">
      <c r="A34" s="332"/>
      <c r="B34" s="333"/>
      <c r="C34" s="333"/>
      <c r="D34" s="333"/>
      <c r="E34" s="334"/>
      <c r="F34" s="413"/>
      <c r="G34" s="417"/>
      <c r="H34" s="413"/>
      <c r="I34" s="414"/>
      <c r="J34" s="414"/>
      <c r="K34" s="335"/>
      <c r="L34" s="432"/>
      <c r="M34" s="234"/>
      <c r="N34" s="168"/>
      <c r="O34" s="337">
        <f t="shared" si="1"/>
        <v>0</v>
      </c>
      <c r="P34" s="374"/>
      <c r="Q34" s="330"/>
      <c r="R34" s="338"/>
      <c r="S34" s="348"/>
      <c r="T34" s="348"/>
      <c r="U34" s="416"/>
      <c r="V34" s="362">
        <f t="shared" si="0"/>
        <v>0</v>
      </c>
      <c r="W34" s="200"/>
      <c r="X34" s="201"/>
      <c r="Y34" s="200"/>
      <c r="Z34" s="201"/>
    </row>
    <row r="35" spans="1:26" x14ac:dyDescent="0.25">
      <c r="A35" s="415"/>
      <c r="B35" s="415"/>
      <c r="C35" s="415"/>
      <c r="D35" s="333"/>
      <c r="E35" s="334"/>
      <c r="F35" s="413"/>
      <c r="G35" s="417"/>
      <c r="H35" s="413"/>
      <c r="I35" s="414"/>
      <c r="J35" s="414"/>
      <c r="K35" s="335"/>
      <c r="L35" s="432"/>
      <c r="M35" s="234"/>
      <c r="N35" s="168"/>
      <c r="O35" s="337">
        <f t="shared" si="1"/>
        <v>0</v>
      </c>
      <c r="P35" s="374"/>
      <c r="Q35" s="330"/>
      <c r="R35" s="338"/>
      <c r="S35" s="348"/>
      <c r="T35" s="348"/>
      <c r="U35" s="416"/>
      <c r="V35" s="362">
        <f t="shared" si="0"/>
        <v>0</v>
      </c>
      <c r="W35" s="200"/>
      <c r="X35" s="201"/>
      <c r="Y35" s="200"/>
      <c r="Z35" s="201"/>
    </row>
    <row r="36" spans="1:26" x14ac:dyDescent="0.25">
      <c r="A36" s="332"/>
      <c r="B36" s="333"/>
      <c r="C36" s="333"/>
      <c r="D36" s="333"/>
      <c r="E36" s="334"/>
      <c r="F36" s="413"/>
      <c r="G36" s="417"/>
      <c r="H36" s="413"/>
      <c r="I36" s="414"/>
      <c r="J36" s="414"/>
      <c r="K36" s="335"/>
      <c r="L36" s="432"/>
      <c r="M36" s="234"/>
      <c r="N36" s="168"/>
      <c r="O36" s="337">
        <f t="shared" si="1"/>
        <v>0</v>
      </c>
      <c r="P36" s="374"/>
      <c r="Q36" s="330"/>
      <c r="R36" s="338"/>
      <c r="S36" s="348"/>
      <c r="T36" s="348"/>
      <c r="U36" s="416"/>
      <c r="V36" s="362">
        <f t="shared" si="0"/>
        <v>0</v>
      </c>
      <c r="W36" s="200"/>
      <c r="X36" s="201"/>
      <c r="Y36" s="200"/>
      <c r="Z36" s="201"/>
    </row>
    <row r="37" spans="1:26" x14ac:dyDescent="0.25">
      <c r="A37" s="415"/>
      <c r="B37" s="415"/>
      <c r="C37" s="415"/>
      <c r="D37" s="333"/>
      <c r="E37" s="334"/>
      <c r="F37" s="413"/>
      <c r="G37" s="417"/>
      <c r="H37" s="413"/>
      <c r="I37" s="414"/>
      <c r="J37" s="414"/>
      <c r="K37" s="335"/>
      <c r="L37" s="432"/>
      <c r="M37" s="234"/>
      <c r="N37" s="168"/>
      <c r="O37" s="337">
        <f t="shared" si="1"/>
        <v>0</v>
      </c>
      <c r="P37" s="374"/>
      <c r="Q37" s="330"/>
      <c r="R37" s="338"/>
      <c r="S37" s="348"/>
      <c r="T37" s="348"/>
      <c r="U37" s="416"/>
      <c r="V37" s="362">
        <f t="shared" ref="V37:V68" si="2">O37-T37-U37</f>
        <v>0</v>
      </c>
      <c r="W37" s="200"/>
      <c r="X37" s="201"/>
      <c r="Y37" s="200"/>
      <c r="Z37" s="201"/>
    </row>
    <row r="38" spans="1:26" x14ac:dyDescent="0.25">
      <c r="A38" s="332"/>
      <c r="B38" s="333"/>
      <c r="C38" s="333"/>
      <c r="D38" s="333"/>
      <c r="E38" s="334"/>
      <c r="F38" s="413"/>
      <c r="G38" s="417"/>
      <c r="H38" s="413"/>
      <c r="I38" s="414"/>
      <c r="J38" s="414"/>
      <c r="K38" s="335"/>
      <c r="L38" s="432"/>
      <c r="M38" s="234"/>
      <c r="N38" s="168"/>
      <c r="O38" s="337">
        <f t="shared" si="1"/>
        <v>0</v>
      </c>
      <c r="P38" s="374"/>
      <c r="Q38" s="330"/>
      <c r="R38" s="338"/>
      <c r="S38" s="348"/>
      <c r="T38" s="348"/>
      <c r="U38" s="416"/>
      <c r="V38" s="362">
        <f t="shared" si="2"/>
        <v>0</v>
      </c>
      <c r="W38" s="200"/>
      <c r="X38" s="201"/>
      <c r="Y38" s="200"/>
      <c r="Z38" s="201"/>
    </row>
    <row r="39" spans="1:26" x14ac:dyDescent="0.25">
      <c r="A39" s="415"/>
      <c r="B39" s="415"/>
      <c r="C39" s="415"/>
      <c r="D39" s="333"/>
      <c r="E39" s="334"/>
      <c r="F39" s="413"/>
      <c r="G39" s="417"/>
      <c r="H39" s="413"/>
      <c r="I39" s="414"/>
      <c r="J39" s="414"/>
      <c r="K39" s="335"/>
      <c r="L39" s="432"/>
      <c r="M39" s="234"/>
      <c r="N39" s="168"/>
      <c r="O39" s="337">
        <f t="shared" si="1"/>
        <v>0</v>
      </c>
      <c r="P39" s="374"/>
      <c r="Q39" s="330"/>
      <c r="R39" s="338"/>
      <c r="S39" s="348"/>
      <c r="T39" s="348"/>
      <c r="U39" s="416"/>
      <c r="V39" s="362">
        <f t="shared" si="2"/>
        <v>0</v>
      </c>
      <c r="W39" s="200"/>
      <c r="X39" s="201"/>
      <c r="Y39" s="200"/>
      <c r="Z39" s="201"/>
    </row>
    <row r="40" spans="1:26" x14ac:dyDescent="0.25">
      <c r="A40" s="332"/>
      <c r="B40" s="333"/>
      <c r="C40" s="333"/>
      <c r="D40" s="333"/>
      <c r="E40" s="334"/>
      <c r="F40" s="413"/>
      <c r="G40" s="417"/>
      <c r="H40" s="413"/>
      <c r="I40" s="414"/>
      <c r="J40" s="414"/>
      <c r="K40" s="335"/>
      <c r="L40" s="432"/>
      <c r="M40" s="234"/>
      <c r="N40" s="168"/>
      <c r="O40" s="337">
        <f t="shared" si="1"/>
        <v>0</v>
      </c>
      <c r="P40" s="374"/>
      <c r="Q40" s="330"/>
      <c r="R40" s="338"/>
      <c r="S40" s="348"/>
      <c r="T40" s="348"/>
      <c r="U40" s="416"/>
      <c r="V40" s="362">
        <f t="shared" si="2"/>
        <v>0</v>
      </c>
      <c r="W40" s="200"/>
      <c r="X40" s="201"/>
      <c r="Y40" s="200"/>
      <c r="Z40" s="201"/>
    </row>
    <row r="41" spans="1:26" x14ac:dyDescent="0.25">
      <c r="A41" s="415"/>
      <c r="B41" s="415"/>
      <c r="C41" s="415"/>
      <c r="D41" s="333"/>
      <c r="E41" s="334"/>
      <c r="F41" s="413"/>
      <c r="G41" s="417"/>
      <c r="H41" s="413"/>
      <c r="I41" s="414"/>
      <c r="J41" s="414"/>
      <c r="K41" s="335"/>
      <c r="L41" s="342"/>
      <c r="M41" s="234"/>
      <c r="N41" s="168"/>
      <c r="O41" s="337">
        <f t="shared" si="1"/>
        <v>0</v>
      </c>
      <c r="P41" s="374"/>
      <c r="Q41" s="330"/>
      <c r="R41" s="338"/>
      <c r="S41" s="348"/>
      <c r="T41" s="348"/>
      <c r="U41" s="416"/>
      <c r="V41" s="362">
        <f t="shared" si="2"/>
        <v>0</v>
      </c>
      <c r="W41" s="200"/>
      <c r="X41" s="201"/>
      <c r="Y41" s="200"/>
      <c r="Z41" s="201"/>
    </row>
    <row r="42" spans="1:26" x14ac:dyDescent="0.25">
      <c r="A42" s="332"/>
      <c r="B42" s="333"/>
      <c r="C42" s="333"/>
      <c r="D42" s="333"/>
      <c r="E42" s="334"/>
      <c r="F42" s="413"/>
      <c r="G42" s="417"/>
      <c r="H42" s="413"/>
      <c r="I42" s="414"/>
      <c r="J42" s="414"/>
      <c r="K42" s="335"/>
      <c r="L42" s="342"/>
      <c r="M42" s="234"/>
      <c r="N42" s="168"/>
      <c r="O42" s="337">
        <f t="shared" si="1"/>
        <v>0</v>
      </c>
      <c r="P42" s="374"/>
      <c r="Q42" s="330"/>
      <c r="R42" s="338"/>
      <c r="S42" s="348"/>
      <c r="T42" s="348"/>
      <c r="U42" s="416"/>
      <c r="V42" s="362">
        <f t="shared" si="2"/>
        <v>0</v>
      </c>
      <c r="W42" s="200"/>
      <c r="X42" s="201"/>
      <c r="Y42" s="200"/>
      <c r="Z42" s="201"/>
    </row>
    <row r="43" spans="1:26" x14ac:dyDescent="0.25">
      <c r="A43" s="415"/>
      <c r="B43" s="415"/>
      <c r="C43" s="415"/>
      <c r="D43" s="333"/>
      <c r="E43" s="334"/>
      <c r="F43" s="413"/>
      <c r="G43" s="417"/>
      <c r="H43" s="413"/>
      <c r="I43" s="414"/>
      <c r="J43" s="414"/>
      <c r="K43" s="335"/>
      <c r="L43" s="342"/>
      <c r="M43" s="234"/>
      <c r="N43" s="168"/>
      <c r="O43" s="337">
        <f t="shared" si="1"/>
        <v>0</v>
      </c>
      <c r="P43" s="374"/>
      <c r="Q43" s="330"/>
      <c r="R43" s="338"/>
      <c r="S43" s="348"/>
      <c r="T43" s="348"/>
      <c r="U43" s="416"/>
      <c r="V43" s="362">
        <f t="shared" si="2"/>
        <v>0</v>
      </c>
      <c r="W43" s="200"/>
      <c r="X43" s="201"/>
      <c r="Y43" s="200"/>
      <c r="Z43" s="201"/>
    </row>
    <row r="44" spans="1:26" x14ac:dyDescent="0.25">
      <c r="A44" s="332"/>
      <c r="B44" s="333"/>
      <c r="C44" s="333"/>
      <c r="D44" s="333"/>
      <c r="E44" s="334"/>
      <c r="F44" s="413"/>
      <c r="G44" s="417"/>
      <c r="H44" s="413"/>
      <c r="I44" s="414"/>
      <c r="J44" s="414"/>
      <c r="K44" s="335"/>
      <c r="L44" s="342"/>
      <c r="M44" s="234"/>
      <c r="N44" s="168"/>
      <c r="O44" s="337">
        <f t="shared" si="1"/>
        <v>0</v>
      </c>
      <c r="P44" s="374"/>
      <c r="Q44" s="330"/>
      <c r="R44" s="338"/>
      <c r="S44" s="348"/>
      <c r="T44" s="348"/>
      <c r="U44" s="416"/>
      <c r="V44" s="362">
        <f t="shared" si="2"/>
        <v>0</v>
      </c>
      <c r="W44" s="200"/>
      <c r="X44" s="201"/>
      <c r="Y44" s="200"/>
      <c r="Z44" s="201"/>
    </row>
    <row r="45" spans="1:26" x14ac:dyDescent="0.25">
      <c r="A45" s="415"/>
      <c r="B45" s="415"/>
      <c r="C45" s="415"/>
      <c r="D45" s="333"/>
      <c r="E45" s="334"/>
      <c r="F45" s="413"/>
      <c r="G45" s="417"/>
      <c r="H45" s="413"/>
      <c r="I45" s="414"/>
      <c r="J45" s="414"/>
      <c r="K45" s="335"/>
      <c r="L45" s="342"/>
      <c r="M45" s="234"/>
      <c r="N45" s="168"/>
      <c r="O45" s="337">
        <f t="shared" si="1"/>
        <v>0</v>
      </c>
      <c r="P45" s="374"/>
      <c r="Q45" s="330"/>
      <c r="R45" s="338"/>
      <c r="S45" s="348"/>
      <c r="T45" s="348"/>
      <c r="U45" s="416"/>
      <c r="V45" s="362">
        <f t="shared" si="2"/>
        <v>0</v>
      </c>
      <c r="W45" s="200"/>
      <c r="X45" s="201"/>
      <c r="Y45" s="200"/>
      <c r="Z45" s="201"/>
    </row>
    <row r="46" spans="1:26" x14ac:dyDescent="0.25">
      <c r="A46" s="332"/>
      <c r="B46" s="333"/>
      <c r="C46" s="333"/>
      <c r="D46" s="333"/>
      <c r="E46" s="334"/>
      <c r="F46" s="413"/>
      <c r="G46" s="417"/>
      <c r="H46" s="413"/>
      <c r="I46" s="414"/>
      <c r="J46" s="414"/>
      <c r="K46" s="335"/>
      <c r="L46" s="342"/>
      <c r="M46" s="234"/>
      <c r="N46" s="168"/>
      <c r="O46" s="337">
        <f t="shared" si="1"/>
        <v>0</v>
      </c>
      <c r="P46" s="374"/>
      <c r="Q46" s="330"/>
      <c r="R46" s="338"/>
      <c r="S46" s="348"/>
      <c r="T46" s="348"/>
      <c r="U46" s="416"/>
      <c r="V46" s="362">
        <f t="shared" si="2"/>
        <v>0</v>
      </c>
      <c r="W46" s="200"/>
      <c r="X46" s="201"/>
      <c r="Y46" s="200"/>
      <c r="Z46" s="201"/>
    </row>
    <row r="47" spans="1:26" x14ac:dyDescent="0.25">
      <c r="A47" s="415"/>
      <c r="B47" s="415"/>
      <c r="C47" s="415"/>
      <c r="D47" s="333"/>
      <c r="E47" s="334"/>
      <c r="F47" s="413"/>
      <c r="G47" s="417"/>
      <c r="H47" s="413"/>
      <c r="I47" s="414"/>
      <c r="J47" s="414"/>
      <c r="K47" s="335"/>
      <c r="L47" s="432"/>
      <c r="M47" s="234"/>
      <c r="N47" s="168"/>
      <c r="O47" s="337">
        <f t="shared" si="1"/>
        <v>0</v>
      </c>
      <c r="P47" s="374"/>
      <c r="Q47" s="330"/>
      <c r="R47" s="338"/>
      <c r="S47" s="348"/>
      <c r="T47" s="348"/>
      <c r="U47" s="416"/>
      <c r="V47" s="362">
        <f t="shared" si="2"/>
        <v>0</v>
      </c>
      <c r="W47" s="200"/>
      <c r="X47" s="201"/>
      <c r="Y47" s="200"/>
      <c r="Z47" s="201"/>
    </row>
    <row r="48" spans="1:26" x14ac:dyDescent="0.25">
      <c r="A48" s="332"/>
      <c r="B48" s="333"/>
      <c r="C48" s="333"/>
      <c r="D48" s="333"/>
      <c r="E48" s="334"/>
      <c r="F48" s="413"/>
      <c r="G48" s="417"/>
      <c r="H48" s="413"/>
      <c r="I48" s="414"/>
      <c r="J48" s="414"/>
      <c r="K48" s="335"/>
      <c r="L48" s="432"/>
      <c r="M48" s="234"/>
      <c r="N48" s="168"/>
      <c r="O48" s="337">
        <f t="shared" si="1"/>
        <v>0</v>
      </c>
      <c r="P48" s="374"/>
      <c r="Q48" s="330"/>
      <c r="R48" s="338"/>
      <c r="S48" s="348"/>
      <c r="T48" s="348"/>
      <c r="U48" s="416"/>
      <c r="V48" s="362">
        <f t="shared" si="2"/>
        <v>0</v>
      </c>
      <c r="W48" s="200"/>
      <c r="X48" s="201"/>
      <c r="Y48" s="200"/>
      <c r="Z48" s="201"/>
    </row>
    <row r="49" spans="1:26" x14ac:dyDescent="0.25">
      <c r="A49" s="415"/>
      <c r="B49" s="415"/>
      <c r="C49" s="415"/>
      <c r="D49" s="333"/>
      <c r="E49" s="334"/>
      <c r="F49" s="413"/>
      <c r="G49" s="417"/>
      <c r="H49" s="413"/>
      <c r="I49" s="414"/>
      <c r="J49" s="414"/>
      <c r="K49" s="335"/>
      <c r="L49" s="432"/>
      <c r="M49" s="234"/>
      <c r="N49" s="168"/>
      <c r="O49" s="337">
        <f t="shared" si="1"/>
        <v>0</v>
      </c>
      <c r="P49" s="374"/>
      <c r="Q49" s="330"/>
      <c r="R49" s="338"/>
      <c r="S49" s="348"/>
      <c r="T49" s="348"/>
      <c r="U49" s="416"/>
      <c r="V49" s="362">
        <f t="shared" si="2"/>
        <v>0</v>
      </c>
      <c r="W49" s="200"/>
      <c r="X49" s="201"/>
      <c r="Y49" s="200"/>
      <c r="Z49" s="201"/>
    </row>
    <row r="50" spans="1:26" x14ac:dyDescent="0.25">
      <c r="A50" s="332"/>
      <c r="B50" s="333"/>
      <c r="C50" s="333"/>
      <c r="D50" s="333"/>
      <c r="E50" s="334"/>
      <c r="F50" s="413"/>
      <c r="G50" s="417"/>
      <c r="H50" s="413"/>
      <c r="I50" s="414"/>
      <c r="J50" s="414"/>
      <c r="K50" s="335"/>
      <c r="L50" s="432"/>
      <c r="M50" s="234"/>
      <c r="N50" s="168"/>
      <c r="O50" s="337">
        <f t="shared" si="1"/>
        <v>0</v>
      </c>
      <c r="P50" s="374"/>
      <c r="Q50" s="330"/>
      <c r="R50" s="338"/>
      <c r="S50" s="348"/>
      <c r="T50" s="348"/>
      <c r="U50" s="416"/>
      <c r="V50" s="362">
        <f t="shared" si="2"/>
        <v>0</v>
      </c>
      <c r="W50" s="200"/>
      <c r="X50" s="201"/>
      <c r="Y50" s="200"/>
      <c r="Z50" s="201"/>
    </row>
    <row r="51" spans="1:26" x14ac:dyDescent="0.25">
      <c r="A51" s="415"/>
      <c r="B51" s="415"/>
      <c r="C51" s="415"/>
      <c r="D51" s="333"/>
      <c r="E51" s="334"/>
      <c r="F51" s="413"/>
      <c r="G51" s="417"/>
      <c r="H51" s="413"/>
      <c r="I51" s="414"/>
      <c r="J51" s="414"/>
      <c r="K51" s="335"/>
      <c r="L51" s="432"/>
      <c r="M51" s="234"/>
      <c r="N51" s="168"/>
      <c r="O51" s="337">
        <f t="shared" si="1"/>
        <v>0</v>
      </c>
      <c r="P51" s="374"/>
      <c r="Q51" s="330"/>
      <c r="R51" s="338"/>
      <c r="S51" s="348"/>
      <c r="T51" s="348"/>
      <c r="U51" s="416"/>
      <c r="V51" s="362">
        <f t="shared" si="2"/>
        <v>0</v>
      </c>
      <c r="W51" s="200"/>
      <c r="X51" s="201"/>
      <c r="Y51" s="200"/>
      <c r="Z51" s="201"/>
    </row>
    <row r="52" spans="1:26" x14ac:dyDescent="0.25">
      <c r="A52" s="332"/>
      <c r="B52" s="333"/>
      <c r="C52" s="333"/>
      <c r="D52" s="333"/>
      <c r="E52" s="334"/>
      <c r="F52" s="413"/>
      <c r="G52" s="417"/>
      <c r="H52" s="413"/>
      <c r="I52" s="414"/>
      <c r="J52" s="414"/>
      <c r="K52" s="335"/>
      <c r="L52" s="432"/>
      <c r="M52" s="234"/>
      <c r="N52" s="168"/>
      <c r="O52" s="337">
        <f t="shared" si="1"/>
        <v>0</v>
      </c>
      <c r="P52" s="374"/>
      <c r="Q52" s="330"/>
      <c r="R52" s="338"/>
      <c r="S52" s="348"/>
      <c r="T52" s="348"/>
      <c r="U52" s="416"/>
      <c r="V52" s="362">
        <f t="shared" si="2"/>
        <v>0</v>
      </c>
      <c r="W52" s="200"/>
      <c r="X52" s="201"/>
      <c r="Y52" s="200"/>
      <c r="Z52" s="201"/>
    </row>
    <row r="53" spans="1:26" x14ac:dyDescent="0.25">
      <c r="A53" s="415"/>
      <c r="B53" s="415"/>
      <c r="C53" s="415"/>
      <c r="D53" s="333"/>
      <c r="E53" s="334"/>
      <c r="F53" s="413"/>
      <c r="G53" s="417"/>
      <c r="H53" s="413"/>
      <c r="I53" s="414"/>
      <c r="J53" s="414"/>
      <c r="K53" s="335"/>
      <c r="L53" s="432"/>
      <c r="M53" s="234"/>
      <c r="N53" s="168"/>
      <c r="O53" s="337">
        <f t="shared" si="1"/>
        <v>0</v>
      </c>
      <c r="P53" s="374"/>
      <c r="Q53" s="330"/>
      <c r="R53" s="338"/>
      <c r="S53" s="348"/>
      <c r="T53" s="348"/>
      <c r="U53" s="416"/>
      <c r="V53" s="362">
        <f t="shared" si="2"/>
        <v>0</v>
      </c>
      <c r="W53" s="200"/>
      <c r="X53" s="201"/>
      <c r="Y53" s="200"/>
      <c r="Z53" s="201"/>
    </row>
    <row r="54" spans="1:26" x14ac:dyDescent="0.25">
      <c r="A54" s="332"/>
      <c r="B54" s="333"/>
      <c r="C54" s="333"/>
      <c r="D54" s="333"/>
      <c r="E54" s="334"/>
      <c r="F54" s="413"/>
      <c r="G54" s="417"/>
      <c r="H54" s="413"/>
      <c r="I54" s="414"/>
      <c r="J54" s="414"/>
      <c r="K54" s="335"/>
      <c r="L54" s="432"/>
      <c r="M54" s="234"/>
      <c r="N54" s="168"/>
      <c r="O54" s="337">
        <f t="shared" si="1"/>
        <v>0</v>
      </c>
      <c r="P54" s="374"/>
      <c r="Q54" s="330"/>
      <c r="R54" s="338"/>
      <c r="S54" s="348"/>
      <c r="T54" s="348"/>
      <c r="U54" s="416"/>
      <c r="V54" s="362">
        <f t="shared" si="2"/>
        <v>0</v>
      </c>
      <c r="W54" s="200"/>
      <c r="X54" s="201"/>
      <c r="Y54" s="200"/>
      <c r="Z54" s="201"/>
    </row>
    <row r="55" spans="1:26" x14ac:dyDescent="0.25">
      <c r="A55" s="415"/>
      <c r="B55" s="415"/>
      <c r="C55" s="415"/>
      <c r="D55" s="333"/>
      <c r="E55" s="334"/>
      <c r="F55" s="413"/>
      <c r="G55" s="417"/>
      <c r="H55" s="413"/>
      <c r="I55" s="414"/>
      <c r="J55" s="414"/>
      <c r="K55" s="335"/>
      <c r="L55" s="432"/>
      <c r="M55" s="234"/>
      <c r="N55" s="168"/>
      <c r="O55" s="337">
        <f t="shared" si="1"/>
        <v>0</v>
      </c>
      <c r="P55" s="374"/>
      <c r="Q55" s="330"/>
      <c r="R55" s="338"/>
      <c r="S55" s="348"/>
      <c r="T55" s="348"/>
      <c r="U55" s="416"/>
      <c r="V55" s="362">
        <f t="shared" si="2"/>
        <v>0</v>
      </c>
      <c r="W55" s="200"/>
      <c r="X55" s="201"/>
      <c r="Y55" s="200"/>
      <c r="Z55" s="201"/>
    </row>
    <row r="56" spans="1:26" x14ac:dyDescent="0.25">
      <c r="A56" s="332"/>
      <c r="B56" s="333"/>
      <c r="C56" s="333"/>
      <c r="D56" s="333"/>
      <c r="E56" s="334"/>
      <c r="F56" s="413"/>
      <c r="G56" s="417"/>
      <c r="H56" s="413"/>
      <c r="I56" s="414"/>
      <c r="J56" s="414"/>
      <c r="K56" s="335"/>
      <c r="L56" s="432"/>
      <c r="M56" s="234"/>
      <c r="N56" s="168"/>
      <c r="O56" s="337">
        <f t="shared" si="1"/>
        <v>0</v>
      </c>
      <c r="P56" s="374"/>
      <c r="Q56" s="330"/>
      <c r="R56" s="338"/>
      <c r="S56" s="348"/>
      <c r="T56" s="348"/>
      <c r="U56" s="416"/>
      <c r="V56" s="362">
        <f t="shared" si="2"/>
        <v>0</v>
      </c>
      <c r="W56" s="200"/>
      <c r="X56" s="201"/>
      <c r="Y56" s="200"/>
      <c r="Z56" s="201"/>
    </row>
    <row r="57" spans="1:26" x14ac:dyDescent="0.25">
      <c r="A57" s="415"/>
      <c r="B57" s="415"/>
      <c r="C57" s="415"/>
      <c r="D57" s="333"/>
      <c r="E57" s="334"/>
      <c r="F57" s="413"/>
      <c r="G57" s="417"/>
      <c r="H57" s="413"/>
      <c r="I57" s="414"/>
      <c r="J57" s="414"/>
      <c r="K57" s="335"/>
      <c r="L57" s="432"/>
      <c r="M57" s="234"/>
      <c r="N57" s="168"/>
      <c r="O57" s="337">
        <f t="shared" si="1"/>
        <v>0</v>
      </c>
      <c r="P57" s="374"/>
      <c r="Q57" s="330"/>
      <c r="R57" s="338"/>
      <c r="S57" s="348"/>
      <c r="T57" s="348"/>
      <c r="U57" s="416"/>
      <c r="V57" s="362">
        <f t="shared" si="2"/>
        <v>0</v>
      </c>
      <c r="W57" s="200"/>
      <c r="X57" s="201"/>
      <c r="Y57" s="200"/>
      <c r="Z57" s="201"/>
    </row>
    <row r="58" spans="1:26" x14ac:dyDescent="0.25">
      <c r="A58" s="332"/>
      <c r="B58" s="333"/>
      <c r="C58" s="333"/>
      <c r="D58" s="333"/>
      <c r="E58" s="334"/>
      <c r="F58" s="413"/>
      <c r="G58" s="417"/>
      <c r="H58" s="413"/>
      <c r="I58" s="414"/>
      <c r="J58" s="414"/>
      <c r="K58" s="335"/>
      <c r="L58" s="432"/>
      <c r="M58" s="234"/>
      <c r="N58" s="168"/>
      <c r="O58" s="337">
        <f t="shared" si="1"/>
        <v>0</v>
      </c>
      <c r="P58" s="374"/>
      <c r="Q58" s="330"/>
      <c r="R58" s="338"/>
      <c r="S58" s="348"/>
      <c r="T58" s="348"/>
      <c r="U58" s="416"/>
      <c r="V58" s="362">
        <f t="shared" si="2"/>
        <v>0</v>
      </c>
      <c r="W58" s="200"/>
      <c r="X58" s="201"/>
      <c r="Y58" s="200"/>
      <c r="Z58" s="201"/>
    </row>
    <row r="59" spans="1:26" x14ac:dyDescent="0.25">
      <c r="A59" s="415"/>
      <c r="B59" s="415"/>
      <c r="C59" s="415"/>
      <c r="D59" s="333"/>
      <c r="E59" s="334"/>
      <c r="F59" s="413"/>
      <c r="G59" s="417"/>
      <c r="H59" s="413"/>
      <c r="I59" s="414"/>
      <c r="J59" s="414"/>
      <c r="K59" s="335"/>
      <c r="L59" s="432"/>
      <c r="M59" s="234"/>
      <c r="N59" s="168"/>
      <c r="O59" s="337">
        <f t="shared" si="1"/>
        <v>0</v>
      </c>
      <c r="P59" s="374"/>
      <c r="Q59" s="330"/>
      <c r="R59" s="338"/>
      <c r="S59" s="348"/>
      <c r="T59" s="348"/>
      <c r="U59" s="416"/>
      <c r="V59" s="362">
        <f t="shared" si="2"/>
        <v>0</v>
      </c>
      <c r="W59" s="200"/>
      <c r="X59" s="201"/>
      <c r="Y59" s="200"/>
      <c r="Z59" s="201"/>
    </row>
    <row r="60" spans="1:26" x14ac:dyDescent="0.25">
      <c r="A60" s="332"/>
      <c r="B60" s="333"/>
      <c r="C60" s="333"/>
      <c r="D60" s="333"/>
      <c r="E60" s="334"/>
      <c r="F60" s="413"/>
      <c r="G60" s="417"/>
      <c r="H60" s="413"/>
      <c r="I60" s="414"/>
      <c r="J60" s="414"/>
      <c r="K60" s="335"/>
      <c r="L60" s="432"/>
      <c r="M60" s="234"/>
      <c r="N60" s="168"/>
      <c r="O60" s="337">
        <f t="shared" si="1"/>
        <v>0</v>
      </c>
      <c r="P60" s="374"/>
      <c r="Q60" s="330"/>
      <c r="R60" s="338"/>
      <c r="S60" s="348"/>
      <c r="T60" s="348"/>
      <c r="U60" s="416"/>
      <c r="V60" s="362">
        <f t="shared" si="2"/>
        <v>0</v>
      </c>
      <c r="W60" s="200"/>
      <c r="X60" s="201"/>
      <c r="Y60" s="200"/>
      <c r="Z60" s="201"/>
    </row>
    <row r="61" spans="1:26" x14ac:dyDescent="0.25">
      <c r="A61" s="415"/>
      <c r="B61" s="415"/>
      <c r="C61" s="415"/>
      <c r="D61" s="333"/>
      <c r="E61" s="334"/>
      <c r="F61" s="413"/>
      <c r="G61" s="417"/>
      <c r="H61" s="413"/>
      <c r="I61" s="414"/>
      <c r="J61" s="414"/>
      <c r="K61" s="335"/>
      <c r="L61" s="432"/>
      <c r="M61" s="234"/>
      <c r="N61" s="168"/>
      <c r="O61" s="337">
        <f t="shared" si="1"/>
        <v>0</v>
      </c>
      <c r="P61" s="374"/>
      <c r="Q61" s="330"/>
      <c r="R61" s="338"/>
      <c r="S61" s="348"/>
      <c r="T61" s="348"/>
      <c r="U61" s="416"/>
      <c r="V61" s="362">
        <f t="shared" si="2"/>
        <v>0</v>
      </c>
      <c r="W61" s="200"/>
      <c r="X61" s="201"/>
      <c r="Y61" s="200"/>
      <c r="Z61" s="201"/>
    </row>
    <row r="62" spans="1:26" x14ac:dyDescent="0.25">
      <c r="A62" s="332"/>
      <c r="B62" s="333"/>
      <c r="C62" s="333"/>
      <c r="D62" s="333"/>
      <c r="E62" s="334"/>
      <c r="F62" s="413"/>
      <c r="G62" s="417"/>
      <c r="H62" s="413"/>
      <c r="I62" s="414"/>
      <c r="J62" s="414"/>
      <c r="K62" s="335"/>
      <c r="L62" s="432"/>
      <c r="M62" s="234"/>
      <c r="N62" s="168"/>
      <c r="O62" s="337">
        <f t="shared" si="1"/>
        <v>0</v>
      </c>
      <c r="P62" s="374"/>
      <c r="Q62" s="330"/>
      <c r="R62" s="338"/>
      <c r="S62" s="348"/>
      <c r="T62" s="348"/>
      <c r="U62" s="416"/>
      <c r="V62" s="362">
        <f t="shared" si="2"/>
        <v>0</v>
      </c>
      <c r="W62" s="200"/>
      <c r="X62" s="201"/>
      <c r="Y62" s="200"/>
      <c r="Z62" s="201"/>
    </row>
    <row r="63" spans="1:26" x14ac:dyDescent="0.25">
      <c r="A63" s="415"/>
      <c r="B63" s="415"/>
      <c r="C63" s="415"/>
      <c r="D63" s="333"/>
      <c r="E63" s="334"/>
      <c r="F63" s="413"/>
      <c r="G63" s="417"/>
      <c r="H63" s="413"/>
      <c r="I63" s="414"/>
      <c r="J63" s="414"/>
      <c r="K63" s="335"/>
      <c r="L63" s="432"/>
      <c r="M63" s="234"/>
      <c r="N63" s="168"/>
      <c r="O63" s="337">
        <f t="shared" si="1"/>
        <v>0</v>
      </c>
      <c r="P63" s="374"/>
      <c r="Q63" s="330"/>
      <c r="R63" s="338"/>
      <c r="S63" s="348"/>
      <c r="T63" s="348"/>
      <c r="U63" s="416"/>
      <c r="V63" s="362">
        <f t="shared" si="2"/>
        <v>0</v>
      </c>
      <c r="W63" s="200"/>
      <c r="X63" s="201"/>
      <c r="Y63" s="200"/>
      <c r="Z63" s="201"/>
    </row>
    <row r="64" spans="1:26" x14ac:dyDescent="0.25">
      <c r="A64" s="332"/>
      <c r="B64" s="333"/>
      <c r="C64" s="333"/>
      <c r="D64" s="333"/>
      <c r="E64" s="334"/>
      <c r="F64" s="413"/>
      <c r="G64" s="417"/>
      <c r="H64" s="413"/>
      <c r="I64" s="414"/>
      <c r="J64" s="414"/>
      <c r="K64" s="335"/>
      <c r="L64" s="432"/>
      <c r="M64" s="234"/>
      <c r="N64" s="168"/>
      <c r="O64" s="337">
        <f t="shared" si="1"/>
        <v>0</v>
      </c>
      <c r="P64" s="374"/>
      <c r="Q64" s="330"/>
      <c r="R64" s="338"/>
      <c r="S64" s="348"/>
      <c r="T64" s="348"/>
      <c r="U64" s="416"/>
      <c r="V64" s="362">
        <f t="shared" si="2"/>
        <v>0</v>
      </c>
      <c r="W64" s="200"/>
      <c r="X64" s="201"/>
      <c r="Y64" s="200"/>
      <c r="Z64" s="201"/>
    </row>
    <row r="65" spans="1:26" x14ac:dyDescent="0.25">
      <c r="A65" s="415"/>
      <c r="B65" s="415"/>
      <c r="C65" s="415"/>
      <c r="D65" s="333"/>
      <c r="E65" s="334"/>
      <c r="F65" s="413"/>
      <c r="G65" s="417"/>
      <c r="H65" s="413"/>
      <c r="I65" s="414"/>
      <c r="J65" s="414"/>
      <c r="K65" s="335"/>
      <c r="L65" s="432"/>
      <c r="M65" s="234"/>
      <c r="N65" s="168"/>
      <c r="O65" s="337">
        <f t="shared" si="1"/>
        <v>0</v>
      </c>
      <c r="P65" s="374"/>
      <c r="Q65" s="330"/>
      <c r="R65" s="338"/>
      <c r="S65" s="348"/>
      <c r="T65" s="348"/>
      <c r="U65" s="416"/>
      <c r="V65" s="362">
        <f t="shared" si="2"/>
        <v>0</v>
      </c>
      <c r="W65" s="200"/>
      <c r="X65" s="201"/>
      <c r="Y65" s="200"/>
      <c r="Z65" s="201"/>
    </row>
    <row r="66" spans="1:26" x14ac:dyDescent="0.25">
      <c r="A66" s="332"/>
      <c r="B66" s="333"/>
      <c r="C66" s="333"/>
      <c r="D66" s="333"/>
      <c r="E66" s="334"/>
      <c r="F66" s="413"/>
      <c r="G66" s="417"/>
      <c r="H66" s="413"/>
      <c r="I66" s="414"/>
      <c r="J66" s="414"/>
      <c r="K66" s="335"/>
      <c r="L66" s="432"/>
      <c r="M66" s="234"/>
      <c r="N66" s="168"/>
      <c r="O66" s="337">
        <f t="shared" si="1"/>
        <v>0</v>
      </c>
      <c r="P66" s="374"/>
      <c r="Q66" s="330"/>
      <c r="R66" s="338"/>
      <c r="S66" s="348"/>
      <c r="T66" s="348"/>
      <c r="U66" s="416"/>
      <c r="V66" s="362">
        <f t="shared" si="2"/>
        <v>0</v>
      </c>
      <c r="W66" s="200"/>
      <c r="X66" s="201"/>
      <c r="Y66" s="200"/>
      <c r="Z66" s="201"/>
    </row>
    <row r="67" spans="1:26" x14ac:dyDescent="0.25">
      <c r="A67" s="415"/>
      <c r="B67" s="415"/>
      <c r="C67" s="415"/>
      <c r="D67" s="333"/>
      <c r="E67" s="334"/>
      <c r="F67" s="413"/>
      <c r="G67" s="417"/>
      <c r="H67" s="413"/>
      <c r="I67" s="414"/>
      <c r="J67" s="414"/>
      <c r="K67" s="335"/>
      <c r="L67" s="432"/>
      <c r="M67" s="234"/>
      <c r="N67" s="168"/>
      <c r="O67" s="337">
        <f t="shared" si="1"/>
        <v>0</v>
      </c>
      <c r="P67" s="374"/>
      <c r="Q67" s="330"/>
      <c r="R67" s="338"/>
      <c r="S67" s="348"/>
      <c r="T67" s="348"/>
      <c r="U67" s="416"/>
      <c r="V67" s="362">
        <f t="shared" si="2"/>
        <v>0</v>
      </c>
      <c r="W67" s="200"/>
      <c r="X67" s="201"/>
      <c r="Y67" s="200"/>
      <c r="Z67" s="201"/>
    </row>
    <row r="68" spans="1:26" x14ac:dyDescent="0.25">
      <c r="A68" s="332"/>
      <c r="B68" s="333"/>
      <c r="C68" s="333"/>
      <c r="D68" s="333"/>
      <c r="E68" s="334"/>
      <c r="F68" s="413"/>
      <c r="G68" s="417"/>
      <c r="H68" s="413"/>
      <c r="I68" s="414"/>
      <c r="J68" s="414"/>
      <c r="K68" s="335"/>
      <c r="L68" s="432"/>
      <c r="M68" s="234"/>
      <c r="N68" s="168"/>
      <c r="O68" s="337">
        <f t="shared" si="1"/>
        <v>0</v>
      </c>
      <c r="P68" s="374"/>
      <c r="Q68" s="330"/>
      <c r="R68" s="338"/>
      <c r="S68" s="348"/>
      <c r="T68" s="348"/>
      <c r="U68" s="416"/>
      <c r="V68" s="362">
        <f t="shared" si="2"/>
        <v>0</v>
      </c>
      <c r="W68" s="200"/>
      <c r="X68" s="201"/>
      <c r="Y68" s="200"/>
      <c r="Z68" s="201"/>
    </row>
    <row r="69" spans="1:26" x14ac:dyDescent="0.25">
      <c r="A69" s="415"/>
      <c r="B69" s="415"/>
      <c r="C69" s="415"/>
      <c r="D69" s="333"/>
      <c r="E69" s="334"/>
      <c r="F69" s="413"/>
      <c r="G69" s="417"/>
      <c r="H69" s="413"/>
      <c r="I69" s="414"/>
      <c r="J69" s="414"/>
      <c r="K69" s="335"/>
      <c r="L69" s="432"/>
      <c r="M69" s="234"/>
      <c r="N69" s="168"/>
      <c r="O69" s="337">
        <f t="shared" si="1"/>
        <v>0</v>
      </c>
      <c r="P69" s="374"/>
      <c r="Q69" s="330"/>
      <c r="R69" s="338"/>
      <c r="S69" s="348"/>
      <c r="T69" s="348"/>
      <c r="U69" s="416"/>
      <c r="V69" s="362">
        <f t="shared" ref="V69:V99" si="3">O69-T69-U69</f>
        <v>0</v>
      </c>
      <c r="W69" s="200"/>
      <c r="X69" s="201"/>
      <c r="Y69" s="200"/>
      <c r="Z69" s="201"/>
    </row>
    <row r="70" spans="1:26" x14ac:dyDescent="0.25">
      <c r="A70" s="332"/>
      <c r="B70" s="333"/>
      <c r="C70" s="333"/>
      <c r="D70" s="333"/>
      <c r="E70" s="334"/>
      <c r="F70" s="413"/>
      <c r="G70" s="417"/>
      <c r="H70" s="413"/>
      <c r="I70" s="414"/>
      <c r="J70" s="414"/>
      <c r="K70" s="335"/>
      <c r="L70" s="432"/>
      <c r="M70" s="234"/>
      <c r="N70" s="168"/>
      <c r="O70" s="337">
        <f t="shared" ref="O70:O99" si="4">(M70*N70)</f>
        <v>0</v>
      </c>
      <c r="P70" s="374"/>
      <c r="Q70" s="330"/>
      <c r="R70" s="338"/>
      <c r="S70" s="348"/>
      <c r="T70" s="348"/>
      <c r="U70" s="416"/>
      <c r="V70" s="362">
        <f t="shared" si="3"/>
        <v>0</v>
      </c>
      <c r="W70" s="200"/>
      <c r="X70" s="201"/>
      <c r="Y70" s="200"/>
      <c r="Z70" s="201"/>
    </row>
    <row r="71" spans="1:26" x14ac:dyDescent="0.25">
      <c r="A71" s="415"/>
      <c r="B71" s="415"/>
      <c r="C71" s="415"/>
      <c r="D71" s="333"/>
      <c r="E71" s="334"/>
      <c r="F71" s="413"/>
      <c r="G71" s="417"/>
      <c r="H71" s="413"/>
      <c r="I71" s="414"/>
      <c r="J71" s="414"/>
      <c r="K71" s="335"/>
      <c r="L71" s="432"/>
      <c r="M71" s="234"/>
      <c r="N71" s="168"/>
      <c r="O71" s="337">
        <f t="shared" si="4"/>
        <v>0</v>
      </c>
      <c r="P71" s="374"/>
      <c r="Q71" s="330"/>
      <c r="R71" s="330"/>
      <c r="S71" s="348"/>
      <c r="T71" s="348"/>
      <c r="U71" s="416"/>
      <c r="V71" s="362">
        <f t="shared" si="3"/>
        <v>0</v>
      </c>
      <c r="W71" s="200"/>
      <c r="X71" s="201"/>
      <c r="Y71" s="200"/>
      <c r="Z71" s="201"/>
    </row>
    <row r="72" spans="1:26" x14ac:dyDescent="0.25">
      <c r="A72" s="332"/>
      <c r="B72" s="333"/>
      <c r="C72" s="333"/>
      <c r="D72" s="333"/>
      <c r="E72" s="334"/>
      <c r="F72" s="413"/>
      <c r="G72" s="417"/>
      <c r="H72" s="413"/>
      <c r="I72" s="414"/>
      <c r="J72" s="414"/>
      <c r="K72" s="335"/>
      <c r="L72" s="432"/>
      <c r="M72" s="234"/>
      <c r="N72" s="168"/>
      <c r="O72" s="337">
        <f t="shared" si="4"/>
        <v>0</v>
      </c>
      <c r="P72" s="374"/>
      <c r="Q72" s="330"/>
      <c r="R72" s="338"/>
      <c r="S72" s="348"/>
      <c r="T72" s="348"/>
      <c r="U72" s="416"/>
      <c r="V72" s="362">
        <f t="shared" si="3"/>
        <v>0</v>
      </c>
      <c r="W72" s="200"/>
      <c r="X72" s="201"/>
      <c r="Y72" s="200"/>
      <c r="Z72" s="201"/>
    </row>
    <row r="73" spans="1:26" x14ac:dyDescent="0.25">
      <c r="A73" s="415"/>
      <c r="B73" s="415"/>
      <c r="C73" s="415"/>
      <c r="D73" s="333"/>
      <c r="E73" s="334"/>
      <c r="F73" s="413"/>
      <c r="G73" s="417"/>
      <c r="H73" s="413"/>
      <c r="I73" s="414"/>
      <c r="J73" s="414"/>
      <c r="K73" s="335"/>
      <c r="L73" s="432"/>
      <c r="M73" s="234"/>
      <c r="N73" s="168"/>
      <c r="O73" s="337">
        <f t="shared" si="4"/>
        <v>0</v>
      </c>
      <c r="P73" s="374"/>
      <c r="Q73" s="330"/>
      <c r="R73" s="338"/>
      <c r="S73" s="348"/>
      <c r="T73" s="348"/>
      <c r="U73" s="416"/>
      <c r="V73" s="362">
        <f t="shared" si="3"/>
        <v>0</v>
      </c>
      <c r="W73" s="200"/>
      <c r="X73" s="201"/>
      <c r="Y73" s="200"/>
      <c r="Z73" s="201"/>
    </row>
    <row r="74" spans="1:26" x14ac:dyDescent="0.25">
      <c r="A74" s="332"/>
      <c r="B74" s="333"/>
      <c r="C74" s="333"/>
      <c r="D74" s="333"/>
      <c r="E74" s="334"/>
      <c r="F74" s="413"/>
      <c r="G74" s="417"/>
      <c r="H74" s="413"/>
      <c r="I74" s="414"/>
      <c r="J74" s="414"/>
      <c r="K74" s="335"/>
      <c r="L74" s="432"/>
      <c r="M74" s="234"/>
      <c r="N74" s="168"/>
      <c r="O74" s="337">
        <f t="shared" si="4"/>
        <v>0</v>
      </c>
      <c r="P74" s="374"/>
      <c r="Q74" s="330"/>
      <c r="R74" s="338"/>
      <c r="S74" s="348"/>
      <c r="T74" s="348"/>
      <c r="U74" s="416"/>
      <c r="V74" s="362">
        <f t="shared" si="3"/>
        <v>0</v>
      </c>
      <c r="W74" s="200"/>
      <c r="X74" s="201"/>
      <c r="Y74" s="200"/>
      <c r="Z74" s="201"/>
    </row>
    <row r="75" spans="1:26" x14ac:dyDescent="0.25">
      <c r="A75" s="415"/>
      <c r="B75" s="415"/>
      <c r="C75" s="415"/>
      <c r="D75" s="333"/>
      <c r="E75" s="334"/>
      <c r="F75" s="413"/>
      <c r="G75" s="417"/>
      <c r="H75" s="413"/>
      <c r="I75" s="414"/>
      <c r="J75" s="414"/>
      <c r="K75" s="335"/>
      <c r="L75" s="432"/>
      <c r="M75" s="234"/>
      <c r="N75" s="168"/>
      <c r="O75" s="337">
        <f t="shared" si="4"/>
        <v>0</v>
      </c>
      <c r="P75" s="374"/>
      <c r="Q75" s="330"/>
      <c r="R75" s="338"/>
      <c r="S75" s="348"/>
      <c r="T75" s="348"/>
      <c r="U75" s="416"/>
      <c r="V75" s="362">
        <f t="shared" si="3"/>
        <v>0</v>
      </c>
      <c r="W75" s="200"/>
      <c r="X75" s="201"/>
      <c r="Y75" s="200"/>
      <c r="Z75" s="201"/>
    </row>
    <row r="76" spans="1:26" x14ac:dyDescent="0.25">
      <c r="A76" s="332"/>
      <c r="B76" s="333"/>
      <c r="C76" s="333"/>
      <c r="D76" s="333"/>
      <c r="E76" s="334"/>
      <c r="F76" s="413"/>
      <c r="G76" s="417"/>
      <c r="H76" s="413"/>
      <c r="I76" s="414"/>
      <c r="J76" s="414"/>
      <c r="K76" s="335"/>
      <c r="L76" s="432"/>
      <c r="M76" s="234"/>
      <c r="N76" s="168"/>
      <c r="O76" s="337">
        <f t="shared" si="4"/>
        <v>0</v>
      </c>
      <c r="P76" s="374"/>
      <c r="Q76" s="330"/>
      <c r="R76" s="338"/>
      <c r="S76" s="348"/>
      <c r="T76" s="348"/>
      <c r="U76" s="416"/>
      <c r="V76" s="362">
        <f t="shared" si="3"/>
        <v>0</v>
      </c>
      <c r="W76" s="200"/>
      <c r="X76" s="201"/>
      <c r="Y76" s="200"/>
      <c r="Z76" s="201"/>
    </row>
    <row r="77" spans="1:26" s="358" customFormat="1" x14ac:dyDescent="0.25">
      <c r="A77" s="437"/>
      <c r="B77" s="437"/>
      <c r="C77" s="437"/>
      <c r="D77" s="438"/>
      <c r="E77" s="439"/>
      <c r="F77" s="440"/>
      <c r="G77" s="441"/>
      <c r="H77" s="440"/>
      <c r="I77" s="442"/>
      <c r="J77" s="442"/>
      <c r="K77" s="418"/>
      <c r="L77" s="432"/>
      <c r="M77" s="443"/>
      <c r="N77" s="448"/>
      <c r="O77" s="337">
        <f t="shared" si="4"/>
        <v>0</v>
      </c>
      <c r="P77" s="374"/>
      <c r="Q77" s="445"/>
      <c r="R77" s="446"/>
      <c r="S77" s="447"/>
      <c r="T77" s="447"/>
      <c r="U77" s="416"/>
      <c r="V77" s="362">
        <f t="shared" si="3"/>
        <v>0</v>
      </c>
      <c r="W77" s="200"/>
      <c r="X77" s="201"/>
      <c r="Y77" s="202"/>
      <c r="Z77" s="203"/>
    </row>
    <row r="78" spans="1:26" x14ac:dyDescent="0.25">
      <c r="A78" s="332"/>
      <c r="B78" s="333"/>
      <c r="C78" s="333"/>
      <c r="D78" s="333"/>
      <c r="E78" s="334"/>
      <c r="F78" s="413"/>
      <c r="G78" s="417"/>
      <c r="H78" s="413"/>
      <c r="I78" s="414"/>
      <c r="J78" s="414"/>
      <c r="K78" s="335"/>
      <c r="L78" s="432"/>
      <c r="M78" s="234"/>
      <c r="N78" s="449"/>
      <c r="O78" s="337">
        <f t="shared" si="4"/>
        <v>0</v>
      </c>
      <c r="P78" s="374"/>
      <c r="Q78" s="330"/>
      <c r="R78" s="338"/>
      <c r="S78" s="348"/>
      <c r="T78" s="348"/>
      <c r="U78" s="416"/>
      <c r="V78" s="362">
        <f t="shared" si="3"/>
        <v>0</v>
      </c>
      <c r="W78" s="200"/>
      <c r="X78" s="201"/>
      <c r="Y78" s="200"/>
      <c r="Z78" s="201"/>
    </row>
    <row r="79" spans="1:26" x14ac:dyDescent="0.25">
      <c r="A79" s="415"/>
      <c r="B79" s="415"/>
      <c r="C79" s="415"/>
      <c r="D79" s="333"/>
      <c r="E79" s="334"/>
      <c r="F79" s="413"/>
      <c r="G79" s="417"/>
      <c r="H79" s="413"/>
      <c r="I79" s="414"/>
      <c r="J79" s="414"/>
      <c r="K79" s="335"/>
      <c r="L79" s="432"/>
      <c r="M79" s="234"/>
      <c r="N79" s="449"/>
      <c r="O79" s="337">
        <f t="shared" si="4"/>
        <v>0</v>
      </c>
      <c r="P79" s="374"/>
      <c r="Q79" s="330"/>
      <c r="R79" s="338"/>
      <c r="S79" s="348"/>
      <c r="T79" s="348"/>
      <c r="U79" s="416"/>
      <c r="V79" s="362">
        <f t="shared" si="3"/>
        <v>0</v>
      </c>
      <c r="W79" s="200"/>
      <c r="X79" s="201"/>
      <c r="Y79" s="200"/>
      <c r="Z79" s="201"/>
    </row>
    <row r="80" spans="1:26" x14ac:dyDescent="0.25">
      <c r="A80" s="332"/>
      <c r="B80" s="333"/>
      <c r="C80" s="333"/>
      <c r="D80" s="333"/>
      <c r="E80" s="334"/>
      <c r="F80" s="413"/>
      <c r="G80" s="417"/>
      <c r="H80" s="413"/>
      <c r="I80" s="414"/>
      <c r="J80" s="414"/>
      <c r="K80" s="335"/>
      <c r="L80" s="432"/>
      <c r="M80" s="234"/>
      <c r="N80" s="449"/>
      <c r="O80" s="337">
        <f t="shared" si="4"/>
        <v>0</v>
      </c>
      <c r="P80" s="374"/>
      <c r="Q80" s="330"/>
      <c r="R80" s="330"/>
      <c r="S80" s="348"/>
      <c r="T80" s="348"/>
      <c r="U80" s="416"/>
      <c r="V80" s="362">
        <f t="shared" si="3"/>
        <v>0</v>
      </c>
      <c r="W80" s="200"/>
      <c r="X80" s="201"/>
      <c r="Y80" s="200"/>
      <c r="Z80" s="201"/>
    </row>
    <row r="81" spans="1:26" x14ac:dyDescent="0.25">
      <c r="A81" s="415"/>
      <c r="B81" s="415"/>
      <c r="C81" s="415"/>
      <c r="D81" s="333"/>
      <c r="E81" s="334"/>
      <c r="F81" s="413"/>
      <c r="G81" s="417"/>
      <c r="H81" s="413"/>
      <c r="I81" s="414"/>
      <c r="J81" s="414"/>
      <c r="K81" s="335"/>
      <c r="L81" s="432"/>
      <c r="M81" s="234"/>
      <c r="N81" s="449"/>
      <c r="O81" s="337">
        <f t="shared" si="4"/>
        <v>0</v>
      </c>
      <c r="P81" s="374"/>
      <c r="Q81" s="330"/>
      <c r="R81" s="338"/>
      <c r="S81" s="348"/>
      <c r="T81" s="348"/>
      <c r="U81" s="416"/>
      <c r="V81" s="362">
        <f t="shared" si="3"/>
        <v>0</v>
      </c>
      <c r="W81" s="200"/>
      <c r="X81" s="201"/>
      <c r="Y81" s="200"/>
      <c r="Z81" s="201"/>
    </row>
    <row r="82" spans="1:26" x14ac:dyDescent="0.25">
      <c r="A82" s="332"/>
      <c r="B82" s="333"/>
      <c r="C82" s="333"/>
      <c r="D82" s="333"/>
      <c r="E82" s="334"/>
      <c r="F82" s="413"/>
      <c r="G82" s="417"/>
      <c r="H82" s="413"/>
      <c r="I82" s="414"/>
      <c r="J82" s="414"/>
      <c r="K82" s="335"/>
      <c r="L82" s="432"/>
      <c r="M82" s="234"/>
      <c r="N82" s="449"/>
      <c r="O82" s="337">
        <f t="shared" si="4"/>
        <v>0</v>
      </c>
      <c r="P82" s="374"/>
      <c r="Q82" s="330"/>
      <c r="R82" s="338"/>
      <c r="S82" s="348"/>
      <c r="T82" s="348"/>
      <c r="U82" s="416"/>
      <c r="V82" s="362">
        <f t="shared" si="3"/>
        <v>0</v>
      </c>
      <c r="W82" s="200"/>
      <c r="X82" s="201"/>
      <c r="Y82" s="200"/>
      <c r="Z82" s="201"/>
    </row>
    <row r="83" spans="1:26" x14ac:dyDescent="0.25">
      <c r="A83" s="415"/>
      <c r="B83" s="415"/>
      <c r="C83" s="415"/>
      <c r="D83" s="333"/>
      <c r="E83" s="334"/>
      <c r="F83" s="413"/>
      <c r="G83" s="417"/>
      <c r="H83" s="413"/>
      <c r="I83" s="414"/>
      <c r="J83" s="414"/>
      <c r="K83" s="335"/>
      <c r="L83" s="432"/>
      <c r="M83" s="234"/>
      <c r="N83" s="449"/>
      <c r="O83" s="337">
        <f t="shared" si="4"/>
        <v>0</v>
      </c>
      <c r="P83" s="374"/>
      <c r="Q83" s="330"/>
      <c r="R83" s="338"/>
      <c r="S83" s="348"/>
      <c r="T83" s="348"/>
      <c r="U83" s="416"/>
      <c r="V83" s="362">
        <f t="shared" si="3"/>
        <v>0</v>
      </c>
      <c r="W83" s="200"/>
      <c r="X83" s="201"/>
      <c r="Y83" s="200"/>
      <c r="Z83" s="201"/>
    </row>
    <row r="84" spans="1:26" x14ac:dyDescent="0.25">
      <c r="A84" s="332"/>
      <c r="B84" s="333"/>
      <c r="C84" s="333"/>
      <c r="D84" s="333"/>
      <c r="E84" s="334"/>
      <c r="F84" s="413"/>
      <c r="G84" s="417"/>
      <c r="H84" s="413"/>
      <c r="I84" s="414"/>
      <c r="J84" s="414"/>
      <c r="K84" s="335"/>
      <c r="L84" s="432"/>
      <c r="M84" s="234"/>
      <c r="N84" s="449"/>
      <c r="O84" s="337">
        <f t="shared" si="4"/>
        <v>0</v>
      </c>
      <c r="P84" s="374"/>
      <c r="Q84" s="330"/>
      <c r="R84" s="338"/>
      <c r="S84" s="348"/>
      <c r="T84" s="348"/>
      <c r="U84" s="416"/>
      <c r="V84" s="362">
        <f t="shared" si="3"/>
        <v>0</v>
      </c>
      <c r="W84" s="200"/>
      <c r="X84" s="201"/>
      <c r="Y84" s="200"/>
      <c r="Z84" s="201"/>
    </row>
    <row r="85" spans="1:26" x14ac:dyDescent="0.25">
      <c r="A85" s="415"/>
      <c r="B85" s="415"/>
      <c r="C85" s="415"/>
      <c r="D85" s="333"/>
      <c r="E85" s="334"/>
      <c r="F85" s="413"/>
      <c r="G85" s="417"/>
      <c r="H85" s="413"/>
      <c r="I85" s="414"/>
      <c r="J85" s="414"/>
      <c r="K85" s="335"/>
      <c r="L85" s="432"/>
      <c r="M85" s="234"/>
      <c r="N85" s="449"/>
      <c r="O85" s="337">
        <f t="shared" si="4"/>
        <v>0</v>
      </c>
      <c r="P85" s="374"/>
      <c r="Q85" s="330"/>
      <c r="R85" s="330"/>
      <c r="S85" s="348"/>
      <c r="T85" s="348"/>
      <c r="U85" s="416"/>
      <c r="V85" s="362">
        <f t="shared" si="3"/>
        <v>0</v>
      </c>
      <c r="W85" s="200"/>
      <c r="X85" s="201"/>
      <c r="Y85" s="200"/>
      <c r="Z85" s="201"/>
    </row>
    <row r="86" spans="1:26" x14ac:dyDescent="0.25">
      <c r="A86" s="332"/>
      <c r="B86" s="333"/>
      <c r="C86" s="333"/>
      <c r="D86" s="333"/>
      <c r="E86" s="334"/>
      <c r="F86" s="413"/>
      <c r="G86" s="417"/>
      <c r="H86" s="413"/>
      <c r="I86" s="414"/>
      <c r="J86" s="414"/>
      <c r="K86" s="335"/>
      <c r="L86" s="432"/>
      <c r="M86" s="234"/>
      <c r="N86" s="449"/>
      <c r="O86" s="337">
        <f t="shared" si="4"/>
        <v>0</v>
      </c>
      <c r="P86" s="374"/>
      <c r="Q86" s="330"/>
      <c r="R86" s="338"/>
      <c r="S86" s="348"/>
      <c r="T86" s="348"/>
      <c r="U86" s="416"/>
      <c r="V86" s="362">
        <f t="shared" si="3"/>
        <v>0</v>
      </c>
      <c r="W86" s="200"/>
      <c r="X86" s="201"/>
      <c r="Y86" s="200"/>
      <c r="Z86" s="201"/>
    </row>
    <row r="87" spans="1:26" x14ac:dyDescent="0.25">
      <c r="A87" s="415"/>
      <c r="B87" s="415"/>
      <c r="C87" s="415"/>
      <c r="D87" s="333"/>
      <c r="E87" s="334"/>
      <c r="F87" s="413"/>
      <c r="G87" s="417"/>
      <c r="H87" s="413"/>
      <c r="I87" s="414"/>
      <c r="J87" s="414"/>
      <c r="K87" s="335"/>
      <c r="L87" s="432"/>
      <c r="M87" s="234"/>
      <c r="N87" s="449"/>
      <c r="O87" s="337">
        <f t="shared" si="4"/>
        <v>0</v>
      </c>
      <c r="P87" s="374"/>
      <c r="Q87" s="330"/>
      <c r="R87" s="338"/>
      <c r="S87" s="348"/>
      <c r="T87" s="348"/>
      <c r="U87" s="416"/>
      <c r="V87" s="362">
        <f t="shared" si="3"/>
        <v>0</v>
      </c>
      <c r="W87" s="200"/>
      <c r="X87" s="201"/>
      <c r="Y87" s="200"/>
      <c r="Z87" s="201"/>
    </row>
    <row r="88" spans="1:26" x14ac:dyDescent="0.25">
      <c r="A88" s="332"/>
      <c r="B88" s="333"/>
      <c r="C88" s="333"/>
      <c r="D88" s="333"/>
      <c r="E88" s="334"/>
      <c r="F88" s="413"/>
      <c r="G88" s="417"/>
      <c r="H88" s="413"/>
      <c r="I88" s="414"/>
      <c r="J88" s="414"/>
      <c r="K88" s="335"/>
      <c r="L88" s="432"/>
      <c r="M88" s="234"/>
      <c r="N88" s="449"/>
      <c r="O88" s="337">
        <f t="shared" si="4"/>
        <v>0</v>
      </c>
      <c r="P88" s="374"/>
      <c r="Q88" s="330"/>
      <c r="R88" s="338"/>
      <c r="S88" s="348"/>
      <c r="T88" s="348"/>
      <c r="U88" s="416"/>
      <c r="V88" s="362">
        <f t="shared" si="3"/>
        <v>0</v>
      </c>
      <c r="W88" s="200"/>
      <c r="X88" s="201"/>
      <c r="Y88" s="200"/>
      <c r="Z88" s="201"/>
    </row>
    <row r="89" spans="1:26" x14ac:dyDescent="0.25">
      <c r="A89" s="200"/>
      <c r="B89" s="200"/>
      <c r="C89" s="200"/>
      <c r="D89" s="200"/>
      <c r="E89" s="200"/>
      <c r="F89" s="201"/>
      <c r="G89" s="201"/>
      <c r="H89" s="413"/>
      <c r="I89" s="414"/>
      <c r="J89" s="415"/>
      <c r="K89" s="200"/>
      <c r="L89" s="200"/>
      <c r="M89" s="348"/>
      <c r="N89" s="346"/>
      <c r="O89" s="337">
        <f t="shared" si="4"/>
        <v>0</v>
      </c>
      <c r="P89" s="294"/>
      <c r="Q89" s="338"/>
      <c r="R89" s="338"/>
      <c r="S89" s="348"/>
      <c r="T89" s="348"/>
      <c r="U89" s="416"/>
      <c r="V89" s="362">
        <f t="shared" si="3"/>
        <v>0</v>
      </c>
      <c r="W89" s="200"/>
      <c r="X89" s="200"/>
      <c r="Y89" s="200"/>
      <c r="Z89" s="200"/>
    </row>
    <row r="90" spans="1:26" x14ac:dyDescent="0.25">
      <c r="A90" s="200"/>
      <c r="B90" s="200"/>
      <c r="C90" s="200"/>
      <c r="D90" s="200"/>
      <c r="E90" s="200"/>
      <c r="F90" s="201"/>
      <c r="G90" s="201"/>
      <c r="H90" s="417"/>
      <c r="I90" s="201"/>
      <c r="J90" s="415"/>
      <c r="K90" s="200"/>
      <c r="L90" s="200"/>
      <c r="M90" s="234"/>
      <c r="N90" s="346"/>
      <c r="O90" s="337">
        <f t="shared" si="4"/>
        <v>0</v>
      </c>
      <c r="P90" s="294"/>
      <c r="Q90" s="338"/>
      <c r="R90" s="338"/>
      <c r="S90" s="348"/>
      <c r="T90" s="348"/>
      <c r="U90" s="416"/>
      <c r="V90" s="362">
        <f t="shared" si="3"/>
        <v>0</v>
      </c>
      <c r="W90" s="200"/>
      <c r="X90" s="200"/>
      <c r="Y90" s="200"/>
      <c r="Z90" s="200"/>
    </row>
    <row r="91" spans="1:26" x14ac:dyDescent="0.25">
      <c r="A91" s="200"/>
      <c r="B91" s="200"/>
      <c r="C91" s="200"/>
      <c r="D91" s="200"/>
      <c r="E91" s="200"/>
      <c r="F91" s="201"/>
      <c r="G91" s="201"/>
      <c r="H91" s="417"/>
      <c r="I91" s="201"/>
      <c r="J91" s="415"/>
      <c r="K91" s="200"/>
      <c r="L91" s="200"/>
      <c r="M91" s="234"/>
      <c r="N91" s="346"/>
      <c r="O91" s="337">
        <f t="shared" si="4"/>
        <v>0</v>
      </c>
      <c r="P91" s="294"/>
      <c r="Q91" s="338"/>
      <c r="R91" s="338"/>
      <c r="S91" s="348"/>
      <c r="T91" s="348"/>
      <c r="U91" s="416"/>
      <c r="V91" s="362">
        <f t="shared" si="3"/>
        <v>0</v>
      </c>
      <c r="W91" s="200"/>
      <c r="X91" s="200"/>
      <c r="Y91" s="200"/>
      <c r="Z91" s="200"/>
    </row>
    <row r="92" spans="1:26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415"/>
      <c r="K92" s="200"/>
      <c r="L92" s="200"/>
      <c r="M92" s="234"/>
      <c r="N92" s="346"/>
      <c r="O92" s="337">
        <f t="shared" si="4"/>
        <v>0</v>
      </c>
      <c r="P92" s="294"/>
      <c r="Q92" s="338"/>
      <c r="R92" s="338"/>
      <c r="S92" s="348"/>
      <c r="T92" s="348"/>
      <c r="U92" s="416"/>
      <c r="V92" s="362">
        <f t="shared" si="3"/>
        <v>0</v>
      </c>
      <c r="W92" s="416"/>
      <c r="X92" s="416"/>
      <c r="Y92" s="416"/>
      <c r="Z92" s="416"/>
    </row>
    <row r="93" spans="1:26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415"/>
      <c r="K93" s="200"/>
      <c r="L93" s="200"/>
      <c r="M93" s="234"/>
      <c r="N93" s="346"/>
      <c r="O93" s="337">
        <f t="shared" si="4"/>
        <v>0</v>
      </c>
      <c r="P93" s="294"/>
      <c r="Q93" s="338"/>
      <c r="R93" s="338"/>
      <c r="S93" s="348"/>
      <c r="T93" s="348"/>
      <c r="U93" s="416"/>
      <c r="V93" s="362">
        <f t="shared" si="3"/>
        <v>0</v>
      </c>
      <c r="W93" s="416"/>
      <c r="X93" s="416"/>
      <c r="Y93" s="416"/>
      <c r="Z93" s="416"/>
    </row>
    <row r="94" spans="1:26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415"/>
      <c r="K94" s="200"/>
      <c r="L94" s="200"/>
      <c r="M94" s="234"/>
      <c r="N94" s="346"/>
      <c r="O94" s="337">
        <f t="shared" si="4"/>
        <v>0</v>
      </c>
      <c r="P94" s="294"/>
      <c r="Q94" s="338"/>
      <c r="R94" s="338"/>
      <c r="S94" s="348"/>
      <c r="T94" s="348"/>
      <c r="U94" s="416"/>
      <c r="V94" s="362">
        <f t="shared" si="3"/>
        <v>0</v>
      </c>
      <c r="W94" s="416"/>
      <c r="X94" s="416"/>
      <c r="Y94" s="416"/>
      <c r="Z94" s="416"/>
    </row>
    <row r="95" spans="1:26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415"/>
      <c r="K95" s="200"/>
      <c r="L95" s="200"/>
      <c r="M95" s="234"/>
      <c r="N95" s="346"/>
      <c r="O95" s="337">
        <f t="shared" si="4"/>
        <v>0</v>
      </c>
      <c r="P95" s="294"/>
      <c r="Q95" s="338"/>
      <c r="R95" s="338"/>
      <c r="S95" s="348"/>
      <c r="T95" s="348"/>
      <c r="U95" s="416"/>
      <c r="V95" s="362">
        <f t="shared" si="3"/>
        <v>0</v>
      </c>
      <c r="W95" s="416"/>
      <c r="X95" s="416"/>
      <c r="Y95" s="416"/>
      <c r="Z95" s="416"/>
    </row>
    <row r="96" spans="1:26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337">
        <f t="shared" si="4"/>
        <v>0</v>
      </c>
      <c r="P96" s="294"/>
      <c r="Q96" s="338"/>
      <c r="R96" s="338"/>
      <c r="S96" s="348"/>
      <c r="T96" s="348"/>
      <c r="U96" s="416"/>
      <c r="V96" s="362">
        <f t="shared" si="3"/>
        <v>0</v>
      </c>
      <c r="W96" s="416"/>
      <c r="X96" s="416"/>
      <c r="Y96" s="416"/>
      <c r="Z96" s="416"/>
    </row>
    <row r="97" spans="1:29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337">
        <f t="shared" si="4"/>
        <v>0</v>
      </c>
      <c r="P97" s="294"/>
      <c r="Q97" s="338"/>
      <c r="R97" s="338"/>
      <c r="S97" s="348"/>
      <c r="T97" s="348"/>
      <c r="U97" s="416"/>
      <c r="V97" s="362">
        <f t="shared" si="3"/>
        <v>0</v>
      </c>
      <c r="W97" s="416"/>
      <c r="X97" s="416"/>
      <c r="Y97" s="416"/>
      <c r="Z97" s="416"/>
    </row>
    <row r="98" spans="1:29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337">
        <f t="shared" si="4"/>
        <v>0</v>
      </c>
      <c r="P98" s="294"/>
      <c r="Q98" s="338"/>
      <c r="R98" s="338"/>
      <c r="S98" s="348"/>
      <c r="T98" s="348"/>
      <c r="U98" s="416"/>
      <c r="V98" s="362">
        <f t="shared" si="3"/>
        <v>0</v>
      </c>
      <c r="W98" s="416"/>
      <c r="X98" s="416"/>
      <c r="Y98" s="416"/>
      <c r="Z98" s="416"/>
    </row>
    <row r="99" spans="1:29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351"/>
      <c r="N99" s="193"/>
      <c r="O99" s="337">
        <f t="shared" si="4"/>
        <v>0</v>
      </c>
      <c r="P99" s="294"/>
      <c r="Q99" s="418"/>
      <c r="R99" s="335"/>
      <c r="S99" s="352"/>
      <c r="T99" s="352"/>
      <c r="U99" s="416"/>
      <c r="V99" s="362">
        <f t="shared" si="3"/>
        <v>0</v>
      </c>
      <c r="W99" s="416"/>
      <c r="X99" s="416"/>
      <c r="Y99" s="416"/>
      <c r="Z99" s="416"/>
    </row>
    <row r="100" spans="1:29" x14ac:dyDescent="0.25">
      <c r="Q100" s="157"/>
      <c r="R100" s="331"/>
      <c r="S100" s="358"/>
      <c r="W100" s="331"/>
      <c r="Y100" s="419"/>
      <c r="Z100" s="419"/>
      <c r="AA100" s="204"/>
      <c r="AB100" s="204"/>
      <c r="AC100" s="204"/>
    </row>
    <row r="101" spans="1:29" x14ac:dyDescent="0.25">
      <c r="Q101" s="157"/>
      <c r="R101" s="331"/>
      <c r="S101" s="358"/>
      <c r="W101" s="331"/>
      <c r="Z101" s="357"/>
      <c r="AA101" s="204"/>
      <c r="AB101" s="204"/>
      <c r="AC101" s="204"/>
    </row>
    <row r="102" spans="1:29" x14ac:dyDescent="0.25">
      <c r="Q102" s="157"/>
      <c r="R102" s="331"/>
      <c r="S102" s="358"/>
      <c r="W102" s="331"/>
      <c r="Z102" s="357"/>
      <c r="AA102" s="204"/>
      <c r="AB102" s="204"/>
      <c r="AC102" s="204"/>
    </row>
    <row r="103" spans="1:29" x14ac:dyDescent="0.25">
      <c r="Q103" s="157"/>
      <c r="R103" s="331"/>
      <c r="S103" s="358"/>
      <c r="W103" s="331"/>
      <c r="Z103" s="357"/>
      <c r="AA103" s="204"/>
      <c r="AB103" s="204"/>
      <c r="AC103" s="204"/>
    </row>
    <row r="104" spans="1:29" x14ac:dyDescent="0.25">
      <c r="Q104" s="157"/>
      <c r="R104" s="331"/>
      <c r="S104" s="358"/>
      <c r="W104" s="331"/>
      <c r="Z104" s="357"/>
      <c r="AA104" s="204"/>
      <c r="AB104" s="204"/>
      <c r="AC104" s="204"/>
    </row>
    <row r="105" spans="1:29" x14ac:dyDescent="0.25">
      <c r="Q105" s="157"/>
      <c r="R105" s="331"/>
      <c r="S105" s="358"/>
      <c r="W105" s="331"/>
      <c r="Z105" s="357"/>
      <c r="AA105" s="204"/>
      <c r="AB105" s="204"/>
      <c r="AC105" s="204"/>
    </row>
    <row r="106" spans="1:29" x14ac:dyDescent="0.25">
      <c r="Z106" s="204"/>
      <c r="AA106" s="204"/>
      <c r="AB106" s="204"/>
      <c r="AC106" s="204"/>
    </row>
  </sheetData>
  <autoFilter ref="A4:AC99" xr:uid="{00000000-0009-0000-0000-000006000000}"/>
  <mergeCells count="2"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92"/>
  <sheetViews>
    <sheetView zoomScale="70" zoomScaleNormal="70" workbookViewId="0">
      <selection activeCell="A5" sqref="A5"/>
    </sheetView>
  </sheetViews>
  <sheetFormatPr defaultColWidth="9.28515625" defaultRowHeight="15" x14ac:dyDescent="0.25"/>
  <cols>
    <col min="1" max="1" width="36.7109375" style="331" bestFit="1" customWidth="1"/>
    <col min="2" max="2" width="22.28515625" style="331" bestFit="1" customWidth="1"/>
    <col min="3" max="3" width="22.28515625" style="331" customWidth="1"/>
    <col min="4" max="4" width="20.28515625" style="331" bestFit="1" customWidth="1"/>
    <col min="5" max="5" width="43.5703125" style="331" bestFit="1" customWidth="1"/>
    <col min="6" max="6" width="22.28515625" style="355" bestFit="1" customWidth="1"/>
    <col min="7" max="7" width="29.5703125" style="355" bestFit="1" customWidth="1"/>
    <col min="8" max="8" width="19.28515625" style="355" bestFit="1" customWidth="1"/>
    <col min="9" max="9" width="20.5703125" style="355" bestFit="1" customWidth="1"/>
    <col min="10" max="10" width="24.28515625" style="331" bestFit="1" customWidth="1"/>
    <col min="11" max="11" width="22.5703125" style="331" bestFit="1" customWidth="1"/>
    <col min="12" max="12" width="28.7109375" style="331" bestFit="1" customWidth="1"/>
    <col min="13" max="13" width="29.28515625" style="331" bestFit="1" customWidth="1"/>
    <col min="14" max="14" width="29.28515625" style="331" customWidth="1"/>
    <col min="15" max="15" width="30" style="356" bestFit="1" customWidth="1"/>
    <col min="16" max="16" width="25" style="157" bestFit="1" customWidth="1"/>
    <col min="17" max="17" width="30.28515625" style="331" bestFit="1" customWidth="1"/>
    <col min="18" max="18" width="27.7109375" style="357" bestFit="1" customWidth="1"/>
    <col min="19" max="19" width="35.28515625" style="331" customWidth="1"/>
    <col min="20" max="20" width="33" style="331" customWidth="1"/>
    <col min="21" max="21" width="30" style="331" customWidth="1"/>
    <col min="22" max="22" width="30" style="400" bestFit="1" customWidth="1"/>
    <col min="23" max="23" width="28.7109375" style="331" bestFit="1" customWidth="1"/>
    <col min="24" max="24" width="23" style="357" bestFit="1" customWidth="1"/>
    <col min="25" max="25" width="20" style="359" bestFit="1" customWidth="1"/>
    <col min="26" max="26" width="12.28515625" style="331" bestFit="1" customWidth="1"/>
    <col min="27" max="27" width="13.5703125" style="331" bestFit="1" customWidth="1"/>
    <col min="28" max="28" width="12.28515625" style="331" bestFit="1" customWidth="1"/>
    <col min="29" max="29" width="13.5703125" style="331" bestFit="1" customWidth="1"/>
    <col min="30" max="16384" width="9.28515625" style="331"/>
  </cols>
  <sheetData>
    <row r="1" spans="1:30" ht="15.75" thickBot="1" x14ac:dyDescent="0.3">
      <c r="A1" s="375" t="str">
        <f>CONCATENATE(tekst!A2,tekst!B7)</f>
        <v>Bilagsliste for 6.  Salgsfremstød, kommunikation og markedsføring mv.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420"/>
      <c r="R1" s="421"/>
      <c r="S1" s="421"/>
      <c r="T1" s="422"/>
      <c r="U1" s="421"/>
      <c r="V1" s="452"/>
      <c r="W1" s="371"/>
      <c r="X1" s="371"/>
      <c r="Y1" s="372"/>
      <c r="Z1" s="373"/>
      <c r="AA1" s="373"/>
      <c r="AB1" s="373"/>
      <c r="AC1" s="373"/>
      <c r="AD1" s="373"/>
    </row>
    <row r="2" spans="1:30" ht="30.75" thickBot="1" x14ac:dyDescent="0.3">
      <c r="A2" s="691" t="str">
        <f>tekst!B7</f>
        <v>6.  Salgsfremstød, kommunikation og markedsføring mv.</v>
      </c>
      <c r="B2" s="692"/>
      <c r="C2" s="404" t="s">
        <v>34</v>
      </c>
      <c r="D2" s="405">
        <f>Grunddata!C40</f>
        <v>0</v>
      </c>
      <c r="E2" s="404" t="s">
        <v>21</v>
      </c>
      <c r="F2" s="405">
        <f>SUM(L5:L100)</f>
        <v>0</v>
      </c>
      <c r="G2" s="404" t="s">
        <v>20</v>
      </c>
      <c r="H2" s="405">
        <f>SUM(M$5:M$1048576)</f>
        <v>0</v>
      </c>
      <c r="I2" s="404" t="s">
        <v>104</v>
      </c>
      <c r="J2" s="405">
        <f>SUM(O$5:O$1048576)</f>
        <v>0</v>
      </c>
      <c r="K2" s="406" t="s">
        <v>31</v>
      </c>
      <c r="L2" s="407">
        <f>SUM(V5:V100)</f>
        <v>0</v>
      </c>
      <c r="M2" s="408" t="s">
        <v>32</v>
      </c>
      <c r="N2" s="409">
        <f>SUM(T$5:T$1048576)</f>
        <v>0</v>
      </c>
      <c r="O2" s="408" t="s">
        <v>33</v>
      </c>
      <c r="P2" s="409">
        <f>SUM(U$5:U$1048576)</f>
        <v>0</v>
      </c>
      <c r="Q2" s="392" t="s">
        <v>113</v>
      </c>
      <c r="R2" s="393"/>
      <c r="S2" s="393"/>
      <c r="T2" s="393"/>
      <c r="U2" s="393"/>
      <c r="V2" s="393"/>
      <c r="W2" s="696" t="s">
        <v>51</v>
      </c>
      <c r="X2" s="697"/>
      <c r="Y2" s="697"/>
      <c r="Z2" s="698"/>
      <c r="AA2" s="382"/>
      <c r="AB2" s="382"/>
      <c r="AC2" s="382"/>
      <c r="AD2" s="373"/>
    </row>
    <row r="3" spans="1:30" s="373" customFormat="1" ht="27.75" customHeight="1" thickBot="1" x14ac:dyDescent="0.3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Q3" s="384"/>
      <c r="R3" s="384"/>
      <c r="S3" s="380"/>
      <c r="T3" s="385"/>
      <c r="U3" s="385"/>
      <c r="V3" s="385"/>
      <c r="W3" s="385"/>
      <c r="X3" s="385"/>
      <c r="Y3" s="385"/>
      <c r="Z3" s="385"/>
    </row>
    <row r="4" spans="1:30" ht="165.75" thickBot="1" x14ac:dyDescent="0.3">
      <c r="A4" s="386" t="s">
        <v>105</v>
      </c>
      <c r="B4" s="386" t="s">
        <v>0</v>
      </c>
      <c r="C4" s="386" t="s">
        <v>107</v>
      </c>
      <c r="D4" s="386" t="s">
        <v>106</v>
      </c>
      <c r="E4" s="386" t="s">
        <v>11</v>
      </c>
      <c r="F4" s="386" t="s">
        <v>10</v>
      </c>
      <c r="G4" s="386" t="s">
        <v>12</v>
      </c>
      <c r="H4" s="386" t="s">
        <v>8</v>
      </c>
      <c r="I4" s="386" t="s">
        <v>3</v>
      </c>
      <c r="J4" s="386" t="s">
        <v>4</v>
      </c>
      <c r="K4" s="386" t="s">
        <v>9</v>
      </c>
      <c r="L4" s="386" t="s">
        <v>1</v>
      </c>
      <c r="M4" s="386" t="s">
        <v>19</v>
      </c>
      <c r="N4" s="387" t="s">
        <v>116</v>
      </c>
      <c r="O4" s="386" t="s">
        <v>109</v>
      </c>
      <c r="P4" s="374"/>
      <c r="Q4" s="388" t="s">
        <v>67</v>
      </c>
      <c r="R4" s="388" t="s">
        <v>121</v>
      </c>
      <c r="S4" s="389" t="s">
        <v>120</v>
      </c>
      <c r="T4" s="390" t="s">
        <v>32</v>
      </c>
      <c r="U4" s="390" t="s">
        <v>33</v>
      </c>
      <c r="V4" s="391" t="s">
        <v>31</v>
      </c>
      <c r="W4" s="390" t="s">
        <v>57</v>
      </c>
      <c r="X4" s="390" t="s">
        <v>27</v>
      </c>
      <c r="Y4" s="390" t="s">
        <v>28</v>
      </c>
      <c r="Z4" s="391" t="s">
        <v>27</v>
      </c>
    </row>
    <row r="5" spans="1:30" x14ac:dyDescent="0.25">
      <c r="A5" s="360"/>
      <c r="B5" s="326"/>
      <c r="C5" s="326"/>
      <c r="D5" s="326"/>
      <c r="E5" s="326"/>
      <c r="F5" s="325"/>
      <c r="G5" s="326"/>
      <c r="H5" s="326"/>
      <c r="I5" s="327"/>
      <c r="J5" s="327"/>
      <c r="K5" s="327"/>
      <c r="L5" s="328"/>
      <c r="M5" s="361"/>
      <c r="N5" s="168"/>
      <c r="O5" s="329">
        <f>(M5*N5)</f>
        <v>0</v>
      </c>
      <c r="P5" s="294"/>
      <c r="Q5" s="330"/>
      <c r="R5" s="330"/>
      <c r="S5" s="197"/>
      <c r="T5" s="211"/>
      <c r="U5" s="450"/>
      <c r="V5" s="362">
        <f t="shared" ref="V5:V36" si="0">O5-T5-U5</f>
        <v>0</v>
      </c>
      <c r="W5" s="330"/>
      <c r="X5" s="330"/>
      <c r="Y5" s="330"/>
      <c r="Z5" s="330"/>
    </row>
    <row r="6" spans="1:30" x14ac:dyDescent="0.25">
      <c r="A6" s="332"/>
      <c r="B6" s="333"/>
      <c r="C6" s="333"/>
      <c r="D6" s="333"/>
      <c r="E6" s="333"/>
      <c r="F6" s="334"/>
      <c r="G6" s="333"/>
      <c r="H6" s="333"/>
      <c r="I6" s="335"/>
      <c r="J6" s="335"/>
      <c r="K6" s="335"/>
      <c r="L6" s="336"/>
      <c r="M6" s="363"/>
      <c r="N6" s="364"/>
      <c r="O6" s="337">
        <f t="shared" ref="O6:O69" si="1">(M6*N6)</f>
        <v>0</v>
      </c>
      <c r="P6" s="294"/>
      <c r="Q6" s="338"/>
      <c r="R6" s="338"/>
      <c r="S6" s="339"/>
      <c r="T6" s="340"/>
      <c r="U6" s="451"/>
      <c r="V6" s="362">
        <f t="shared" si="0"/>
        <v>0</v>
      </c>
      <c r="W6" s="338"/>
      <c r="X6" s="330"/>
      <c r="Y6" s="330"/>
      <c r="Z6" s="330"/>
    </row>
    <row r="7" spans="1:30" x14ac:dyDescent="0.25">
      <c r="A7" s="332"/>
      <c r="B7" s="333"/>
      <c r="C7" s="333"/>
      <c r="D7" s="333"/>
      <c r="E7" s="333"/>
      <c r="F7" s="341"/>
      <c r="G7" s="333"/>
      <c r="H7" s="333"/>
      <c r="I7" s="335"/>
      <c r="J7" s="335"/>
      <c r="K7" s="335"/>
      <c r="L7" s="342"/>
      <c r="M7" s="363"/>
      <c r="N7" s="364"/>
      <c r="O7" s="337">
        <f t="shared" si="1"/>
        <v>0</v>
      </c>
      <c r="P7" s="294"/>
      <c r="Q7" s="338"/>
      <c r="R7" s="338"/>
      <c r="S7" s="339"/>
      <c r="T7" s="340"/>
      <c r="U7" s="451"/>
      <c r="V7" s="362">
        <f t="shared" si="0"/>
        <v>0</v>
      </c>
      <c r="W7" s="338"/>
      <c r="X7" s="330"/>
      <c r="Y7" s="330"/>
      <c r="Z7" s="330"/>
    </row>
    <row r="8" spans="1:30" x14ac:dyDescent="0.25">
      <c r="A8" s="332"/>
      <c r="B8" s="333"/>
      <c r="C8" s="333"/>
      <c r="D8" s="333"/>
      <c r="E8" s="333"/>
      <c r="F8" s="341"/>
      <c r="G8" s="333"/>
      <c r="H8" s="333"/>
      <c r="I8" s="335"/>
      <c r="J8" s="335"/>
      <c r="K8" s="335"/>
      <c r="L8" s="342"/>
      <c r="M8" s="363"/>
      <c r="N8" s="364"/>
      <c r="O8" s="337">
        <f t="shared" si="1"/>
        <v>0</v>
      </c>
      <c r="P8" s="294"/>
      <c r="Q8" s="338"/>
      <c r="R8" s="338"/>
      <c r="S8" s="339"/>
      <c r="T8" s="340"/>
      <c r="U8" s="451"/>
      <c r="V8" s="362">
        <f t="shared" si="0"/>
        <v>0</v>
      </c>
      <c r="W8" s="338"/>
      <c r="X8" s="330"/>
      <c r="Y8" s="330"/>
      <c r="Z8" s="330"/>
    </row>
    <row r="9" spans="1:30" x14ac:dyDescent="0.25">
      <c r="A9" s="332"/>
      <c r="B9" s="333"/>
      <c r="C9" s="333"/>
      <c r="D9" s="333"/>
      <c r="E9" s="333"/>
      <c r="F9" s="334"/>
      <c r="G9" s="333"/>
      <c r="H9" s="333"/>
      <c r="I9" s="335"/>
      <c r="J9" s="335"/>
      <c r="K9" s="335"/>
      <c r="L9" s="342"/>
      <c r="M9" s="363"/>
      <c r="N9" s="343"/>
      <c r="O9" s="337">
        <f t="shared" si="1"/>
        <v>0</v>
      </c>
      <c r="P9" s="294"/>
      <c r="Q9" s="338"/>
      <c r="R9" s="338"/>
      <c r="S9" s="339"/>
      <c r="T9" s="340"/>
      <c r="U9" s="451"/>
      <c r="V9" s="362">
        <f t="shared" si="0"/>
        <v>0</v>
      </c>
      <c r="W9" s="338"/>
      <c r="X9" s="330"/>
      <c r="Y9" s="330"/>
      <c r="Z9" s="330"/>
    </row>
    <row r="10" spans="1:30" x14ac:dyDescent="0.25">
      <c r="A10" s="344"/>
      <c r="B10" s="345"/>
      <c r="C10" s="345"/>
      <c r="D10" s="345"/>
      <c r="E10" s="345"/>
      <c r="F10" s="345"/>
      <c r="G10" s="345"/>
      <c r="H10" s="345"/>
      <c r="I10" s="345"/>
      <c r="J10" s="335"/>
      <c r="K10" s="345"/>
      <c r="L10" s="345"/>
      <c r="M10" s="336"/>
      <c r="N10" s="343"/>
      <c r="O10" s="337">
        <f t="shared" si="1"/>
        <v>0</v>
      </c>
      <c r="P10" s="294"/>
      <c r="Q10" s="365"/>
      <c r="R10" s="366"/>
      <c r="S10" s="367"/>
      <c r="T10" s="368"/>
      <c r="U10" s="451"/>
      <c r="V10" s="362">
        <f t="shared" si="0"/>
        <v>0</v>
      </c>
      <c r="W10" s="365"/>
      <c r="X10" s="330"/>
      <c r="Y10" s="330"/>
      <c r="Z10" s="330"/>
    </row>
    <row r="11" spans="1:30" x14ac:dyDescent="0.25">
      <c r="A11" s="369"/>
      <c r="B11" s="335"/>
      <c r="C11" s="335"/>
      <c r="D11" s="335"/>
      <c r="E11" s="335"/>
      <c r="F11" s="341"/>
      <c r="G11" s="341"/>
      <c r="H11" s="341"/>
      <c r="I11" s="341"/>
      <c r="J11" s="335"/>
      <c r="K11" s="335"/>
      <c r="L11" s="335"/>
      <c r="M11" s="336"/>
      <c r="N11" s="343"/>
      <c r="O11" s="337">
        <f t="shared" si="1"/>
        <v>0</v>
      </c>
      <c r="P11" s="294"/>
      <c r="Q11" s="338"/>
      <c r="R11" s="338"/>
      <c r="S11" s="339"/>
      <c r="T11" s="340"/>
      <c r="U11" s="451"/>
      <c r="V11" s="362">
        <f t="shared" si="0"/>
        <v>0</v>
      </c>
      <c r="W11" s="338"/>
      <c r="X11" s="330"/>
      <c r="Y11" s="330"/>
      <c r="Z11" s="330"/>
    </row>
    <row r="12" spans="1:30" x14ac:dyDescent="0.25">
      <c r="A12" s="369"/>
      <c r="B12" s="335"/>
      <c r="C12" s="335"/>
      <c r="D12" s="335"/>
      <c r="E12" s="335"/>
      <c r="F12" s="341"/>
      <c r="G12" s="341"/>
      <c r="H12" s="341"/>
      <c r="I12" s="341"/>
      <c r="J12" s="335"/>
      <c r="K12" s="335"/>
      <c r="L12" s="336"/>
      <c r="M12" s="336"/>
      <c r="N12" s="343"/>
      <c r="O12" s="337">
        <f t="shared" si="1"/>
        <v>0</v>
      </c>
      <c r="P12" s="294"/>
      <c r="Q12" s="338"/>
      <c r="R12" s="338"/>
      <c r="S12" s="339"/>
      <c r="T12" s="340"/>
      <c r="U12" s="451"/>
      <c r="V12" s="362">
        <f t="shared" si="0"/>
        <v>0</v>
      </c>
      <c r="W12" s="338"/>
      <c r="X12" s="330"/>
      <c r="Y12" s="330"/>
      <c r="Z12" s="330"/>
    </row>
    <row r="13" spans="1:30" x14ac:dyDescent="0.25">
      <c r="A13" s="335"/>
      <c r="B13" s="335"/>
      <c r="C13" s="335"/>
      <c r="D13" s="335"/>
      <c r="E13" s="335"/>
      <c r="F13" s="341"/>
      <c r="G13" s="341"/>
      <c r="H13" s="341"/>
      <c r="I13" s="341"/>
      <c r="J13" s="200"/>
      <c r="K13" s="335"/>
      <c r="L13" s="336"/>
      <c r="M13" s="336"/>
      <c r="N13" s="343"/>
      <c r="O13" s="337">
        <f t="shared" si="1"/>
        <v>0</v>
      </c>
      <c r="P13" s="294"/>
      <c r="Q13" s="338"/>
      <c r="R13" s="338"/>
      <c r="S13" s="339"/>
      <c r="T13" s="340"/>
      <c r="U13" s="451"/>
      <c r="V13" s="362">
        <f t="shared" si="0"/>
        <v>0</v>
      </c>
      <c r="W13" s="338"/>
      <c r="X13" s="330"/>
      <c r="Y13" s="330"/>
      <c r="Z13" s="330"/>
    </row>
    <row r="14" spans="1:30" x14ac:dyDescent="0.25">
      <c r="A14" s="369"/>
      <c r="B14" s="335"/>
      <c r="C14" s="335"/>
      <c r="D14" s="335"/>
      <c r="E14" s="335"/>
      <c r="F14" s="341"/>
      <c r="G14" s="341"/>
      <c r="H14" s="341"/>
      <c r="I14" s="341"/>
      <c r="J14" s="335"/>
      <c r="K14" s="335"/>
      <c r="L14" s="336"/>
      <c r="M14" s="336"/>
      <c r="N14" s="343"/>
      <c r="O14" s="337">
        <f t="shared" si="1"/>
        <v>0</v>
      </c>
      <c r="P14" s="294"/>
      <c r="Q14" s="338"/>
      <c r="R14" s="338"/>
      <c r="S14" s="339"/>
      <c r="T14" s="340"/>
      <c r="U14" s="451"/>
      <c r="V14" s="362">
        <f t="shared" si="0"/>
        <v>0</v>
      </c>
      <c r="W14" s="338"/>
      <c r="X14" s="330"/>
      <c r="Y14" s="330"/>
      <c r="Z14" s="330"/>
    </row>
    <row r="15" spans="1:30" x14ac:dyDescent="0.25">
      <c r="A15" s="369"/>
      <c r="B15" s="335"/>
      <c r="C15" s="335"/>
      <c r="D15" s="335"/>
      <c r="E15" s="335"/>
      <c r="F15" s="341"/>
      <c r="G15" s="341"/>
      <c r="H15" s="341"/>
      <c r="I15" s="341"/>
      <c r="J15" s="335"/>
      <c r="K15" s="335"/>
      <c r="L15" s="336"/>
      <c r="M15" s="336"/>
      <c r="N15" s="370"/>
      <c r="O15" s="337">
        <f t="shared" si="1"/>
        <v>0</v>
      </c>
      <c r="P15" s="294"/>
      <c r="Q15" s="338"/>
      <c r="R15" s="338"/>
      <c r="S15" s="339"/>
      <c r="T15" s="340"/>
      <c r="U15" s="451"/>
      <c r="V15" s="362">
        <f t="shared" si="0"/>
        <v>0</v>
      </c>
      <c r="W15" s="338"/>
      <c r="X15" s="330"/>
      <c r="Y15" s="330"/>
      <c r="Z15" s="330"/>
    </row>
    <row r="16" spans="1:30" x14ac:dyDescent="0.25">
      <c r="A16" s="369"/>
      <c r="B16" s="335"/>
      <c r="C16" s="335"/>
      <c r="D16" s="335"/>
      <c r="E16" s="335"/>
      <c r="F16" s="341"/>
      <c r="G16" s="341"/>
      <c r="H16" s="341"/>
      <c r="I16" s="341"/>
      <c r="J16" s="335"/>
      <c r="K16" s="335"/>
      <c r="L16" s="335"/>
      <c r="M16" s="336"/>
      <c r="N16" s="370"/>
      <c r="O16" s="337">
        <f t="shared" si="1"/>
        <v>0</v>
      </c>
      <c r="P16" s="294"/>
      <c r="Q16" s="338"/>
      <c r="R16" s="338"/>
      <c r="S16" s="339"/>
      <c r="T16" s="340"/>
      <c r="U16" s="451"/>
      <c r="V16" s="362">
        <f t="shared" si="0"/>
        <v>0</v>
      </c>
      <c r="W16" s="338"/>
      <c r="X16" s="330"/>
      <c r="Y16" s="330"/>
      <c r="Z16" s="330"/>
    </row>
    <row r="17" spans="1:26" x14ac:dyDescent="0.25">
      <c r="A17" s="200"/>
      <c r="B17" s="200"/>
      <c r="C17" s="200"/>
      <c r="D17" s="200"/>
      <c r="E17" s="200"/>
      <c r="F17" s="201"/>
      <c r="G17" s="201"/>
      <c r="H17" s="201"/>
      <c r="I17" s="201"/>
      <c r="J17" s="200"/>
      <c r="K17" s="200"/>
      <c r="L17" s="200"/>
      <c r="M17" s="234"/>
      <c r="N17" s="346"/>
      <c r="O17" s="337">
        <f t="shared" si="1"/>
        <v>0</v>
      </c>
      <c r="P17" s="294"/>
      <c r="Q17" s="347"/>
      <c r="R17" s="347"/>
      <c r="S17" s="348"/>
      <c r="T17" s="349"/>
      <c r="U17" s="451"/>
      <c r="V17" s="362">
        <f t="shared" si="0"/>
        <v>0</v>
      </c>
      <c r="W17" s="347"/>
      <c r="X17" s="330"/>
      <c r="Y17" s="330"/>
      <c r="Z17" s="330"/>
    </row>
    <row r="18" spans="1:26" x14ac:dyDescent="0.25">
      <c r="A18" s="200"/>
      <c r="B18" s="200"/>
      <c r="C18" s="200"/>
      <c r="D18" s="200"/>
      <c r="E18" s="200"/>
      <c r="F18" s="201"/>
      <c r="G18" s="201"/>
      <c r="H18" s="201"/>
      <c r="I18" s="201"/>
      <c r="J18" s="200"/>
      <c r="K18" s="200"/>
      <c r="L18" s="200"/>
      <c r="M18" s="234"/>
      <c r="N18" s="346"/>
      <c r="O18" s="337">
        <f t="shared" si="1"/>
        <v>0</v>
      </c>
      <c r="P18" s="294"/>
      <c r="Q18" s="347"/>
      <c r="R18" s="347"/>
      <c r="S18" s="348"/>
      <c r="T18" s="349"/>
      <c r="U18" s="451"/>
      <c r="V18" s="362">
        <f t="shared" si="0"/>
        <v>0</v>
      </c>
      <c r="W18" s="347"/>
      <c r="X18" s="330"/>
      <c r="Y18" s="330"/>
      <c r="Z18" s="330"/>
    </row>
    <row r="19" spans="1:26" x14ac:dyDescent="0.25">
      <c r="A19" s="200"/>
      <c r="B19" s="200"/>
      <c r="C19" s="200"/>
      <c r="D19" s="200"/>
      <c r="E19" s="200"/>
      <c r="F19" s="201"/>
      <c r="G19" s="201"/>
      <c r="H19" s="201"/>
      <c r="I19" s="201"/>
      <c r="J19" s="200"/>
      <c r="K19" s="200"/>
      <c r="L19" s="200"/>
      <c r="M19" s="234"/>
      <c r="N19" s="346"/>
      <c r="O19" s="337">
        <f t="shared" si="1"/>
        <v>0</v>
      </c>
      <c r="P19" s="294"/>
      <c r="Q19" s="347"/>
      <c r="R19" s="347"/>
      <c r="S19" s="348"/>
      <c r="T19" s="349"/>
      <c r="U19" s="451"/>
      <c r="V19" s="362">
        <f t="shared" si="0"/>
        <v>0</v>
      </c>
      <c r="W19" s="347"/>
      <c r="X19" s="330"/>
      <c r="Y19" s="330"/>
      <c r="Z19" s="330"/>
    </row>
    <row r="20" spans="1:26" x14ac:dyDescent="0.25">
      <c r="A20" s="200"/>
      <c r="B20" s="200"/>
      <c r="C20" s="200"/>
      <c r="D20" s="200"/>
      <c r="E20" s="200"/>
      <c r="F20" s="201"/>
      <c r="G20" s="201"/>
      <c r="H20" s="201"/>
      <c r="I20" s="201"/>
      <c r="J20" s="200"/>
      <c r="K20" s="200"/>
      <c r="L20" s="200"/>
      <c r="M20" s="234"/>
      <c r="N20" s="346"/>
      <c r="O20" s="337">
        <f t="shared" si="1"/>
        <v>0</v>
      </c>
      <c r="P20" s="294"/>
      <c r="Q20" s="347"/>
      <c r="R20" s="347"/>
      <c r="S20" s="348"/>
      <c r="T20" s="349"/>
      <c r="U20" s="451"/>
      <c r="V20" s="362">
        <f t="shared" si="0"/>
        <v>0</v>
      </c>
      <c r="W20" s="347"/>
      <c r="X20" s="330"/>
      <c r="Y20" s="330"/>
      <c r="Z20" s="330"/>
    </row>
    <row r="21" spans="1:26" x14ac:dyDescent="0.25">
      <c r="A21" s="200"/>
      <c r="B21" s="200"/>
      <c r="C21" s="200"/>
      <c r="D21" s="200"/>
      <c r="E21" s="200"/>
      <c r="F21" s="201"/>
      <c r="G21" s="201"/>
      <c r="H21" s="201"/>
      <c r="I21" s="201"/>
      <c r="J21" s="200"/>
      <c r="K21" s="200"/>
      <c r="L21" s="200"/>
      <c r="M21" s="234"/>
      <c r="N21" s="346"/>
      <c r="O21" s="337">
        <f t="shared" si="1"/>
        <v>0</v>
      </c>
      <c r="P21" s="294"/>
      <c r="Q21" s="347"/>
      <c r="R21" s="347"/>
      <c r="S21" s="348"/>
      <c r="T21" s="349"/>
      <c r="U21" s="451"/>
      <c r="V21" s="362">
        <f t="shared" si="0"/>
        <v>0</v>
      </c>
      <c r="W21" s="347"/>
      <c r="X21" s="330"/>
      <c r="Y21" s="330"/>
      <c r="Z21" s="330"/>
    </row>
    <row r="22" spans="1:26" x14ac:dyDescent="0.25">
      <c r="A22" s="200"/>
      <c r="B22" s="200"/>
      <c r="C22" s="200"/>
      <c r="D22" s="200"/>
      <c r="E22" s="200"/>
      <c r="F22" s="201"/>
      <c r="G22" s="201"/>
      <c r="H22" s="201"/>
      <c r="I22" s="201"/>
      <c r="J22" s="200"/>
      <c r="K22" s="200"/>
      <c r="L22" s="200"/>
      <c r="M22" s="234"/>
      <c r="N22" s="346"/>
      <c r="O22" s="337">
        <f t="shared" si="1"/>
        <v>0</v>
      </c>
      <c r="P22" s="294"/>
      <c r="Q22" s="347"/>
      <c r="R22" s="347"/>
      <c r="S22" s="348"/>
      <c r="T22" s="349"/>
      <c r="U22" s="451"/>
      <c r="V22" s="362">
        <f t="shared" si="0"/>
        <v>0</v>
      </c>
      <c r="W22" s="347"/>
      <c r="X22" s="330"/>
      <c r="Y22" s="330"/>
      <c r="Z22" s="330"/>
    </row>
    <row r="23" spans="1:26" x14ac:dyDescent="0.25">
      <c r="A23" s="200"/>
      <c r="B23" s="200"/>
      <c r="C23" s="200"/>
      <c r="D23" s="200"/>
      <c r="E23" s="200"/>
      <c r="F23" s="201"/>
      <c r="G23" s="201"/>
      <c r="H23" s="201"/>
      <c r="I23" s="201"/>
      <c r="J23" s="200"/>
      <c r="K23" s="200"/>
      <c r="L23" s="200"/>
      <c r="M23" s="234"/>
      <c r="N23" s="346"/>
      <c r="O23" s="337">
        <f t="shared" si="1"/>
        <v>0</v>
      </c>
      <c r="P23" s="294"/>
      <c r="Q23" s="347"/>
      <c r="R23" s="347"/>
      <c r="S23" s="348"/>
      <c r="T23" s="349"/>
      <c r="U23" s="451"/>
      <c r="V23" s="362">
        <f t="shared" si="0"/>
        <v>0</v>
      </c>
      <c r="W23" s="347"/>
      <c r="X23" s="330"/>
      <c r="Y23" s="330"/>
      <c r="Z23" s="330"/>
    </row>
    <row r="24" spans="1:26" x14ac:dyDescent="0.25">
      <c r="A24" s="200"/>
      <c r="B24" s="200"/>
      <c r="C24" s="200"/>
      <c r="D24" s="200"/>
      <c r="E24" s="200"/>
      <c r="F24" s="201"/>
      <c r="G24" s="201"/>
      <c r="H24" s="201"/>
      <c r="I24" s="201"/>
      <c r="J24" s="200"/>
      <c r="K24" s="200"/>
      <c r="L24" s="200"/>
      <c r="M24" s="234"/>
      <c r="N24" s="346"/>
      <c r="O24" s="337">
        <f t="shared" si="1"/>
        <v>0</v>
      </c>
      <c r="P24" s="294"/>
      <c r="Q24" s="347"/>
      <c r="R24" s="347"/>
      <c r="S24" s="348"/>
      <c r="T24" s="349"/>
      <c r="U24" s="451"/>
      <c r="V24" s="362">
        <f t="shared" si="0"/>
        <v>0</v>
      </c>
      <c r="W24" s="347"/>
      <c r="X24" s="330"/>
      <c r="Y24" s="330"/>
      <c r="Z24" s="330"/>
    </row>
    <row r="25" spans="1:26" x14ac:dyDescent="0.25">
      <c r="A25" s="200"/>
      <c r="B25" s="200"/>
      <c r="C25" s="200"/>
      <c r="D25" s="200"/>
      <c r="E25" s="200"/>
      <c r="F25" s="201"/>
      <c r="G25" s="201"/>
      <c r="H25" s="201"/>
      <c r="I25" s="201"/>
      <c r="J25" s="200"/>
      <c r="K25" s="200"/>
      <c r="L25" s="200"/>
      <c r="M25" s="234"/>
      <c r="N25" s="346"/>
      <c r="O25" s="337">
        <f t="shared" si="1"/>
        <v>0</v>
      </c>
      <c r="P25" s="294"/>
      <c r="Q25" s="347"/>
      <c r="R25" s="347"/>
      <c r="S25" s="348"/>
      <c r="T25" s="349"/>
      <c r="U25" s="451"/>
      <c r="V25" s="362">
        <f t="shared" si="0"/>
        <v>0</v>
      </c>
      <c r="W25" s="347"/>
      <c r="X25" s="330"/>
      <c r="Y25" s="330"/>
      <c r="Z25" s="330"/>
    </row>
    <row r="26" spans="1:26" x14ac:dyDescent="0.25">
      <c r="A26" s="200"/>
      <c r="B26" s="200"/>
      <c r="C26" s="200"/>
      <c r="D26" s="200"/>
      <c r="E26" s="200"/>
      <c r="F26" s="201"/>
      <c r="G26" s="201"/>
      <c r="H26" s="201"/>
      <c r="I26" s="201"/>
      <c r="J26" s="200"/>
      <c r="K26" s="200"/>
      <c r="L26" s="200"/>
      <c r="M26" s="234"/>
      <c r="N26" s="346"/>
      <c r="O26" s="337">
        <f t="shared" si="1"/>
        <v>0</v>
      </c>
      <c r="P26" s="294"/>
      <c r="Q26" s="347"/>
      <c r="R26" s="347"/>
      <c r="S26" s="348"/>
      <c r="T26" s="349"/>
      <c r="U26" s="451"/>
      <c r="V26" s="362">
        <f t="shared" si="0"/>
        <v>0</v>
      </c>
      <c r="W26" s="347"/>
      <c r="X26" s="330"/>
      <c r="Y26" s="330"/>
      <c r="Z26" s="330"/>
    </row>
    <row r="27" spans="1:26" x14ac:dyDescent="0.25">
      <c r="A27" s="200"/>
      <c r="B27" s="200"/>
      <c r="C27" s="200"/>
      <c r="D27" s="200"/>
      <c r="E27" s="200"/>
      <c r="F27" s="201"/>
      <c r="G27" s="201"/>
      <c r="H27" s="201"/>
      <c r="I27" s="201"/>
      <c r="J27" s="200"/>
      <c r="K27" s="200"/>
      <c r="L27" s="200"/>
      <c r="M27" s="234"/>
      <c r="N27" s="346"/>
      <c r="O27" s="337">
        <f t="shared" si="1"/>
        <v>0</v>
      </c>
      <c r="P27" s="294"/>
      <c r="Q27" s="347"/>
      <c r="R27" s="347"/>
      <c r="S27" s="348"/>
      <c r="T27" s="349"/>
      <c r="U27" s="451"/>
      <c r="V27" s="362">
        <f t="shared" si="0"/>
        <v>0</v>
      </c>
      <c r="W27" s="347"/>
      <c r="X27" s="330"/>
      <c r="Y27" s="330"/>
      <c r="Z27" s="330"/>
    </row>
    <row r="28" spans="1:26" x14ac:dyDescent="0.25">
      <c r="A28" s="200"/>
      <c r="B28" s="200"/>
      <c r="C28" s="200"/>
      <c r="D28" s="200"/>
      <c r="E28" s="200"/>
      <c r="F28" s="201"/>
      <c r="G28" s="201"/>
      <c r="H28" s="201"/>
      <c r="I28" s="201"/>
      <c r="J28" s="200"/>
      <c r="K28" s="200"/>
      <c r="L28" s="200"/>
      <c r="M28" s="234"/>
      <c r="N28" s="346"/>
      <c r="O28" s="337">
        <f t="shared" si="1"/>
        <v>0</v>
      </c>
      <c r="P28" s="294"/>
      <c r="Q28" s="347"/>
      <c r="R28" s="347"/>
      <c r="S28" s="348"/>
      <c r="T28" s="349"/>
      <c r="U28" s="451"/>
      <c r="V28" s="362">
        <f t="shared" si="0"/>
        <v>0</v>
      </c>
      <c r="W28" s="347"/>
      <c r="X28" s="330"/>
      <c r="Y28" s="330"/>
      <c r="Z28" s="330"/>
    </row>
    <row r="29" spans="1:26" x14ac:dyDescent="0.25">
      <c r="A29" s="200"/>
      <c r="B29" s="200"/>
      <c r="C29" s="200"/>
      <c r="D29" s="200"/>
      <c r="E29" s="200"/>
      <c r="F29" s="201"/>
      <c r="G29" s="201"/>
      <c r="H29" s="201"/>
      <c r="I29" s="201"/>
      <c r="J29" s="200"/>
      <c r="K29" s="200"/>
      <c r="L29" s="200"/>
      <c r="M29" s="234"/>
      <c r="N29" s="346"/>
      <c r="O29" s="337">
        <f t="shared" si="1"/>
        <v>0</v>
      </c>
      <c r="P29" s="294"/>
      <c r="Q29" s="347"/>
      <c r="R29" s="347"/>
      <c r="S29" s="348"/>
      <c r="T29" s="349"/>
      <c r="U29" s="451"/>
      <c r="V29" s="362">
        <f t="shared" si="0"/>
        <v>0</v>
      </c>
      <c r="W29" s="347"/>
      <c r="X29" s="330"/>
      <c r="Y29" s="330"/>
      <c r="Z29" s="330"/>
    </row>
    <row r="30" spans="1:26" x14ac:dyDescent="0.25">
      <c r="A30" s="200"/>
      <c r="B30" s="200"/>
      <c r="C30" s="200"/>
      <c r="D30" s="200"/>
      <c r="E30" s="200"/>
      <c r="F30" s="201"/>
      <c r="G30" s="201"/>
      <c r="H30" s="201"/>
      <c r="I30" s="201"/>
      <c r="J30" s="200"/>
      <c r="K30" s="200"/>
      <c r="L30" s="200"/>
      <c r="M30" s="234"/>
      <c r="N30" s="346"/>
      <c r="O30" s="337">
        <f t="shared" si="1"/>
        <v>0</v>
      </c>
      <c r="P30" s="294"/>
      <c r="Q30" s="347"/>
      <c r="R30" s="347"/>
      <c r="S30" s="348"/>
      <c r="T30" s="349"/>
      <c r="U30" s="451"/>
      <c r="V30" s="362">
        <f t="shared" si="0"/>
        <v>0</v>
      </c>
      <c r="W30" s="347"/>
      <c r="X30" s="330"/>
      <c r="Y30" s="330"/>
      <c r="Z30" s="330"/>
    </row>
    <row r="31" spans="1:26" x14ac:dyDescent="0.25">
      <c r="A31" s="200"/>
      <c r="B31" s="200"/>
      <c r="C31" s="200"/>
      <c r="D31" s="200"/>
      <c r="E31" s="200"/>
      <c r="F31" s="201"/>
      <c r="G31" s="201"/>
      <c r="H31" s="201"/>
      <c r="I31" s="201"/>
      <c r="J31" s="200"/>
      <c r="K31" s="200"/>
      <c r="L31" s="200"/>
      <c r="M31" s="234"/>
      <c r="N31" s="346"/>
      <c r="O31" s="337">
        <f t="shared" si="1"/>
        <v>0</v>
      </c>
      <c r="P31" s="294"/>
      <c r="Q31" s="347"/>
      <c r="R31" s="347"/>
      <c r="S31" s="348"/>
      <c r="T31" s="349"/>
      <c r="U31" s="451"/>
      <c r="V31" s="362">
        <f t="shared" si="0"/>
        <v>0</v>
      </c>
      <c r="W31" s="347"/>
      <c r="X31" s="330"/>
      <c r="Y31" s="330"/>
      <c r="Z31" s="330"/>
    </row>
    <row r="32" spans="1:26" x14ac:dyDescent="0.25">
      <c r="A32" s="200"/>
      <c r="B32" s="200"/>
      <c r="C32" s="200"/>
      <c r="D32" s="200"/>
      <c r="E32" s="200"/>
      <c r="F32" s="201"/>
      <c r="G32" s="201"/>
      <c r="H32" s="201"/>
      <c r="I32" s="201"/>
      <c r="J32" s="200"/>
      <c r="K32" s="200"/>
      <c r="L32" s="200"/>
      <c r="M32" s="234"/>
      <c r="N32" s="346"/>
      <c r="O32" s="337">
        <f t="shared" si="1"/>
        <v>0</v>
      </c>
      <c r="P32" s="294"/>
      <c r="Q32" s="347"/>
      <c r="R32" s="347"/>
      <c r="S32" s="348"/>
      <c r="T32" s="349"/>
      <c r="U32" s="451"/>
      <c r="V32" s="362">
        <f t="shared" si="0"/>
        <v>0</v>
      </c>
      <c r="W32" s="347"/>
      <c r="X32" s="330"/>
      <c r="Y32" s="330"/>
      <c r="Z32" s="330"/>
    </row>
    <row r="33" spans="1:26" x14ac:dyDescent="0.25">
      <c r="A33" s="200"/>
      <c r="B33" s="200"/>
      <c r="C33" s="200"/>
      <c r="D33" s="200"/>
      <c r="E33" s="200"/>
      <c r="F33" s="201"/>
      <c r="G33" s="201"/>
      <c r="H33" s="201"/>
      <c r="I33" s="201"/>
      <c r="J33" s="200"/>
      <c r="K33" s="200"/>
      <c r="L33" s="200"/>
      <c r="M33" s="234"/>
      <c r="N33" s="346"/>
      <c r="O33" s="337">
        <f t="shared" si="1"/>
        <v>0</v>
      </c>
      <c r="P33" s="294"/>
      <c r="Q33" s="347"/>
      <c r="R33" s="347"/>
      <c r="S33" s="348"/>
      <c r="T33" s="349"/>
      <c r="U33" s="451"/>
      <c r="V33" s="362">
        <f t="shared" si="0"/>
        <v>0</v>
      </c>
      <c r="W33" s="347"/>
      <c r="X33" s="330"/>
      <c r="Y33" s="330"/>
      <c r="Z33" s="330"/>
    </row>
    <row r="34" spans="1:26" x14ac:dyDescent="0.25">
      <c r="A34" s="200"/>
      <c r="B34" s="200"/>
      <c r="C34" s="200"/>
      <c r="D34" s="200"/>
      <c r="E34" s="200"/>
      <c r="F34" s="201"/>
      <c r="G34" s="201"/>
      <c r="H34" s="201"/>
      <c r="I34" s="201"/>
      <c r="J34" s="200"/>
      <c r="K34" s="200"/>
      <c r="L34" s="200"/>
      <c r="M34" s="234"/>
      <c r="N34" s="346"/>
      <c r="O34" s="337">
        <f t="shared" si="1"/>
        <v>0</v>
      </c>
      <c r="P34" s="294"/>
      <c r="Q34" s="347"/>
      <c r="R34" s="347"/>
      <c r="S34" s="348"/>
      <c r="T34" s="349"/>
      <c r="U34" s="451"/>
      <c r="V34" s="362">
        <f t="shared" si="0"/>
        <v>0</v>
      </c>
      <c r="W34" s="347"/>
      <c r="X34" s="330"/>
      <c r="Y34" s="330"/>
      <c r="Z34" s="330"/>
    </row>
    <row r="35" spans="1:26" x14ac:dyDescent="0.25">
      <c r="A35" s="200"/>
      <c r="B35" s="200"/>
      <c r="C35" s="200"/>
      <c r="D35" s="200"/>
      <c r="E35" s="200"/>
      <c r="F35" s="201"/>
      <c r="G35" s="201"/>
      <c r="H35" s="201"/>
      <c r="I35" s="201"/>
      <c r="J35" s="200"/>
      <c r="K35" s="200"/>
      <c r="L35" s="200"/>
      <c r="M35" s="234"/>
      <c r="N35" s="346"/>
      <c r="O35" s="337">
        <f t="shared" si="1"/>
        <v>0</v>
      </c>
      <c r="P35" s="294"/>
      <c r="Q35" s="347"/>
      <c r="R35" s="347"/>
      <c r="S35" s="348"/>
      <c r="T35" s="349"/>
      <c r="U35" s="451"/>
      <c r="V35" s="362">
        <f t="shared" si="0"/>
        <v>0</v>
      </c>
      <c r="W35" s="347"/>
      <c r="X35" s="330"/>
      <c r="Y35" s="330"/>
      <c r="Z35" s="330"/>
    </row>
    <row r="36" spans="1:26" x14ac:dyDescent="0.25">
      <c r="A36" s="200"/>
      <c r="B36" s="200"/>
      <c r="C36" s="200"/>
      <c r="D36" s="200"/>
      <c r="E36" s="200"/>
      <c r="F36" s="201"/>
      <c r="G36" s="201"/>
      <c r="H36" s="201"/>
      <c r="I36" s="201"/>
      <c r="J36" s="200"/>
      <c r="K36" s="200"/>
      <c r="L36" s="200"/>
      <c r="M36" s="234"/>
      <c r="N36" s="346"/>
      <c r="O36" s="337">
        <f t="shared" si="1"/>
        <v>0</v>
      </c>
      <c r="P36" s="294"/>
      <c r="Q36" s="347"/>
      <c r="R36" s="347"/>
      <c r="S36" s="348"/>
      <c r="T36" s="349"/>
      <c r="U36" s="451"/>
      <c r="V36" s="362">
        <f t="shared" si="0"/>
        <v>0</v>
      </c>
      <c r="W36" s="347"/>
      <c r="X36" s="330"/>
      <c r="Y36" s="330"/>
      <c r="Z36" s="330"/>
    </row>
    <row r="37" spans="1:26" x14ac:dyDescent="0.25">
      <c r="A37" s="200"/>
      <c r="B37" s="200"/>
      <c r="C37" s="200"/>
      <c r="D37" s="200"/>
      <c r="E37" s="200"/>
      <c r="F37" s="201"/>
      <c r="G37" s="201"/>
      <c r="H37" s="201"/>
      <c r="I37" s="201"/>
      <c r="J37" s="200"/>
      <c r="K37" s="200"/>
      <c r="L37" s="200"/>
      <c r="M37" s="234"/>
      <c r="N37" s="346"/>
      <c r="O37" s="337">
        <f t="shared" si="1"/>
        <v>0</v>
      </c>
      <c r="P37" s="294"/>
      <c r="Q37" s="347"/>
      <c r="R37" s="347"/>
      <c r="S37" s="348"/>
      <c r="T37" s="349"/>
      <c r="U37" s="451"/>
      <c r="V37" s="362">
        <f t="shared" ref="V37:V68" si="2">O37-T37-U37</f>
        <v>0</v>
      </c>
      <c r="W37" s="347"/>
      <c r="X37" s="330"/>
      <c r="Y37" s="330"/>
      <c r="Z37" s="330"/>
    </row>
    <row r="38" spans="1:26" x14ac:dyDescent="0.25">
      <c r="A38" s="200"/>
      <c r="B38" s="200"/>
      <c r="C38" s="200"/>
      <c r="D38" s="200"/>
      <c r="E38" s="200"/>
      <c r="F38" s="201"/>
      <c r="G38" s="201"/>
      <c r="H38" s="201"/>
      <c r="I38" s="201"/>
      <c r="J38" s="200"/>
      <c r="K38" s="200"/>
      <c r="L38" s="200"/>
      <c r="M38" s="234"/>
      <c r="N38" s="346"/>
      <c r="O38" s="337">
        <f t="shared" si="1"/>
        <v>0</v>
      </c>
      <c r="P38" s="294"/>
      <c r="Q38" s="347"/>
      <c r="R38" s="347"/>
      <c r="S38" s="348"/>
      <c r="T38" s="349"/>
      <c r="U38" s="451"/>
      <c r="V38" s="362">
        <f t="shared" si="2"/>
        <v>0</v>
      </c>
      <c r="W38" s="347"/>
      <c r="X38" s="330"/>
      <c r="Y38" s="330"/>
      <c r="Z38" s="330"/>
    </row>
    <row r="39" spans="1:26" x14ac:dyDescent="0.25">
      <c r="A39" s="200"/>
      <c r="B39" s="200"/>
      <c r="C39" s="200"/>
      <c r="D39" s="200"/>
      <c r="E39" s="200"/>
      <c r="F39" s="201"/>
      <c r="G39" s="201"/>
      <c r="H39" s="201"/>
      <c r="I39" s="201"/>
      <c r="J39" s="200"/>
      <c r="K39" s="200"/>
      <c r="L39" s="200"/>
      <c r="M39" s="234"/>
      <c r="N39" s="346"/>
      <c r="O39" s="337">
        <f t="shared" si="1"/>
        <v>0</v>
      </c>
      <c r="P39" s="294"/>
      <c r="Q39" s="347"/>
      <c r="R39" s="347"/>
      <c r="S39" s="348"/>
      <c r="T39" s="349"/>
      <c r="U39" s="451"/>
      <c r="V39" s="362">
        <f t="shared" si="2"/>
        <v>0</v>
      </c>
      <c r="W39" s="347"/>
      <c r="X39" s="330"/>
      <c r="Y39" s="330"/>
      <c r="Z39" s="330"/>
    </row>
    <row r="40" spans="1:26" x14ac:dyDescent="0.25">
      <c r="A40" s="200"/>
      <c r="B40" s="200"/>
      <c r="C40" s="200"/>
      <c r="D40" s="200"/>
      <c r="E40" s="200"/>
      <c r="F40" s="201"/>
      <c r="G40" s="201"/>
      <c r="H40" s="201"/>
      <c r="I40" s="201"/>
      <c r="J40" s="200"/>
      <c r="K40" s="200"/>
      <c r="L40" s="200"/>
      <c r="M40" s="234"/>
      <c r="N40" s="346"/>
      <c r="O40" s="337">
        <f t="shared" si="1"/>
        <v>0</v>
      </c>
      <c r="P40" s="294"/>
      <c r="Q40" s="347"/>
      <c r="R40" s="347"/>
      <c r="S40" s="348"/>
      <c r="T40" s="349"/>
      <c r="U40" s="451"/>
      <c r="V40" s="362">
        <f t="shared" si="2"/>
        <v>0</v>
      </c>
      <c r="W40" s="347"/>
      <c r="X40" s="330"/>
      <c r="Y40" s="330"/>
      <c r="Z40" s="330"/>
    </row>
    <row r="41" spans="1:26" x14ac:dyDescent="0.25">
      <c r="A41" s="200"/>
      <c r="B41" s="200"/>
      <c r="C41" s="200"/>
      <c r="D41" s="200"/>
      <c r="E41" s="200"/>
      <c r="F41" s="201"/>
      <c r="G41" s="201"/>
      <c r="H41" s="201"/>
      <c r="I41" s="201"/>
      <c r="J41" s="200"/>
      <c r="K41" s="200"/>
      <c r="L41" s="200"/>
      <c r="M41" s="234"/>
      <c r="N41" s="346"/>
      <c r="O41" s="337">
        <f t="shared" si="1"/>
        <v>0</v>
      </c>
      <c r="P41" s="294"/>
      <c r="Q41" s="347"/>
      <c r="R41" s="347"/>
      <c r="S41" s="348"/>
      <c r="T41" s="349"/>
      <c r="U41" s="451"/>
      <c r="V41" s="362">
        <f t="shared" si="2"/>
        <v>0</v>
      </c>
      <c r="W41" s="347"/>
      <c r="X41" s="330"/>
      <c r="Y41" s="330"/>
      <c r="Z41" s="330"/>
    </row>
    <row r="42" spans="1:26" x14ac:dyDescent="0.25">
      <c r="A42" s="200"/>
      <c r="B42" s="200"/>
      <c r="C42" s="200"/>
      <c r="D42" s="200"/>
      <c r="E42" s="200"/>
      <c r="F42" s="201"/>
      <c r="G42" s="201"/>
      <c r="H42" s="201"/>
      <c r="I42" s="201"/>
      <c r="J42" s="200"/>
      <c r="K42" s="200"/>
      <c r="L42" s="200"/>
      <c r="M42" s="234"/>
      <c r="N42" s="346"/>
      <c r="O42" s="337">
        <f t="shared" si="1"/>
        <v>0</v>
      </c>
      <c r="P42" s="294"/>
      <c r="Q42" s="347"/>
      <c r="R42" s="347"/>
      <c r="S42" s="348"/>
      <c r="T42" s="349"/>
      <c r="U42" s="451"/>
      <c r="V42" s="362">
        <f t="shared" si="2"/>
        <v>0</v>
      </c>
      <c r="W42" s="347"/>
      <c r="X42" s="330"/>
      <c r="Y42" s="330"/>
      <c r="Z42" s="330"/>
    </row>
    <row r="43" spans="1:26" x14ac:dyDescent="0.25">
      <c r="A43" s="200"/>
      <c r="B43" s="200"/>
      <c r="C43" s="200"/>
      <c r="D43" s="200"/>
      <c r="E43" s="200"/>
      <c r="F43" s="201"/>
      <c r="G43" s="201"/>
      <c r="H43" s="201"/>
      <c r="I43" s="201"/>
      <c r="J43" s="200"/>
      <c r="K43" s="200"/>
      <c r="L43" s="200"/>
      <c r="M43" s="234"/>
      <c r="N43" s="346"/>
      <c r="O43" s="337">
        <f t="shared" si="1"/>
        <v>0</v>
      </c>
      <c r="P43" s="294"/>
      <c r="Q43" s="347"/>
      <c r="R43" s="347"/>
      <c r="S43" s="348"/>
      <c r="T43" s="349"/>
      <c r="U43" s="451"/>
      <c r="V43" s="362">
        <f t="shared" si="2"/>
        <v>0</v>
      </c>
      <c r="W43" s="347"/>
      <c r="X43" s="330"/>
      <c r="Y43" s="330"/>
      <c r="Z43" s="330"/>
    </row>
    <row r="44" spans="1:26" x14ac:dyDescent="0.25">
      <c r="A44" s="200"/>
      <c r="B44" s="200"/>
      <c r="C44" s="200"/>
      <c r="D44" s="200"/>
      <c r="E44" s="200"/>
      <c r="F44" s="201"/>
      <c r="G44" s="201"/>
      <c r="H44" s="201"/>
      <c r="I44" s="201"/>
      <c r="J44" s="200"/>
      <c r="K44" s="200"/>
      <c r="L44" s="200"/>
      <c r="M44" s="234"/>
      <c r="N44" s="346"/>
      <c r="O44" s="337">
        <f t="shared" si="1"/>
        <v>0</v>
      </c>
      <c r="P44" s="294"/>
      <c r="Q44" s="347"/>
      <c r="R44" s="347"/>
      <c r="S44" s="348"/>
      <c r="T44" s="349"/>
      <c r="U44" s="451"/>
      <c r="V44" s="362">
        <f t="shared" si="2"/>
        <v>0</v>
      </c>
      <c r="W44" s="347"/>
      <c r="X44" s="330"/>
      <c r="Y44" s="330"/>
      <c r="Z44" s="330"/>
    </row>
    <row r="45" spans="1:26" x14ac:dyDescent="0.25">
      <c r="A45" s="200"/>
      <c r="B45" s="200"/>
      <c r="C45" s="200"/>
      <c r="D45" s="200"/>
      <c r="E45" s="200"/>
      <c r="F45" s="201"/>
      <c r="G45" s="201"/>
      <c r="H45" s="201"/>
      <c r="I45" s="201"/>
      <c r="J45" s="200"/>
      <c r="K45" s="200"/>
      <c r="L45" s="200"/>
      <c r="M45" s="234"/>
      <c r="N45" s="346"/>
      <c r="O45" s="337">
        <f t="shared" si="1"/>
        <v>0</v>
      </c>
      <c r="P45" s="294"/>
      <c r="Q45" s="347"/>
      <c r="R45" s="347"/>
      <c r="S45" s="348"/>
      <c r="T45" s="349"/>
      <c r="U45" s="451"/>
      <c r="V45" s="362">
        <f t="shared" si="2"/>
        <v>0</v>
      </c>
      <c r="W45" s="347"/>
      <c r="X45" s="330"/>
      <c r="Y45" s="330"/>
      <c r="Z45" s="330"/>
    </row>
    <row r="46" spans="1:26" x14ac:dyDescent="0.25">
      <c r="A46" s="200"/>
      <c r="B46" s="200"/>
      <c r="C46" s="200"/>
      <c r="D46" s="200"/>
      <c r="E46" s="200"/>
      <c r="F46" s="201"/>
      <c r="G46" s="201"/>
      <c r="H46" s="201"/>
      <c r="I46" s="201"/>
      <c r="J46" s="200"/>
      <c r="K46" s="200"/>
      <c r="L46" s="200"/>
      <c r="M46" s="234"/>
      <c r="N46" s="346"/>
      <c r="O46" s="337">
        <f t="shared" si="1"/>
        <v>0</v>
      </c>
      <c r="P46" s="294"/>
      <c r="Q46" s="347"/>
      <c r="R46" s="347"/>
      <c r="S46" s="348"/>
      <c r="T46" s="349"/>
      <c r="U46" s="451"/>
      <c r="V46" s="362">
        <f t="shared" si="2"/>
        <v>0</v>
      </c>
      <c r="W46" s="347"/>
      <c r="X46" s="330"/>
      <c r="Y46" s="330"/>
      <c r="Z46" s="330"/>
    </row>
    <row r="47" spans="1:26" x14ac:dyDescent="0.25">
      <c r="A47" s="200"/>
      <c r="B47" s="200"/>
      <c r="C47" s="200"/>
      <c r="D47" s="200"/>
      <c r="E47" s="200"/>
      <c r="F47" s="201"/>
      <c r="G47" s="201"/>
      <c r="H47" s="201"/>
      <c r="I47" s="201"/>
      <c r="J47" s="200"/>
      <c r="K47" s="200"/>
      <c r="L47" s="200"/>
      <c r="M47" s="234"/>
      <c r="N47" s="346"/>
      <c r="O47" s="337">
        <f t="shared" si="1"/>
        <v>0</v>
      </c>
      <c r="P47" s="294"/>
      <c r="Q47" s="347"/>
      <c r="R47" s="347"/>
      <c r="S47" s="348"/>
      <c r="T47" s="349"/>
      <c r="U47" s="451"/>
      <c r="V47" s="362">
        <f t="shared" si="2"/>
        <v>0</v>
      </c>
      <c r="W47" s="347"/>
      <c r="X47" s="330"/>
      <c r="Y47" s="330"/>
      <c r="Z47" s="330"/>
    </row>
    <row r="48" spans="1:26" x14ac:dyDescent="0.25">
      <c r="A48" s="200"/>
      <c r="B48" s="200"/>
      <c r="C48" s="200"/>
      <c r="D48" s="200"/>
      <c r="E48" s="200"/>
      <c r="F48" s="201"/>
      <c r="G48" s="201"/>
      <c r="H48" s="201"/>
      <c r="I48" s="201"/>
      <c r="J48" s="200"/>
      <c r="K48" s="200"/>
      <c r="L48" s="200"/>
      <c r="M48" s="234"/>
      <c r="N48" s="346"/>
      <c r="O48" s="337">
        <f t="shared" si="1"/>
        <v>0</v>
      </c>
      <c r="P48" s="294"/>
      <c r="Q48" s="347"/>
      <c r="R48" s="347"/>
      <c r="S48" s="348"/>
      <c r="T48" s="349"/>
      <c r="U48" s="451"/>
      <c r="V48" s="362">
        <f t="shared" si="2"/>
        <v>0</v>
      </c>
      <c r="W48" s="347"/>
      <c r="X48" s="330"/>
      <c r="Y48" s="330"/>
      <c r="Z48" s="330"/>
    </row>
    <row r="49" spans="1:26" x14ac:dyDescent="0.25">
      <c r="A49" s="200"/>
      <c r="B49" s="200"/>
      <c r="C49" s="200"/>
      <c r="D49" s="200"/>
      <c r="E49" s="200"/>
      <c r="F49" s="201"/>
      <c r="G49" s="201"/>
      <c r="H49" s="201"/>
      <c r="I49" s="201"/>
      <c r="J49" s="200"/>
      <c r="K49" s="200"/>
      <c r="L49" s="200"/>
      <c r="M49" s="234"/>
      <c r="N49" s="346"/>
      <c r="O49" s="337">
        <f t="shared" si="1"/>
        <v>0</v>
      </c>
      <c r="P49" s="294"/>
      <c r="Q49" s="347"/>
      <c r="R49" s="347"/>
      <c r="S49" s="348"/>
      <c r="T49" s="349"/>
      <c r="U49" s="451"/>
      <c r="V49" s="362">
        <f t="shared" si="2"/>
        <v>0</v>
      </c>
      <c r="W49" s="347"/>
      <c r="X49" s="330"/>
      <c r="Y49" s="330"/>
      <c r="Z49" s="330"/>
    </row>
    <row r="50" spans="1:26" x14ac:dyDescent="0.25">
      <c r="A50" s="200"/>
      <c r="B50" s="200"/>
      <c r="C50" s="200"/>
      <c r="D50" s="200"/>
      <c r="E50" s="200"/>
      <c r="F50" s="201"/>
      <c r="G50" s="201"/>
      <c r="H50" s="201"/>
      <c r="I50" s="201"/>
      <c r="J50" s="200"/>
      <c r="K50" s="200"/>
      <c r="L50" s="200"/>
      <c r="M50" s="234"/>
      <c r="N50" s="346"/>
      <c r="O50" s="337">
        <f t="shared" si="1"/>
        <v>0</v>
      </c>
      <c r="P50" s="294"/>
      <c r="Q50" s="347"/>
      <c r="R50" s="347"/>
      <c r="S50" s="348"/>
      <c r="T50" s="349"/>
      <c r="U50" s="451"/>
      <c r="V50" s="362">
        <f t="shared" si="2"/>
        <v>0</v>
      </c>
      <c r="W50" s="347"/>
      <c r="X50" s="330"/>
      <c r="Y50" s="330"/>
      <c r="Z50" s="330"/>
    </row>
    <row r="51" spans="1:26" x14ac:dyDescent="0.25">
      <c r="A51" s="200"/>
      <c r="B51" s="200"/>
      <c r="C51" s="200"/>
      <c r="D51" s="200"/>
      <c r="E51" s="200"/>
      <c r="F51" s="201"/>
      <c r="G51" s="201"/>
      <c r="H51" s="201"/>
      <c r="I51" s="201"/>
      <c r="J51" s="200"/>
      <c r="K51" s="200"/>
      <c r="L51" s="200"/>
      <c r="M51" s="234"/>
      <c r="N51" s="346"/>
      <c r="O51" s="337">
        <f t="shared" si="1"/>
        <v>0</v>
      </c>
      <c r="P51" s="294"/>
      <c r="Q51" s="347"/>
      <c r="R51" s="347"/>
      <c r="S51" s="348"/>
      <c r="T51" s="349"/>
      <c r="U51" s="451"/>
      <c r="V51" s="362">
        <f t="shared" si="2"/>
        <v>0</v>
      </c>
      <c r="W51" s="347"/>
      <c r="X51" s="330"/>
      <c r="Y51" s="330"/>
      <c r="Z51" s="330"/>
    </row>
    <row r="52" spans="1:26" x14ac:dyDescent="0.25">
      <c r="A52" s="200"/>
      <c r="B52" s="200"/>
      <c r="C52" s="200"/>
      <c r="D52" s="200"/>
      <c r="E52" s="200"/>
      <c r="F52" s="201"/>
      <c r="G52" s="201"/>
      <c r="H52" s="201"/>
      <c r="I52" s="201"/>
      <c r="J52" s="200"/>
      <c r="K52" s="200"/>
      <c r="L52" s="200"/>
      <c r="M52" s="234"/>
      <c r="N52" s="346"/>
      <c r="O52" s="337">
        <f t="shared" si="1"/>
        <v>0</v>
      </c>
      <c r="P52" s="294"/>
      <c r="Q52" s="347"/>
      <c r="R52" s="347"/>
      <c r="S52" s="348"/>
      <c r="T52" s="349"/>
      <c r="U52" s="451"/>
      <c r="V52" s="362">
        <f t="shared" si="2"/>
        <v>0</v>
      </c>
      <c r="W52" s="347"/>
      <c r="X52" s="330"/>
      <c r="Y52" s="330"/>
      <c r="Z52" s="330"/>
    </row>
    <row r="53" spans="1:26" x14ac:dyDescent="0.25">
      <c r="A53" s="200"/>
      <c r="B53" s="200"/>
      <c r="C53" s="200"/>
      <c r="D53" s="200"/>
      <c r="E53" s="200"/>
      <c r="F53" s="201"/>
      <c r="G53" s="201"/>
      <c r="H53" s="201"/>
      <c r="I53" s="201"/>
      <c r="J53" s="200"/>
      <c r="K53" s="200"/>
      <c r="L53" s="200"/>
      <c r="M53" s="234"/>
      <c r="N53" s="346"/>
      <c r="O53" s="337">
        <f t="shared" si="1"/>
        <v>0</v>
      </c>
      <c r="P53" s="294"/>
      <c r="Q53" s="347"/>
      <c r="R53" s="347"/>
      <c r="S53" s="348"/>
      <c r="T53" s="349"/>
      <c r="U53" s="451"/>
      <c r="V53" s="362">
        <f t="shared" si="2"/>
        <v>0</v>
      </c>
      <c r="W53" s="347"/>
      <c r="X53" s="330"/>
      <c r="Y53" s="330"/>
      <c r="Z53" s="330"/>
    </row>
    <row r="54" spans="1:26" x14ac:dyDescent="0.25">
      <c r="A54" s="200"/>
      <c r="B54" s="200"/>
      <c r="C54" s="200"/>
      <c r="D54" s="200"/>
      <c r="E54" s="200"/>
      <c r="F54" s="201"/>
      <c r="G54" s="201"/>
      <c r="H54" s="201"/>
      <c r="I54" s="201"/>
      <c r="J54" s="200"/>
      <c r="K54" s="200"/>
      <c r="L54" s="200"/>
      <c r="M54" s="234"/>
      <c r="N54" s="346"/>
      <c r="O54" s="337">
        <f t="shared" si="1"/>
        <v>0</v>
      </c>
      <c r="P54" s="294"/>
      <c r="Q54" s="347"/>
      <c r="R54" s="347"/>
      <c r="S54" s="348"/>
      <c r="T54" s="349"/>
      <c r="U54" s="451"/>
      <c r="V54" s="362">
        <f t="shared" si="2"/>
        <v>0</v>
      </c>
      <c r="W54" s="347"/>
      <c r="X54" s="330"/>
      <c r="Y54" s="330"/>
      <c r="Z54" s="330"/>
    </row>
    <row r="55" spans="1:26" x14ac:dyDescent="0.25">
      <c r="A55" s="200"/>
      <c r="B55" s="200"/>
      <c r="C55" s="200"/>
      <c r="D55" s="200"/>
      <c r="E55" s="200"/>
      <c r="F55" s="201"/>
      <c r="G55" s="201"/>
      <c r="H55" s="201"/>
      <c r="I55" s="201"/>
      <c r="J55" s="200"/>
      <c r="K55" s="200"/>
      <c r="L55" s="200"/>
      <c r="M55" s="234"/>
      <c r="N55" s="346"/>
      <c r="O55" s="337">
        <f t="shared" si="1"/>
        <v>0</v>
      </c>
      <c r="P55" s="294"/>
      <c r="Q55" s="347"/>
      <c r="R55" s="347"/>
      <c r="S55" s="348"/>
      <c r="T55" s="349"/>
      <c r="U55" s="451"/>
      <c r="V55" s="362">
        <f t="shared" si="2"/>
        <v>0</v>
      </c>
      <c r="W55" s="347"/>
      <c r="X55" s="330"/>
      <c r="Y55" s="330"/>
      <c r="Z55" s="330"/>
    </row>
    <row r="56" spans="1:26" x14ac:dyDescent="0.25">
      <c r="A56" s="200"/>
      <c r="B56" s="200"/>
      <c r="C56" s="200"/>
      <c r="D56" s="200"/>
      <c r="E56" s="200"/>
      <c r="F56" s="201"/>
      <c r="G56" s="201"/>
      <c r="H56" s="201"/>
      <c r="I56" s="201"/>
      <c r="J56" s="200"/>
      <c r="K56" s="200"/>
      <c r="L56" s="200"/>
      <c r="M56" s="234"/>
      <c r="N56" s="346"/>
      <c r="O56" s="337">
        <f t="shared" si="1"/>
        <v>0</v>
      </c>
      <c r="P56" s="294"/>
      <c r="Q56" s="347"/>
      <c r="R56" s="347"/>
      <c r="S56" s="348"/>
      <c r="T56" s="349"/>
      <c r="U56" s="451"/>
      <c r="V56" s="362">
        <f t="shared" si="2"/>
        <v>0</v>
      </c>
      <c r="W56" s="347"/>
      <c r="X56" s="330"/>
      <c r="Y56" s="330"/>
      <c r="Z56" s="330"/>
    </row>
    <row r="57" spans="1:26" x14ac:dyDescent="0.25">
      <c r="A57" s="200"/>
      <c r="B57" s="200"/>
      <c r="C57" s="200"/>
      <c r="D57" s="200"/>
      <c r="E57" s="200"/>
      <c r="F57" s="201"/>
      <c r="G57" s="201"/>
      <c r="H57" s="201"/>
      <c r="I57" s="201"/>
      <c r="J57" s="200"/>
      <c r="K57" s="200"/>
      <c r="L57" s="200"/>
      <c r="M57" s="234"/>
      <c r="N57" s="346"/>
      <c r="O57" s="337">
        <f t="shared" si="1"/>
        <v>0</v>
      </c>
      <c r="P57" s="294"/>
      <c r="Q57" s="347"/>
      <c r="R57" s="347"/>
      <c r="S57" s="348"/>
      <c r="T57" s="349"/>
      <c r="U57" s="451"/>
      <c r="V57" s="362">
        <f t="shared" si="2"/>
        <v>0</v>
      </c>
      <c r="W57" s="347"/>
      <c r="X57" s="330"/>
      <c r="Y57" s="330"/>
      <c r="Z57" s="330"/>
    </row>
    <row r="58" spans="1:26" x14ac:dyDescent="0.25">
      <c r="A58" s="200"/>
      <c r="B58" s="200"/>
      <c r="C58" s="200"/>
      <c r="D58" s="200"/>
      <c r="E58" s="200"/>
      <c r="F58" s="201"/>
      <c r="G58" s="201"/>
      <c r="H58" s="201"/>
      <c r="I58" s="201"/>
      <c r="J58" s="200"/>
      <c r="K58" s="200"/>
      <c r="L58" s="200"/>
      <c r="M58" s="234"/>
      <c r="N58" s="346"/>
      <c r="O58" s="337">
        <f t="shared" si="1"/>
        <v>0</v>
      </c>
      <c r="P58" s="294"/>
      <c r="Q58" s="347"/>
      <c r="R58" s="347"/>
      <c r="S58" s="348"/>
      <c r="T58" s="349"/>
      <c r="U58" s="451"/>
      <c r="V58" s="362">
        <f t="shared" si="2"/>
        <v>0</v>
      </c>
      <c r="W58" s="347"/>
      <c r="X58" s="330"/>
      <c r="Y58" s="330"/>
      <c r="Z58" s="330"/>
    </row>
    <row r="59" spans="1:26" x14ac:dyDescent="0.25">
      <c r="A59" s="200"/>
      <c r="B59" s="200"/>
      <c r="C59" s="200"/>
      <c r="D59" s="200"/>
      <c r="E59" s="200"/>
      <c r="F59" s="201"/>
      <c r="G59" s="201"/>
      <c r="H59" s="201"/>
      <c r="I59" s="201"/>
      <c r="J59" s="200"/>
      <c r="K59" s="200"/>
      <c r="L59" s="200"/>
      <c r="M59" s="234"/>
      <c r="N59" s="346"/>
      <c r="O59" s="337">
        <f t="shared" si="1"/>
        <v>0</v>
      </c>
      <c r="P59" s="294"/>
      <c r="Q59" s="347"/>
      <c r="R59" s="347"/>
      <c r="S59" s="348"/>
      <c r="T59" s="349"/>
      <c r="U59" s="451"/>
      <c r="V59" s="362">
        <f t="shared" si="2"/>
        <v>0</v>
      </c>
      <c r="W59" s="347"/>
      <c r="X59" s="330"/>
      <c r="Y59" s="330"/>
      <c r="Z59" s="330"/>
    </row>
    <row r="60" spans="1:26" x14ac:dyDescent="0.25">
      <c r="A60" s="200"/>
      <c r="B60" s="200"/>
      <c r="C60" s="200"/>
      <c r="D60" s="200"/>
      <c r="E60" s="200"/>
      <c r="F60" s="201"/>
      <c r="G60" s="201"/>
      <c r="H60" s="201"/>
      <c r="I60" s="201"/>
      <c r="J60" s="200"/>
      <c r="K60" s="200"/>
      <c r="L60" s="200"/>
      <c r="M60" s="234"/>
      <c r="N60" s="346"/>
      <c r="O60" s="337">
        <f t="shared" si="1"/>
        <v>0</v>
      </c>
      <c r="P60" s="294"/>
      <c r="Q60" s="347"/>
      <c r="R60" s="347"/>
      <c r="S60" s="348"/>
      <c r="T60" s="349"/>
      <c r="U60" s="451"/>
      <c r="V60" s="362">
        <f t="shared" si="2"/>
        <v>0</v>
      </c>
      <c r="W60" s="347"/>
      <c r="X60" s="330"/>
      <c r="Y60" s="330"/>
      <c r="Z60" s="330"/>
    </row>
    <row r="61" spans="1:26" x14ac:dyDescent="0.25">
      <c r="A61" s="200"/>
      <c r="B61" s="200"/>
      <c r="C61" s="200"/>
      <c r="D61" s="200"/>
      <c r="E61" s="200"/>
      <c r="F61" s="201"/>
      <c r="G61" s="201"/>
      <c r="H61" s="201"/>
      <c r="I61" s="201"/>
      <c r="J61" s="200"/>
      <c r="K61" s="200"/>
      <c r="L61" s="200"/>
      <c r="M61" s="234"/>
      <c r="N61" s="346"/>
      <c r="O61" s="337">
        <f t="shared" si="1"/>
        <v>0</v>
      </c>
      <c r="P61" s="294"/>
      <c r="Q61" s="347"/>
      <c r="R61" s="347"/>
      <c r="S61" s="348"/>
      <c r="T61" s="349"/>
      <c r="U61" s="451"/>
      <c r="V61" s="362">
        <f t="shared" si="2"/>
        <v>0</v>
      </c>
      <c r="W61" s="347"/>
      <c r="X61" s="330"/>
      <c r="Y61" s="330"/>
      <c r="Z61" s="330"/>
    </row>
    <row r="62" spans="1:26" x14ac:dyDescent="0.25">
      <c r="A62" s="200"/>
      <c r="B62" s="200"/>
      <c r="C62" s="200"/>
      <c r="D62" s="200"/>
      <c r="E62" s="200"/>
      <c r="F62" s="201"/>
      <c r="G62" s="201"/>
      <c r="H62" s="201"/>
      <c r="I62" s="201"/>
      <c r="J62" s="200"/>
      <c r="K62" s="200"/>
      <c r="L62" s="200"/>
      <c r="M62" s="234"/>
      <c r="N62" s="346"/>
      <c r="O62" s="337">
        <f t="shared" si="1"/>
        <v>0</v>
      </c>
      <c r="P62" s="294"/>
      <c r="Q62" s="347"/>
      <c r="R62" s="347"/>
      <c r="S62" s="348"/>
      <c r="T62" s="349"/>
      <c r="U62" s="451"/>
      <c r="V62" s="362">
        <f t="shared" si="2"/>
        <v>0</v>
      </c>
      <c r="W62" s="347"/>
      <c r="X62" s="330"/>
      <c r="Y62" s="330"/>
      <c r="Z62" s="330"/>
    </row>
    <row r="63" spans="1:26" x14ac:dyDescent="0.25">
      <c r="A63" s="200"/>
      <c r="B63" s="200"/>
      <c r="C63" s="200"/>
      <c r="D63" s="200"/>
      <c r="E63" s="200"/>
      <c r="F63" s="201"/>
      <c r="G63" s="201"/>
      <c r="H63" s="201"/>
      <c r="I63" s="201"/>
      <c r="J63" s="200"/>
      <c r="K63" s="200"/>
      <c r="L63" s="200"/>
      <c r="M63" s="234"/>
      <c r="N63" s="346"/>
      <c r="O63" s="337">
        <f t="shared" si="1"/>
        <v>0</v>
      </c>
      <c r="P63" s="294"/>
      <c r="Q63" s="347"/>
      <c r="R63" s="347"/>
      <c r="S63" s="348"/>
      <c r="T63" s="349"/>
      <c r="U63" s="451"/>
      <c r="V63" s="362">
        <f t="shared" si="2"/>
        <v>0</v>
      </c>
      <c r="W63" s="347"/>
      <c r="X63" s="330"/>
      <c r="Y63" s="330"/>
      <c r="Z63" s="330"/>
    </row>
    <row r="64" spans="1:26" x14ac:dyDescent="0.25">
      <c r="A64" s="200"/>
      <c r="B64" s="200"/>
      <c r="C64" s="200"/>
      <c r="D64" s="200"/>
      <c r="E64" s="200"/>
      <c r="F64" s="201"/>
      <c r="G64" s="201"/>
      <c r="H64" s="201"/>
      <c r="I64" s="201"/>
      <c r="J64" s="200"/>
      <c r="K64" s="200"/>
      <c r="L64" s="200"/>
      <c r="M64" s="234"/>
      <c r="N64" s="346"/>
      <c r="O64" s="337">
        <f t="shared" si="1"/>
        <v>0</v>
      </c>
      <c r="P64" s="294"/>
      <c r="Q64" s="347"/>
      <c r="R64" s="347"/>
      <c r="S64" s="348"/>
      <c r="T64" s="349"/>
      <c r="U64" s="451"/>
      <c r="V64" s="362">
        <f t="shared" si="2"/>
        <v>0</v>
      </c>
      <c r="W64" s="347"/>
      <c r="X64" s="330"/>
      <c r="Y64" s="330"/>
      <c r="Z64" s="330"/>
    </row>
    <row r="65" spans="1:26" x14ac:dyDescent="0.25">
      <c r="A65" s="200"/>
      <c r="B65" s="200"/>
      <c r="C65" s="200"/>
      <c r="D65" s="200"/>
      <c r="E65" s="200"/>
      <c r="F65" s="201"/>
      <c r="G65" s="201"/>
      <c r="H65" s="201"/>
      <c r="I65" s="201"/>
      <c r="J65" s="200"/>
      <c r="K65" s="200"/>
      <c r="L65" s="200"/>
      <c r="M65" s="234"/>
      <c r="N65" s="346"/>
      <c r="O65" s="337">
        <f t="shared" si="1"/>
        <v>0</v>
      </c>
      <c r="P65" s="294"/>
      <c r="Q65" s="347"/>
      <c r="R65" s="347"/>
      <c r="S65" s="348"/>
      <c r="T65" s="349"/>
      <c r="U65" s="451"/>
      <c r="V65" s="362">
        <f t="shared" si="2"/>
        <v>0</v>
      </c>
      <c r="W65" s="347"/>
      <c r="X65" s="330"/>
      <c r="Y65" s="330"/>
      <c r="Z65" s="330"/>
    </row>
    <row r="66" spans="1:26" x14ac:dyDescent="0.25">
      <c r="A66" s="200"/>
      <c r="B66" s="200"/>
      <c r="C66" s="200"/>
      <c r="D66" s="200"/>
      <c r="E66" s="200"/>
      <c r="F66" s="201"/>
      <c r="G66" s="201"/>
      <c r="H66" s="201"/>
      <c r="I66" s="201"/>
      <c r="J66" s="200"/>
      <c r="K66" s="200"/>
      <c r="L66" s="200"/>
      <c r="M66" s="234"/>
      <c r="N66" s="346"/>
      <c r="O66" s="337">
        <f t="shared" si="1"/>
        <v>0</v>
      </c>
      <c r="P66" s="294"/>
      <c r="Q66" s="347"/>
      <c r="R66" s="347"/>
      <c r="S66" s="348"/>
      <c r="T66" s="349"/>
      <c r="U66" s="451"/>
      <c r="V66" s="362">
        <f t="shared" si="2"/>
        <v>0</v>
      </c>
      <c r="W66" s="347"/>
      <c r="X66" s="330"/>
      <c r="Y66" s="330"/>
      <c r="Z66" s="330"/>
    </row>
    <row r="67" spans="1:26" x14ac:dyDescent="0.25">
      <c r="A67" s="200"/>
      <c r="B67" s="200"/>
      <c r="C67" s="200"/>
      <c r="D67" s="200"/>
      <c r="E67" s="200"/>
      <c r="F67" s="201"/>
      <c r="G67" s="201"/>
      <c r="H67" s="201"/>
      <c r="I67" s="201"/>
      <c r="J67" s="200"/>
      <c r="K67" s="200"/>
      <c r="L67" s="200"/>
      <c r="M67" s="234"/>
      <c r="N67" s="346"/>
      <c r="O67" s="337">
        <f t="shared" si="1"/>
        <v>0</v>
      </c>
      <c r="P67" s="294"/>
      <c r="Q67" s="347"/>
      <c r="R67" s="347"/>
      <c r="S67" s="348"/>
      <c r="T67" s="349"/>
      <c r="U67" s="451"/>
      <c r="V67" s="362">
        <f t="shared" si="2"/>
        <v>0</v>
      </c>
      <c r="W67" s="347"/>
      <c r="X67" s="330"/>
      <c r="Y67" s="330"/>
      <c r="Z67" s="330"/>
    </row>
    <row r="68" spans="1:26" x14ac:dyDescent="0.25">
      <c r="A68" s="200"/>
      <c r="B68" s="200"/>
      <c r="C68" s="200"/>
      <c r="D68" s="200"/>
      <c r="E68" s="200"/>
      <c r="F68" s="201"/>
      <c r="G68" s="201"/>
      <c r="H68" s="201"/>
      <c r="I68" s="201"/>
      <c r="J68" s="200"/>
      <c r="K68" s="200"/>
      <c r="L68" s="200"/>
      <c r="M68" s="234"/>
      <c r="N68" s="346"/>
      <c r="O68" s="337">
        <f t="shared" si="1"/>
        <v>0</v>
      </c>
      <c r="P68" s="294"/>
      <c r="Q68" s="347"/>
      <c r="R68" s="347"/>
      <c r="S68" s="348"/>
      <c r="T68" s="349"/>
      <c r="U68" s="451"/>
      <c r="V68" s="362">
        <f t="shared" si="2"/>
        <v>0</v>
      </c>
      <c r="W68" s="347"/>
      <c r="X68" s="330"/>
      <c r="Y68" s="330"/>
      <c r="Z68" s="330"/>
    </row>
    <row r="69" spans="1:26" x14ac:dyDescent="0.25">
      <c r="A69" s="200"/>
      <c r="B69" s="200"/>
      <c r="C69" s="200"/>
      <c r="D69" s="200"/>
      <c r="E69" s="200"/>
      <c r="F69" s="201"/>
      <c r="G69" s="201"/>
      <c r="H69" s="201"/>
      <c r="I69" s="201"/>
      <c r="J69" s="200"/>
      <c r="K69" s="200"/>
      <c r="L69" s="200"/>
      <c r="M69" s="234"/>
      <c r="N69" s="346"/>
      <c r="O69" s="337">
        <f t="shared" si="1"/>
        <v>0</v>
      </c>
      <c r="P69" s="294"/>
      <c r="Q69" s="347"/>
      <c r="R69" s="347"/>
      <c r="S69" s="348"/>
      <c r="T69" s="349"/>
      <c r="U69" s="451"/>
      <c r="V69" s="362">
        <f t="shared" ref="V69:V100" si="3">O69-T69-U69</f>
        <v>0</v>
      </c>
      <c r="W69" s="347"/>
      <c r="X69" s="330"/>
      <c r="Y69" s="330"/>
      <c r="Z69" s="330"/>
    </row>
    <row r="70" spans="1:26" x14ac:dyDescent="0.25">
      <c r="A70" s="200"/>
      <c r="B70" s="200"/>
      <c r="C70" s="200"/>
      <c r="D70" s="200"/>
      <c r="E70" s="200"/>
      <c r="F70" s="201"/>
      <c r="G70" s="201"/>
      <c r="H70" s="201"/>
      <c r="I70" s="201"/>
      <c r="J70" s="200"/>
      <c r="K70" s="200"/>
      <c r="L70" s="200"/>
      <c r="M70" s="234"/>
      <c r="N70" s="346"/>
      <c r="O70" s="337">
        <f t="shared" ref="O70:O100" si="4">(M70*N70)</f>
        <v>0</v>
      </c>
      <c r="P70" s="294"/>
      <c r="Q70" s="347"/>
      <c r="R70" s="347"/>
      <c r="S70" s="348"/>
      <c r="T70" s="349"/>
      <c r="U70" s="451"/>
      <c r="V70" s="362">
        <f t="shared" si="3"/>
        <v>0</v>
      </c>
      <c r="W70" s="347"/>
      <c r="X70" s="330"/>
      <c r="Y70" s="330"/>
      <c r="Z70" s="330"/>
    </row>
    <row r="71" spans="1:26" x14ac:dyDescent="0.25">
      <c r="A71" s="200"/>
      <c r="B71" s="200"/>
      <c r="C71" s="200"/>
      <c r="D71" s="200"/>
      <c r="E71" s="200"/>
      <c r="F71" s="201"/>
      <c r="G71" s="201"/>
      <c r="H71" s="201"/>
      <c r="I71" s="201"/>
      <c r="J71" s="200"/>
      <c r="K71" s="200"/>
      <c r="L71" s="200"/>
      <c r="M71" s="234"/>
      <c r="N71" s="346"/>
      <c r="O71" s="337">
        <f t="shared" si="4"/>
        <v>0</v>
      </c>
      <c r="P71" s="294"/>
      <c r="Q71" s="347"/>
      <c r="R71" s="347"/>
      <c r="S71" s="348"/>
      <c r="T71" s="349"/>
      <c r="U71" s="451"/>
      <c r="V71" s="362">
        <f t="shared" si="3"/>
        <v>0</v>
      </c>
      <c r="W71" s="347"/>
      <c r="X71" s="330"/>
      <c r="Y71" s="330"/>
      <c r="Z71" s="330"/>
    </row>
    <row r="72" spans="1:26" x14ac:dyDescent="0.25">
      <c r="A72" s="200"/>
      <c r="B72" s="200"/>
      <c r="C72" s="200"/>
      <c r="D72" s="200"/>
      <c r="E72" s="200"/>
      <c r="F72" s="201"/>
      <c r="G72" s="201"/>
      <c r="H72" s="201"/>
      <c r="I72" s="201"/>
      <c r="J72" s="200"/>
      <c r="K72" s="200"/>
      <c r="L72" s="200"/>
      <c r="M72" s="234"/>
      <c r="N72" s="346"/>
      <c r="O72" s="337">
        <f t="shared" si="4"/>
        <v>0</v>
      </c>
      <c r="P72" s="294"/>
      <c r="Q72" s="347"/>
      <c r="R72" s="347"/>
      <c r="S72" s="348"/>
      <c r="T72" s="349"/>
      <c r="U72" s="451"/>
      <c r="V72" s="362">
        <f t="shared" si="3"/>
        <v>0</v>
      </c>
      <c r="W72" s="347"/>
      <c r="X72" s="330"/>
      <c r="Y72" s="330"/>
      <c r="Z72" s="330"/>
    </row>
    <row r="73" spans="1:26" x14ac:dyDescent="0.25">
      <c r="A73" s="200"/>
      <c r="B73" s="200"/>
      <c r="C73" s="200"/>
      <c r="D73" s="200"/>
      <c r="E73" s="200"/>
      <c r="F73" s="201"/>
      <c r="G73" s="201"/>
      <c r="H73" s="201"/>
      <c r="I73" s="201"/>
      <c r="J73" s="200"/>
      <c r="K73" s="200"/>
      <c r="L73" s="200"/>
      <c r="M73" s="234"/>
      <c r="N73" s="346"/>
      <c r="O73" s="337">
        <f t="shared" si="4"/>
        <v>0</v>
      </c>
      <c r="P73" s="294"/>
      <c r="Q73" s="347"/>
      <c r="R73" s="347"/>
      <c r="S73" s="348"/>
      <c r="T73" s="349"/>
      <c r="U73" s="451"/>
      <c r="V73" s="362">
        <f t="shared" si="3"/>
        <v>0</v>
      </c>
      <c r="W73" s="347"/>
      <c r="X73" s="330"/>
      <c r="Y73" s="330"/>
      <c r="Z73" s="330"/>
    </row>
    <row r="74" spans="1:26" x14ac:dyDescent="0.25">
      <c r="A74" s="200"/>
      <c r="B74" s="200"/>
      <c r="C74" s="200"/>
      <c r="D74" s="200"/>
      <c r="E74" s="200"/>
      <c r="F74" s="201"/>
      <c r="G74" s="201"/>
      <c r="H74" s="201"/>
      <c r="I74" s="201"/>
      <c r="J74" s="200"/>
      <c r="K74" s="200"/>
      <c r="L74" s="200"/>
      <c r="M74" s="234"/>
      <c r="N74" s="346"/>
      <c r="O74" s="337">
        <f t="shared" si="4"/>
        <v>0</v>
      </c>
      <c r="P74" s="294"/>
      <c r="Q74" s="347"/>
      <c r="R74" s="347"/>
      <c r="S74" s="348"/>
      <c r="T74" s="349"/>
      <c r="U74" s="451"/>
      <c r="V74" s="362">
        <f t="shared" si="3"/>
        <v>0</v>
      </c>
      <c r="W74" s="347"/>
      <c r="X74" s="330"/>
      <c r="Y74" s="330"/>
      <c r="Z74" s="330"/>
    </row>
    <row r="75" spans="1:26" x14ac:dyDescent="0.25">
      <c r="A75" s="200"/>
      <c r="B75" s="200"/>
      <c r="C75" s="200"/>
      <c r="D75" s="200"/>
      <c r="E75" s="200"/>
      <c r="F75" s="201"/>
      <c r="G75" s="201"/>
      <c r="H75" s="201"/>
      <c r="I75" s="201"/>
      <c r="J75" s="200"/>
      <c r="K75" s="200"/>
      <c r="L75" s="200"/>
      <c r="M75" s="234"/>
      <c r="N75" s="346"/>
      <c r="O75" s="337">
        <f t="shared" si="4"/>
        <v>0</v>
      </c>
      <c r="P75" s="294"/>
      <c r="Q75" s="347"/>
      <c r="R75" s="347"/>
      <c r="S75" s="348"/>
      <c r="T75" s="349"/>
      <c r="U75" s="451"/>
      <c r="V75" s="362">
        <f t="shared" si="3"/>
        <v>0</v>
      </c>
      <c r="W75" s="347"/>
      <c r="X75" s="330"/>
      <c r="Y75" s="330"/>
      <c r="Z75" s="330"/>
    </row>
    <row r="76" spans="1:26" x14ac:dyDescent="0.25">
      <c r="A76" s="200"/>
      <c r="B76" s="200"/>
      <c r="C76" s="200"/>
      <c r="D76" s="200"/>
      <c r="E76" s="200"/>
      <c r="F76" s="201"/>
      <c r="G76" s="201"/>
      <c r="H76" s="201"/>
      <c r="I76" s="201"/>
      <c r="J76" s="200"/>
      <c r="K76" s="200"/>
      <c r="L76" s="200"/>
      <c r="M76" s="234"/>
      <c r="N76" s="346"/>
      <c r="O76" s="337">
        <f t="shared" si="4"/>
        <v>0</v>
      </c>
      <c r="P76" s="294"/>
      <c r="Q76" s="347"/>
      <c r="R76" s="347"/>
      <c r="S76" s="348"/>
      <c r="T76" s="349"/>
      <c r="U76" s="451"/>
      <c r="V76" s="362">
        <f t="shared" si="3"/>
        <v>0</v>
      </c>
      <c r="W76" s="347"/>
      <c r="X76" s="330"/>
      <c r="Y76" s="330"/>
      <c r="Z76" s="330"/>
    </row>
    <row r="77" spans="1:26" x14ac:dyDescent="0.25">
      <c r="A77" s="200"/>
      <c r="B77" s="200"/>
      <c r="C77" s="200"/>
      <c r="D77" s="200"/>
      <c r="E77" s="200"/>
      <c r="F77" s="201"/>
      <c r="G77" s="201"/>
      <c r="H77" s="201"/>
      <c r="I77" s="201"/>
      <c r="J77" s="200"/>
      <c r="K77" s="200"/>
      <c r="L77" s="200"/>
      <c r="M77" s="234"/>
      <c r="N77" s="346"/>
      <c r="O77" s="337">
        <f t="shared" si="4"/>
        <v>0</v>
      </c>
      <c r="P77" s="294"/>
      <c r="Q77" s="347"/>
      <c r="R77" s="347"/>
      <c r="S77" s="348"/>
      <c r="T77" s="349"/>
      <c r="U77" s="451"/>
      <c r="V77" s="362">
        <f t="shared" si="3"/>
        <v>0</v>
      </c>
      <c r="W77" s="347"/>
      <c r="X77" s="330"/>
      <c r="Y77" s="330"/>
      <c r="Z77" s="330"/>
    </row>
    <row r="78" spans="1:26" x14ac:dyDescent="0.25">
      <c r="A78" s="200"/>
      <c r="B78" s="200"/>
      <c r="C78" s="200"/>
      <c r="D78" s="200"/>
      <c r="E78" s="200"/>
      <c r="F78" s="201"/>
      <c r="G78" s="201"/>
      <c r="H78" s="201"/>
      <c r="I78" s="201"/>
      <c r="J78" s="200"/>
      <c r="K78" s="200"/>
      <c r="L78" s="200"/>
      <c r="M78" s="234"/>
      <c r="N78" s="346"/>
      <c r="O78" s="337">
        <f t="shared" si="4"/>
        <v>0</v>
      </c>
      <c r="P78" s="294"/>
      <c r="Q78" s="347"/>
      <c r="R78" s="347"/>
      <c r="S78" s="348"/>
      <c r="T78" s="349"/>
      <c r="U78" s="451"/>
      <c r="V78" s="362">
        <f t="shared" si="3"/>
        <v>0</v>
      </c>
      <c r="W78" s="347"/>
      <c r="X78" s="330"/>
      <c r="Y78" s="330"/>
      <c r="Z78" s="330"/>
    </row>
    <row r="79" spans="1:26" x14ac:dyDescent="0.25">
      <c r="A79" s="200"/>
      <c r="B79" s="200"/>
      <c r="C79" s="200"/>
      <c r="D79" s="200"/>
      <c r="E79" s="200"/>
      <c r="F79" s="201"/>
      <c r="G79" s="201"/>
      <c r="H79" s="201"/>
      <c r="I79" s="201"/>
      <c r="J79" s="200"/>
      <c r="K79" s="200"/>
      <c r="L79" s="200"/>
      <c r="M79" s="234"/>
      <c r="N79" s="346"/>
      <c r="O79" s="337">
        <f t="shared" si="4"/>
        <v>0</v>
      </c>
      <c r="P79" s="294"/>
      <c r="Q79" s="347"/>
      <c r="R79" s="347"/>
      <c r="S79" s="348"/>
      <c r="T79" s="349"/>
      <c r="U79" s="451"/>
      <c r="V79" s="362">
        <f t="shared" si="3"/>
        <v>0</v>
      </c>
      <c r="W79" s="347"/>
      <c r="X79" s="330"/>
      <c r="Y79" s="330"/>
      <c r="Z79" s="330"/>
    </row>
    <row r="80" spans="1:26" x14ac:dyDescent="0.25">
      <c r="A80" s="200"/>
      <c r="B80" s="200"/>
      <c r="C80" s="200"/>
      <c r="D80" s="200"/>
      <c r="E80" s="200"/>
      <c r="F80" s="201"/>
      <c r="G80" s="201"/>
      <c r="H80" s="201"/>
      <c r="I80" s="201"/>
      <c r="J80" s="200"/>
      <c r="K80" s="200"/>
      <c r="L80" s="200"/>
      <c r="M80" s="234"/>
      <c r="N80" s="346"/>
      <c r="O80" s="337">
        <f t="shared" si="4"/>
        <v>0</v>
      </c>
      <c r="P80" s="294"/>
      <c r="Q80" s="347"/>
      <c r="R80" s="347"/>
      <c r="S80" s="348"/>
      <c r="T80" s="349"/>
      <c r="U80" s="451"/>
      <c r="V80" s="362">
        <f t="shared" si="3"/>
        <v>0</v>
      </c>
      <c r="W80" s="347"/>
      <c r="X80" s="330"/>
      <c r="Y80" s="330"/>
      <c r="Z80" s="330"/>
    </row>
    <row r="81" spans="1:26" x14ac:dyDescent="0.25">
      <c r="A81" s="200"/>
      <c r="B81" s="200"/>
      <c r="C81" s="200"/>
      <c r="D81" s="200"/>
      <c r="E81" s="200"/>
      <c r="F81" s="201"/>
      <c r="G81" s="201"/>
      <c r="H81" s="201"/>
      <c r="I81" s="201"/>
      <c r="J81" s="200"/>
      <c r="K81" s="200"/>
      <c r="L81" s="200"/>
      <c r="M81" s="234"/>
      <c r="N81" s="346"/>
      <c r="O81" s="337">
        <f t="shared" si="4"/>
        <v>0</v>
      </c>
      <c r="P81" s="294"/>
      <c r="Q81" s="347"/>
      <c r="R81" s="347"/>
      <c r="S81" s="348"/>
      <c r="T81" s="349"/>
      <c r="U81" s="451"/>
      <c r="V81" s="362">
        <f t="shared" si="3"/>
        <v>0</v>
      </c>
      <c r="W81" s="347"/>
      <c r="X81" s="330"/>
      <c r="Y81" s="330"/>
      <c r="Z81" s="330"/>
    </row>
    <row r="82" spans="1:26" x14ac:dyDescent="0.25">
      <c r="A82" s="200"/>
      <c r="B82" s="200"/>
      <c r="C82" s="200"/>
      <c r="D82" s="200"/>
      <c r="E82" s="200"/>
      <c r="F82" s="201"/>
      <c r="G82" s="201"/>
      <c r="H82" s="201"/>
      <c r="I82" s="201"/>
      <c r="J82" s="200"/>
      <c r="K82" s="200"/>
      <c r="L82" s="200"/>
      <c r="M82" s="234"/>
      <c r="N82" s="346"/>
      <c r="O82" s="337">
        <f t="shared" si="4"/>
        <v>0</v>
      </c>
      <c r="P82" s="294"/>
      <c r="Q82" s="347"/>
      <c r="R82" s="347"/>
      <c r="S82" s="348"/>
      <c r="T82" s="349"/>
      <c r="U82" s="451"/>
      <c r="V82" s="362">
        <f t="shared" si="3"/>
        <v>0</v>
      </c>
      <c r="W82" s="347"/>
      <c r="X82" s="330"/>
      <c r="Y82" s="330"/>
      <c r="Z82" s="330"/>
    </row>
    <row r="83" spans="1:26" x14ac:dyDescent="0.25">
      <c r="A83" s="200"/>
      <c r="B83" s="200"/>
      <c r="C83" s="200"/>
      <c r="D83" s="200"/>
      <c r="E83" s="200"/>
      <c r="F83" s="201"/>
      <c r="G83" s="201"/>
      <c r="H83" s="201"/>
      <c r="I83" s="201"/>
      <c r="J83" s="200"/>
      <c r="K83" s="200"/>
      <c r="L83" s="200"/>
      <c r="M83" s="234"/>
      <c r="N83" s="346"/>
      <c r="O83" s="337">
        <f t="shared" si="4"/>
        <v>0</v>
      </c>
      <c r="P83" s="294"/>
      <c r="Q83" s="347"/>
      <c r="R83" s="347"/>
      <c r="S83" s="348"/>
      <c r="T83" s="349"/>
      <c r="U83" s="451"/>
      <c r="V83" s="362">
        <f t="shared" si="3"/>
        <v>0</v>
      </c>
      <c r="W83" s="347"/>
      <c r="X83" s="330"/>
      <c r="Y83" s="330"/>
      <c r="Z83" s="330"/>
    </row>
    <row r="84" spans="1:26" x14ac:dyDescent="0.25">
      <c r="A84" s="200"/>
      <c r="B84" s="200"/>
      <c r="C84" s="200"/>
      <c r="D84" s="200"/>
      <c r="E84" s="200"/>
      <c r="F84" s="201"/>
      <c r="G84" s="201"/>
      <c r="H84" s="201"/>
      <c r="I84" s="201"/>
      <c r="J84" s="200"/>
      <c r="K84" s="200"/>
      <c r="L84" s="200"/>
      <c r="M84" s="234"/>
      <c r="N84" s="346"/>
      <c r="O84" s="337">
        <f t="shared" si="4"/>
        <v>0</v>
      </c>
      <c r="P84" s="294"/>
      <c r="Q84" s="347"/>
      <c r="R84" s="347"/>
      <c r="S84" s="348"/>
      <c r="T84" s="349"/>
      <c r="U84" s="451"/>
      <c r="V84" s="362">
        <f t="shared" si="3"/>
        <v>0</v>
      </c>
      <c r="W84" s="347"/>
      <c r="X84" s="330"/>
      <c r="Y84" s="330"/>
      <c r="Z84" s="330"/>
    </row>
    <row r="85" spans="1:26" x14ac:dyDescent="0.25">
      <c r="A85" s="200"/>
      <c r="B85" s="200"/>
      <c r="C85" s="200"/>
      <c r="D85" s="200"/>
      <c r="E85" s="200"/>
      <c r="F85" s="201"/>
      <c r="G85" s="201"/>
      <c r="H85" s="201"/>
      <c r="I85" s="201"/>
      <c r="J85" s="200"/>
      <c r="K85" s="200"/>
      <c r="L85" s="200"/>
      <c r="M85" s="234"/>
      <c r="N85" s="346"/>
      <c r="O85" s="337">
        <f t="shared" si="4"/>
        <v>0</v>
      </c>
      <c r="P85" s="294"/>
      <c r="Q85" s="347"/>
      <c r="R85" s="347"/>
      <c r="S85" s="348"/>
      <c r="T85" s="349"/>
      <c r="U85" s="451"/>
      <c r="V85" s="362">
        <f t="shared" si="3"/>
        <v>0</v>
      </c>
      <c r="W85" s="347"/>
      <c r="X85" s="330"/>
      <c r="Y85" s="330"/>
      <c r="Z85" s="330"/>
    </row>
    <row r="86" spans="1:26" x14ac:dyDescent="0.25">
      <c r="A86" s="200"/>
      <c r="B86" s="200"/>
      <c r="C86" s="200"/>
      <c r="D86" s="200"/>
      <c r="E86" s="200"/>
      <c r="F86" s="201"/>
      <c r="G86" s="201"/>
      <c r="H86" s="201"/>
      <c r="I86" s="201"/>
      <c r="J86" s="200"/>
      <c r="K86" s="200"/>
      <c r="L86" s="200"/>
      <c r="M86" s="234"/>
      <c r="N86" s="346"/>
      <c r="O86" s="337">
        <f t="shared" si="4"/>
        <v>0</v>
      </c>
      <c r="P86" s="294"/>
      <c r="Q86" s="347"/>
      <c r="R86" s="347"/>
      <c r="S86" s="348"/>
      <c r="T86" s="349"/>
      <c r="U86" s="451"/>
      <c r="V86" s="362">
        <f t="shared" si="3"/>
        <v>0</v>
      </c>
      <c r="W86" s="347"/>
      <c r="X86" s="330"/>
      <c r="Y86" s="330"/>
      <c r="Z86" s="330"/>
    </row>
    <row r="87" spans="1:26" x14ac:dyDescent="0.25">
      <c r="A87" s="200"/>
      <c r="B87" s="200"/>
      <c r="C87" s="200"/>
      <c r="D87" s="200"/>
      <c r="E87" s="200"/>
      <c r="F87" s="201"/>
      <c r="G87" s="201"/>
      <c r="H87" s="201"/>
      <c r="I87" s="201"/>
      <c r="J87" s="200"/>
      <c r="K87" s="200"/>
      <c r="L87" s="200"/>
      <c r="M87" s="234"/>
      <c r="N87" s="346"/>
      <c r="O87" s="337">
        <f t="shared" si="4"/>
        <v>0</v>
      </c>
      <c r="P87" s="294"/>
      <c r="Q87" s="347"/>
      <c r="R87" s="347"/>
      <c r="S87" s="348"/>
      <c r="T87" s="349"/>
      <c r="U87" s="451"/>
      <c r="V87" s="362">
        <f t="shared" si="3"/>
        <v>0</v>
      </c>
      <c r="W87" s="347"/>
      <c r="X87" s="330"/>
      <c r="Y87" s="330"/>
      <c r="Z87" s="330"/>
    </row>
    <row r="88" spans="1:26" x14ac:dyDescent="0.25">
      <c r="A88" s="200"/>
      <c r="B88" s="200"/>
      <c r="C88" s="200"/>
      <c r="D88" s="200"/>
      <c r="E88" s="200"/>
      <c r="F88" s="201"/>
      <c r="G88" s="201"/>
      <c r="H88" s="201"/>
      <c r="I88" s="201"/>
      <c r="J88" s="200"/>
      <c r="K88" s="200"/>
      <c r="L88" s="200"/>
      <c r="M88" s="234"/>
      <c r="N88" s="346"/>
      <c r="O88" s="337">
        <f t="shared" si="4"/>
        <v>0</v>
      </c>
      <c r="P88" s="294"/>
      <c r="Q88" s="347"/>
      <c r="R88" s="347"/>
      <c r="S88" s="348"/>
      <c r="T88" s="349"/>
      <c r="U88" s="451"/>
      <c r="V88" s="362">
        <f t="shared" si="3"/>
        <v>0</v>
      </c>
      <c r="W88" s="347"/>
      <c r="X88" s="330"/>
      <c r="Y88" s="330"/>
      <c r="Z88" s="330"/>
    </row>
    <row r="89" spans="1:26" x14ac:dyDescent="0.25">
      <c r="A89" s="200"/>
      <c r="B89" s="200"/>
      <c r="C89" s="200"/>
      <c r="D89" s="200"/>
      <c r="E89" s="200"/>
      <c r="F89" s="201"/>
      <c r="G89" s="201"/>
      <c r="H89" s="201"/>
      <c r="I89" s="201"/>
      <c r="J89" s="200"/>
      <c r="K89" s="200"/>
      <c r="L89" s="200"/>
      <c r="M89" s="234"/>
      <c r="N89" s="346"/>
      <c r="O89" s="337">
        <f t="shared" si="4"/>
        <v>0</v>
      </c>
      <c r="P89" s="294"/>
      <c r="Q89" s="347"/>
      <c r="R89" s="347"/>
      <c r="S89" s="348"/>
      <c r="T89" s="349"/>
      <c r="U89" s="451"/>
      <c r="V89" s="362">
        <f t="shared" si="3"/>
        <v>0</v>
      </c>
      <c r="W89" s="347"/>
      <c r="X89" s="330"/>
      <c r="Y89" s="330"/>
      <c r="Z89" s="330"/>
    </row>
    <row r="90" spans="1:26" x14ac:dyDescent="0.25">
      <c r="A90" s="200"/>
      <c r="B90" s="200"/>
      <c r="C90" s="200"/>
      <c r="D90" s="200"/>
      <c r="E90" s="200"/>
      <c r="F90" s="201"/>
      <c r="G90" s="201"/>
      <c r="H90" s="201"/>
      <c r="I90" s="201"/>
      <c r="J90" s="200"/>
      <c r="K90" s="200"/>
      <c r="L90" s="200"/>
      <c r="M90" s="234"/>
      <c r="N90" s="346"/>
      <c r="O90" s="337">
        <f t="shared" si="4"/>
        <v>0</v>
      </c>
      <c r="P90" s="294"/>
      <c r="Q90" s="347"/>
      <c r="R90" s="347"/>
      <c r="S90" s="348"/>
      <c r="T90" s="349"/>
      <c r="U90" s="451"/>
      <c r="V90" s="362">
        <f t="shared" si="3"/>
        <v>0</v>
      </c>
      <c r="W90" s="347"/>
      <c r="X90" s="330"/>
      <c r="Y90" s="330"/>
      <c r="Z90" s="330"/>
    </row>
    <row r="91" spans="1:26" x14ac:dyDescent="0.25">
      <c r="A91" s="200"/>
      <c r="B91" s="200"/>
      <c r="C91" s="200"/>
      <c r="D91" s="200"/>
      <c r="E91" s="200"/>
      <c r="F91" s="201"/>
      <c r="G91" s="201"/>
      <c r="H91" s="201"/>
      <c r="I91" s="201"/>
      <c r="J91" s="200"/>
      <c r="K91" s="200"/>
      <c r="L91" s="200"/>
      <c r="M91" s="234"/>
      <c r="N91" s="346"/>
      <c r="O91" s="337">
        <f t="shared" si="4"/>
        <v>0</v>
      </c>
      <c r="P91" s="294"/>
      <c r="Q91" s="347"/>
      <c r="R91" s="347"/>
      <c r="S91" s="348"/>
      <c r="T91" s="349"/>
      <c r="U91" s="451"/>
      <c r="V91" s="362">
        <f t="shared" si="3"/>
        <v>0</v>
      </c>
      <c r="W91" s="347"/>
      <c r="X91" s="330"/>
      <c r="Y91" s="330"/>
      <c r="Z91" s="330"/>
    </row>
    <row r="92" spans="1:26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200"/>
      <c r="K92" s="200"/>
      <c r="L92" s="200"/>
      <c r="M92" s="234"/>
      <c r="N92" s="346"/>
      <c r="O92" s="337">
        <f t="shared" si="4"/>
        <v>0</v>
      </c>
      <c r="P92" s="294"/>
      <c r="Q92" s="347"/>
      <c r="R92" s="347"/>
      <c r="S92" s="348"/>
      <c r="T92" s="349"/>
      <c r="U92" s="451"/>
      <c r="V92" s="362">
        <f t="shared" si="3"/>
        <v>0</v>
      </c>
      <c r="W92" s="347"/>
      <c r="X92" s="330"/>
      <c r="Y92" s="330"/>
      <c r="Z92" s="330"/>
    </row>
    <row r="93" spans="1:26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200"/>
      <c r="K93" s="200"/>
      <c r="L93" s="200"/>
      <c r="M93" s="234"/>
      <c r="N93" s="346"/>
      <c r="O93" s="337">
        <f t="shared" si="4"/>
        <v>0</v>
      </c>
      <c r="P93" s="294"/>
      <c r="Q93" s="347"/>
      <c r="R93" s="347"/>
      <c r="S93" s="348"/>
      <c r="T93" s="349"/>
      <c r="U93" s="451"/>
      <c r="V93" s="362">
        <f t="shared" si="3"/>
        <v>0</v>
      </c>
      <c r="W93" s="347"/>
      <c r="X93" s="330"/>
      <c r="Y93" s="330"/>
      <c r="Z93" s="330"/>
    </row>
    <row r="94" spans="1:26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200"/>
      <c r="K94" s="200"/>
      <c r="L94" s="200"/>
      <c r="M94" s="234"/>
      <c r="N94" s="346"/>
      <c r="O94" s="337">
        <f t="shared" si="4"/>
        <v>0</v>
      </c>
      <c r="P94" s="294"/>
      <c r="Q94" s="347"/>
      <c r="R94" s="347"/>
      <c r="S94" s="348"/>
      <c r="T94" s="349"/>
      <c r="U94" s="451"/>
      <c r="V94" s="362">
        <f t="shared" si="3"/>
        <v>0</v>
      </c>
      <c r="W94" s="347"/>
      <c r="X94" s="330"/>
      <c r="Y94" s="330"/>
      <c r="Z94" s="330"/>
    </row>
    <row r="95" spans="1:26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200"/>
      <c r="K95" s="200"/>
      <c r="L95" s="200"/>
      <c r="M95" s="234"/>
      <c r="N95" s="346"/>
      <c r="O95" s="337">
        <f t="shared" si="4"/>
        <v>0</v>
      </c>
      <c r="P95" s="294"/>
      <c r="Q95" s="347"/>
      <c r="R95" s="347"/>
      <c r="S95" s="348"/>
      <c r="T95" s="349"/>
      <c r="U95" s="451"/>
      <c r="V95" s="362">
        <f t="shared" si="3"/>
        <v>0</v>
      </c>
      <c r="W95" s="347"/>
      <c r="X95" s="330"/>
      <c r="Y95" s="330"/>
      <c r="Z95" s="330"/>
    </row>
    <row r="96" spans="1:26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337">
        <f t="shared" si="4"/>
        <v>0</v>
      </c>
      <c r="P96" s="294"/>
      <c r="Q96" s="347"/>
      <c r="R96" s="347"/>
      <c r="S96" s="348"/>
      <c r="T96" s="349"/>
      <c r="U96" s="451"/>
      <c r="V96" s="362">
        <f t="shared" si="3"/>
        <v>0</v>
      </c>
      <c r="W96" s="347"/>
      <c r="X96" s="330"/>
      <c r="Y96" s="330"/>
      <c r="Z96" s="330"/>
    </row>
    <row r="97" spans="1:26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337">
        <f t="shared" si="4"/>
        <v>0</v>
      </c>
      <c r="P97" s="294"/>
      <c r="Q97" s="347"/>
      <c r="R97" s="347"/>
      <c r="S97" s="348"/>
      <c r="T97" s="349"/>
      <c r="U97" s="451"/>
      <c r="V97" s="362">
        <f t="shared" si="3"/>
        <v>0</v>
      </c>
      <c r="W97" s="347"/>
      <c r="X97" s="330"/>
      <c r="Y97" s="330"/>
      <c r="Z97" s="330"/>
    </row>
    <row r="98" spans="1:26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337">
        <f t="shared" si="4"/>
        <v>0</v>
      </c>
      <c r="P98" s="294"/>
      <c r="Q98" s="347"/>
      <c r="R98" s="347"/>
      <c r="S98" s="348"/>
      <c r="T98" s="349"/>
      <c r="U98" s="451"/>
      <c r="V98" s="362">
        <f t="shared" si="3"/>
        <v>0</v>
      </c>
      <c r="W98" s="347"/>
      <c r="X98" s="330"/>
      <c r="Y98" s="330"/>
      <c r="Z98" s="330"/>
    </row>
    <row r="99" spans="1:26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234"/>
      <c r="N99" s="346"/>
      <c r="O99" s="337">
        <f t="shared" si="4"/>
        <v>0</v>
      </c>
      <c r="P99" s="294"/>
      <c r="Q99" s="347"/>
      <c r="R99" s="347"/>
      <c r="S99" s="348"/>
      <c r="T99" s="349"/>
      <c r="U99" s="451"/>
      <c r="V99" s="362">
        <f t="shared" si="3"/>
        <v>0</v>
      </c>
      <c r="W99" s="347"/>
      <c r="X99" s="330"/>
      <c r="Y99" s="330"/>
      <c r="Z99" s="330"/>
    </row>
    <row r="100" spans="1:26" x14ac:dyDescent="0.25">
      <c r="A100" s="200"/>
      <c r="B100" s="200"/>
      <c r="C100" s="200"/>
      <c r="D100" s="200"/>
      <c r="E100" s="200"/>
      <c r="F100" s="201"/>
      <c r="G100" s="201"/>
      <c r="H100" s="201"/>
      <c r="I100" s="201"/>
      <c r="J100" s="200"/>
      <c r="K100" s="200"/>
      <c r="L100" s="200"/>
      <c r="M100" s="351"/>
      <c r="N100" s="193"/>
      <c r="O100" s="337">
        <f t="shared" si="4"/>
        <v>0</v>
      </c>
      <c r="P100" s="294"/>
      <c r="Q100" s="202"/>
      <c r="R100" s="200"/>
      <c r="S100" s="352"/>
      <c r="T100" s="353"/>
      <c r="U100" s="451"/>
      <c r="V100" s="362">
        <f t="shared" si="3"/>
        <v>0</v>
      </c>
      <c r="W100" s="200"/>
      <c r="X100" s="330"/>
      <c r="Y100" s="330"/>
      <c r="Z100" s="330"/>
    </row>
    <row r="101" spans="1:26" x14ac:dyDescent="0.25">
      <c r="Q101" s="157"/>
      <c r="R101" s="331"/>
      <c r="S101" s="358"/>
      <c r="V101" s="331"/>
    </row>
    <row r="102" spans="1:26" x14ac:dyDescent="0.25">
      <c r="Q102" s="157"/>
      <c r="R102" s="331"/>
      <c r="S102" s="358"/>
      <c r="V102" s="331"/>
    </row>
    <row r="103" spans="1:26" x14ac:dyDescent="0.25">
      <c r="Q103" s="157"/>
      <c r="R103" s="331"/>
      <c r="S103" s="358"/>
      <c r="V103" s="331"/>
    </row>
    <row r="104" spans="1:26" x14ac:dyDescent="0.25">
      <c r="Q104" s="157"/>
      <c r="R104" s="331"/>
      <c r="S104" s="358"/>
      <c r="V104" s="331"/>
      <c r="W104" s="400"/>
      <c r="X104" s="331"/>
      <c r="Y104" s="357"/>
      <c r="Z104" s="359"/>
    </row>
    <row r="105" spans="1:26" x14ac:dyDescent="0.25">
      <c r="Q105" s="157"/>
      <c r="R105" s="331"/>
      <c r="S105" s="358"/>
      <c r="V105" s="331"/>
      <c r="W105" s="400"/>
      <c r="X105" s="331"/>
      <c r="Y105" s="357"/>
      <c r="Z105" s="359"/>
    </row>
    <row r="106" spans="1:26" x14ac:dyDescent="0.25">
      <c r="Q106" s="157"/>
      <c r="R106" s="331"/>
      <c r="S106" s="358"/>
      <c r="V106" s="331"/>
      <c r="W106" s="400"/>
      <c r="X106" s="331"/>
      <c r="Y106" s="357"/>
      <c r="Z106" s="359"/>
    </row>
    <row r="107" spans="1:26" x14ac:dyDescent="0.25">
      <c r="Q107" s="157"/>
      <c r="R107" s="331"/>
      <c r="S107" s="358"/>
      <c r="V107" s="331"/>
      <c r="W107" s="400"/>
      <c r="X107" s="331"/>
      <c r="Y107" s="357"/>
      <c r="Z107" s="359"/>
    </row>
    <row r="108" spans="1:26" x14ac:dyDescent="0.25">
      <c r="Q108" s="157"/>
      <c r="R108" s="331"/>
      <c r="S108" s="358"/>
      <c r="V108" s="331"/>
      <c r="W108" s="400"/>
      <c r="X108" s="331"/>
      <c r="Y108" s="357"/>
      <c r="Z108" s="359"/>
    </row>
    <row r="109" spans="1:26" x14ac:dyDescent="0.25">
      <c r="Q109" s="157"/>
      <c r="R109" s="331"/>
      <c r="S109" s="358"/>
      <c r="V109" s="331"/>
      <c r="W109" s="400"/>
      <c r="X109" s="331"/>
      <c r="Y109" s="357"/>
      <c r="Z109" s="359"/>
    </row>
    <row r="110" spans="1:26" x14ac:dyDescent="0.25">
      <c r="Q110" s="157"/>
      <c r="R110" s="331"/>
      <c r="S110" s="358"/>
      <c r="V110" s="331"/>
      <c r="W110" s="400"/>
      <c r="X110" s="331"/>
      <c r="Y110" s="357"/>
      <c r="Z110" s="359"/>
    </row>
    <row r="111" spans="1:26" x14ac:dyDescent="0.25">
      <c r="Q111" s="157"/>
      <c r="R111" s="331"/>
      <c r="S111" s="358"/>
      <c r="V111" s="331"/>
      <c r="W111" s="400"/>
      <c r="X111" s="331"/>
      <c r="Y111" s="357"/>
      <c r="Z111" s="359"/>
    </row>
    <row r="112" spans="1:26" x14ac:dyDescent="0.25">
      <c r="Q112" s="157"/>
      <c r="R112" s="331"/>
      <c r="S112" s="358"/>
      <c r="V112" s="331"/>
      <c r="W112" s="400"/>
      <c r="X112" s="331"/>
      <c r="Y112" s="357"/>
      <c r="Z112" s="359"/>
    </row>
    <row r="113" spans="17:26" x14ac:dyDescent="0.25">
      <c r="Q113" s="157"/>
      <c r="R113" s="331"/>
      <c r="S113" s="358"/>
      <c r="V113" s="331"/>
      <c r="W113" s="400"/>
      <c r="X113" s="331"/>
      <c r="Y113" s="357"/>
      <c r="Z113" s="359"/>
    </row>
    <row r="114" spans="17:26" x14ac:dyDescent="0.25">
      <c r="Q114" s="157"/>
      <c r="R114" s="331"/>
      <c r="S114" s="358"/>
      <c r="V114" s="331"/>
      <c r="W114" s="400"/>
      <c r="X114" s="331"/>
      <c r="Y114" s="357"/>
      <c r="Z114" s="359"/>
    </row>
    <row r="115" spans="17:26" x14ac:dyDescent="0.25">
      <c r="Q115" s="157"/>
      <c r="R115" s="331"/>
      <c r="S115" s="358"/>
      <c r="V115" s="331"/>
      <c r="W115" s="400"/>
      <c r="X115" s="331"/>
      <c r="Y115" s="357"/>
      <c r="Z115" s="359"/>
    </row>
    <row r="116" spans="17:26" x14ac:dyDescent="0.25">
      <c r="Q116" s="157"/>
      <c r="R116" s="331"/>
      <c r="S116" s="358"/>
      <c r="V116" s="331"/>
      <c r="W116" s="400"/>
      <c r="X116" s="331"/>
      <c r="Y116" s="357"/>
      <c r="Z116" s="359"/>
    </row>
    <row r="117" spans="17:26" x14ac:dyDescent="0.25">
      <c r="Q117" s="157"/>
      <c r="R117" s="331"/>
      <c r="S117" s="358"/>
      <c r="V117" s="331"/>
      <c r="W117" s="400"/>
      <c r="X117" s="331"/>
      <c r="Y117" s="357"/>
      <c r="Z117" s="359"/>
    </row>
    <row r="118" spans="17:26" x14ac:dyDescent="0.25">
      <c r="Q118" s="157"/>
      <c r="R118" s="331"/>
      <c r="S118" s="358"/>
      <c r="V118" s="331"/>
      <c r="W118" s="400"/>
      <c r="X118" s="331"/>
      <c r="Y118" s="357"/>
      <c r="Z118" s="359"/>
    </row>
    <row r="119" spans="17:26" x14ac:dyDescent="0.25">
      <c r="Q119" s="157"/>
      <c r="R119" s="331"/>
      <c r="S119" s="358"/>
      <c r="V119" s="331"/>
      <c r="W119" s="400"/>
      <c r="X119" s="331"/>
      <c r="Y119" s="357"/>
      <c r="Z119" s="359"/>
    </row>
    <row r="120" spans="17:26" x14ac:dyDescent="0.25">
      <c r="Q120" s="157"/>
      <c r="R120" s="331"/>
      <c r="S120" s="358"/>
      <c r="V120" s="331"/>
      <c r="W120" s="400"/>
      <c r="X120" s="331"/>
      <c r="Y120" s="357"/>
      <c r="Z120" s="359"/>
    </row>
    <row r="121" spans="17:26" x14ac:dyDescent="0.25">
      <c r="Q121" s="157"/>
      <c r="R121" s="331"/>
      <c r="S121" s="358"/>
      <c r="V121" s="331"/>
      <c r="W121" s="400"/>
      <c r="X121" s="331"/>
      <c r="Y121" s="357"/>
      <c r="Z121" s="359"/>
    </row>
    <row r="122" spans="17:26" x14ac:dyDescent="0.25">
      <c r="Q122" s="157"/>
      <c r="R122" s="331"/>
      <c r="S122" s="358"/>
      <c r="V122" s="331"/>
      <c r="W122" s="400"/>
      <c r="X122" s="331"/>
      <c r="Y122" s="357"/>
      <c r="Z122" s="359"/>
    </row>
    <row r="123" spans="17:26" x14ac:dyDescent="0.25">
      <c r="Q123" s="157"/>
      <c r="R123" s="331"/>
      <c r="S123" s="358"/>
      <c r="V123" s="331"/>
      <c r="W123" s="400"/>
      <c r="X123" s="331"/>
      <c r="Y123" s="357"/>
      <c r="Z123" s="359"/>
    </row>
    <row r="124" spans="17:26" x14ac:dyDescent="0.25">
      <c r="Q124" s="157"/>
      <c r="R124" s="331"/>
      <c r="S124" s="358"/>
      <c r="V124" s="331"/>
      <c r="W124" s="400"/>
      <c r="X124" s="331"/>
      <c r="Y124" s="357"/>
      <c r="Z124" s="359"/>
    </row>
    <row r="125" spans="17:26" x14ac:dyDescent="0.25">
      <c r="Q125" s="157"/>
      <c r="R125" s="331"/>
      <c r="S125" s="358"/>
      <c r="V125" s="331"/>
      <c r="W125" s="400"/>
      <c r="X125" s="331"/>
      <c r="Y125" s="357"/>
      <c r="Z125" s="359"/>
    </row>
    <row r="126" spans="17:26" x14ac:dyDescent="0.25">
      <c r="Q126" s="157"/>
      <c r="R126" s="331"/>
      <c r="S126" s="358"/>
      <c r="V126" s="331"/>
      <c r="W126" s="400"/>
      <c r="X126" s="331"/>
      <c r="Y126" s="357"/>
      <c r="Z126" s="359"/>
    </row>
    <row r="127" spans="17:26" x14ac:dyDescent="0.25">
      <c r="Q127" s="157"/>
      <c r="R127" s="331"/>
      <c r="S127" s="358"/>
      <c r="V127" s="331"/>
      <c r="W127" s="400"/>
      <c r="X127" s="331"/>
      <c r="Y127" s="357"/>
      <c r="Z127" s="359"/>
    </row>
    <row r="128" spans="17:26" x14ac:dyDescent="0.25">
      <c r="Q128" s="157"/>
      <c r="R128" s="331"/>
      <c r="S128" s="358"/>
      <c r="V128" s="331"/>
      <c r="W128" s="400"/>
      <c r="X128" s="331"/>
      <c r="Y128" s="357"/>
      <c r="Z128" s="359"/>
    </row>
    <row r="129" spans="17:26" x14ac:dyDescent="0.25">
      <c r="Q129" s="157"/>
      <c r="R129" s="331"/>
      <c r="S129" s="358"/>
      <c r="V129" s="331"/>
      <c r="W129" s="400"/>
      <c r="X129" s="331"/>
      <c r="Y129" s="357"/>
      <c r="Z129" s="359"/>
    </row>
    <row r="130" spans="17:26" x14ac:dyDescent="0.25">
      <c r="Q130" s="157"/>
      <c r="R130" s="331"/>
      <c r="S130" s="358"/>
      <c r="V130" s="331"/>
      <c r="W130" s="400"/>
      <c r="X130" s="331"/>
      <c r="Y130" s="357"/>
      <c r="Z130" s="359"/>
    </row>
    <row r="131" spans="17:26" x14ac:dyDescent="0.25">
      <c r="Q131" s="157"/>
      <c r="R131" s="331"/>
      <c r="S131" s="358"/>
      <c r="V131" s="331"/>
      <c r="W131" s="400"/>
      <c r="X131" s="331"/>
      <c r="Y131" s="357"/>
      <c r="Z131" s="359"/>
    </row>
    <row r="132" spans="17:26" x14ac:dyDescent="0.25">
      <c r="Q132" s="157"/>
      <c r="R132" s="331"/>
      <c r="S132" s="358"/>
      <c r="V132" s="331"/>
      <c r="W132" s="400"/>
      <c r="X132" s="331"/>
      <c r="Y132" s="357"/>
      <c r="Z132" s="359"/>
    </row>
    <row r="133" spans="17:26" x14ac:dyDescent="0.25">
      <c r="Q133" s="157"/>
      <c r="R133" s="331"/>
      <c r="S133" s="358"/>
      <c r="V133" s="331"/>
      <c r="W133" s="400"/>
      <c r="X133" s="331"/>
      <c r="Y133" s="357"/>
      <c r="Z133" s="359"/>
    </row>
    <row r="134" spans="17:26" x14ac:dyDescent="0.25">
      <c r="Q134" s="157"/>
      <c r="R134" s="331"/>
      <c r="S134" s="358"/>
      <c r="V134" s="331"/>
      <c r="W134" s="400"/>
      <c r="X134" s="331"/>
      <c r="Y134" s="357"/>
      <c r="Z134" s="359"/>
    </row>
    <row r="135" spans="17:26" x14ac:dyDescent="0.25">
      <c r="Q135" s="157"/>
      <c r="R135" s="331"/>
      <c r="S135" s="358"/>
      <c r="V135" s="331"/>
      <c r="W135" s="400"/>
      <c r="X135" s="331"/>
      <c r="Y135" s="357"/>
      <c r="Z135" s="359"/>
    </row>
    <row r="136" spans="17:26" x14ac:dyDescent="0.25">
      <c r="Q136" s="157"/>
      <c r="R136" s="331"/>
      <c r="S136" s="358"/>
      <c r="V136" s="331"/>
      <c r="W136" s="400"/>
      <c r="X136" s="331"/>
      <c r="Y136" s="357"/>
      <c r="Z136" s="359"/>
    </row>
    <row r="137" spans="17:26" x14ac:dyDescent="0.25">
      <c r="Q137" s="157"/>
      <c r="R137" s="331"/>
      <c r="S137" s="358"/>
      <c r="V137" s="331"/>
      <c r="W137" s="400"/>
      <c r="X137" s="331"/>
      <c r="Y137" s="357"/>
      <c r="Z137" s="359"/>
    </row>
    <row r="138" spans="17:26" x14ac:dyDescent="0.25">
      <c r="Q138" s="157"/>
      <c r="R138" s="331"/>
      <c r="S138" s="358"/>
      <c r="V138" s="331"/>
      <c r="W138" s="400"/>
      <c r="X138" s="331"/>
      <c r="Y138" s="357"/>
      <c r="Z138" s="359"/>
    </row>
    <row r="139" spans="17:26" x14ac:dyDescent="0.25">
      <c r="Q139" s="157"/>
      <c r="R139" s="331"/>
      <c r="S139" s="358"/>
      <c r="V139" s="331"/>
      <c r="W139" s="400"/>
      <c r="X139" s="331"/>
      <c r="Y139" s="357"/>
      <c r="Z139" s="359"/>
    </row>
    <row r="140" spans="17:26" x14ac:dyDescent="0.25">
      <c r="Q140" s="157"/>
      <c r="R140" s="331"/>
      <c r="S140" s="358"/>
      <c r="V140" s="331"/>
      <c r="W140" s="400"/>
      <c r="X140" s="331"/>
      <c r="Y140" s="357"/>
      <c r="Z140" s="359"/>
    </row>
    <row r="141" spans="17:26" x14ac:dyDescent="0.25">
      <c r="Q141" s="157"/>
      <c r="R141" s="331"/>
      <c r="S141" s="358"/>
      <c r="V141" s="331"/>
      <c r="W141" s="400"/>
      <c r="X141" s="331"/>
      <c r="Y141" s="357"/>
      <c r="Z141" s="359"/>
    </row>
    <row r="142" spans="17:26" x14ac:dyDescent="0.25">
      <c r="Q142" s="157"/>
      <c r="R142" s="331"/>
      <c r="S142" s="358"/>
      <c r="V142" s="331"/>
      <c r="W142" s="400"/>
      <c r="X142" s="331"/>
      <c r="Y142" s="357"/>
      <c r="Z142" s="359"/>
    </row>
    <row r="143" spans="17:26" x14ac:dyDescent="0.25">
      <c r="Q143" s="157"/>
      <c r="R143" s="331"/>
      <c r="S143" s="358"/>
      <c r="V143" s="331"/>
      <c r="W143" s="400"/>
      <c r="X143" s="331"/>
      <c r="Y143" s="357"/>
      <c r="Z143" s="359"/>
    </row>
    <row r="144" spans="17:26" x14ac:dyDescent="0.25">
      <c r="Q144" s="157"/>
      <c r="R144" s="331"/>
      <c r="S144" s="358"/>
      <c r="V144" s="331"/>
      <c r="W144" s="400"/>
      <c r="X144" s="331"/>
      <c r="Y144" s="357"/>
      <c r="Z144" s="359"/>
    </row>
    <row r="145" spans="17:26" x14ac:dyDescent="0.25">
      <c r="Q145" s="157"/>
      <c r="R145" s="331"/>
      <c r="S145" s="358"/>
      <c r="V145" s="331"/>
      <c r="W145" s="400"/>
      <c r="X145" s="331"/>
      <c r="Y145" s="357"/>
      <c r="Z145" s="359"/>
    </row>
    <row r="146" spans="17:26" x14ac:dyDescent="0.25">
      <c r="Q146" s="157"/>
      <c r="R146" s="331"/>
      <c r="S146" s="358"/>
      <c r="V146" s="331"/>
      <c r="W146" s="400"/>
      <c r="X146" s="331"/>
      <c r="Y146" s="357"/>
      <c r="Z146" s="359"/>
    </row>
    <row r="147" spans="17:26" x14ac:dyDescent="0.25">
      <c r="Q147" s="157"/>
      <c r="R147" s="331"/>
      <c r="S147" s="358"/>
      <c r="V147" s="331"/>
      <c r="W147" s="400"/>
      <c r="X147" s="331"/>
      <c r="Y147" s="357"/>
      <c r="Z147" s="359"/>
    </row>
    <row r="148" spans="17:26" x14ac:dyDescent="0.25">
      <c r="Q148" s="157"/>
      <c r="R148" s="331"/>
      <c r="S148" s="358"/>
      <c r="V148" s="331"/>
      <c r="W148" s="400"/>
      <c r="X148" s="331"/>
      <c r="Y148" s="357"/>
      <c r="Z148" s="359"/>
    </row>
    <row r="149" spans="17:26" x14ac:dyDescent="0.25">
      <c r="Q149" s="157"/>
      <c r="R149" s="331"/>
      <c r="S149" s="358"/>
      <c r="V149" s="331"/>
      <c r="W149" s="400"/>
      <c r="X149" s="331"/>
      <c r="Y149" s="357"/>
      <c r="Z149" s="359"/>
    </row>
    <row r="150" spans="17:26" x14ac:dyDescent="0.25">
      <c r="Q150" s="157"/>
      <c r="R150" s="331"/>
      <c r="S150" s="358"/>
      <c r="V150" s="331"/>
      <c r="W150" s="400"/>
      <c r="X150" s="331"/>
      <c r="Y150" s="357"/>
      <c r="Z150" s="359"/>
    </row>
    <row r="151" spans="17:26" x14ac:dyDescent="0.25">
      <c r="Q151" s="157"/>
      <c r="R151" s="331"/>
      <c r="S151" s="358"/>
      <c r="V151" s="331"/>
      <c r="W151" s="400"/>
      <c r="X151" s="331"/>
      <c r="Y151" s="357"/>
      <c r="Z151" s="359"/>
    </row>
    <row r="152" spans="17:26" x14ac:dyDescent="0.25">
      <c r="Q152" s="157"/>
      <c r="R152" s="331"/>
      <c r="S152" s="358"/>
      <c r="V152" s="331"/>
      <c r="W152" s="400"/>
      <c r="X152" s="331"/>
      <c r="Y152" s="357"/>
      <c r="Z152" s="359"/>
    </row>
    <row r="153" spans="17:26" x14ac:dyDescent="0.25">
      <c r="Q153" s="157"/>
      <c r="R153" s="331"/>
      <c r="S153" s="358"/>
      <c r="V153" s="331"/>
      <c r="W153" s="400"/>
      <c r="X153" s="331"/>
      <c r="Y153" s="357"/>
      <c r="Z153" s="359"/>
    </row>
    <row r="154" spans="17:26" x14ac:dyDescent="0.25">
      <c r="Q154" s="157"/>
      <c r="R154" s="331"/>
      <c r="S154" s="358"/>
      <c r="V154" s="331"/>
      <c r="W154" s="400"/>
      <c r="X154" s="331"/>
      <c r="Y154" s="357"/>
      <c r="Z154" s="359"/>
    </row>
    <row r="155" spans="17:26" x14ac:dyDescent="0.25">
      <c r="Q155" s="157"/>
      <c r="R155" s="331"/>
      <c r="S155" s="358"/>
      <c r="V155" s="331"/>
      <c r="W155" s="400"/>
      <c r="X155" s="331"/>
      <c r="Y155" s="357"/>
      <c r="Z155" s="359"/>
    </row>
    <row r="156" spans="17:26" x14ac:dyDescent="0.25">
      <c r="Q156" s="157"/>
      <c r="R156" s="331"/>
      <c r="S156" s="358"/>
      <c r="V156" s="331"/>
      <c r="W156" s="400"/>
      <c r="X156" s="331"/>
      <c r="Y156" s="357"/>
      <c r="Z156" s="359"/>
    </row>
    <row r="157" spans="17:26" x14ac:dyDescent="0.25">
      <c r="Q157" s="157"/>
      <c r="R157" s="331"/>
      <c r="S157" s="358"/>
      <c r="V157" s="331"/>
      <c r="W157" s="400"/>
      <c r="X157" s="331"/>
      <c r="Y157" s="357"/>
      <c r="Z157" s="359"/>
    </row>
    <row r="158" spans="17:26" x14ac:dyDescent="0.25">
      <c r="Q158" s="157"/>
      <c r="R158" s="331"/>
      <c r="S158" s="358"/>
      <c r="V158" s="331"/>
      <c r="W158" s="400"/>
      <c r="X158" s="331"/>
      <c r="Y158" s="357"/>
      <c r="Z158" s="359"/>
    </row>
    <row r="159" spans="17:26" x14ac:dyDescent="0.25">
      <c r="Q159" s="157"/>
      <c r="R159" s="331"/>
      <c r="S159" s="358"/>
      <c r="V159" s="331"/>
      <c r="W159" s="400"/>
      <c r="X159" s="331"/>
      <c r="Y159" s="357"/>
      <c r="Z159" s="359"/>
    </row>
    <row r="160" spans="17:26" x14ac:dyDescent="0.25">
      <c r="Q160" s="157"/>
      <c r="R160" s="331"/>
      <c r="S160" s="358"/>
      <c r="V160" s="331"/>
      <c r="W160" s="400"/>
      <c r="X160" s="331"/>
      <c r="Y160" s="357"/>
      <c r="Z160" s="359"/>
    </row>
    <row r="161" spans="17:26" x14ac:dyDescent="0.25">
      <c r="Q161" s="157"/>
      <c r="R161" s="331"/>
      <c r="S161" s="358"/>
      <c r="V161" s="331"/>
      <c r="W161" s="400"/>
      <c r="X161" s="331"/>
      <c r="Y161" s="357"/>
      <c r="Z161" s="359"/>
    </row>
    <row r="162" spans="17:26" x14ac:dyDescent="0.25">
      <c r="Q162" s="157"/>
      <c r="R162" s="331"/>
      <c r="S162" s="358"/>
      <c r="V162" s="331"/>
      <c r="W162" s="400"/>
      <c r="X162" s="331"/>
      <c r="Y162" s="357"/>
      <c r="Z162" s="359"/>
    </row>
    <row r="163" spans="17:26" x14ac:dyDescent="0.25">
      <c r="Q163" s="157"/>
      <c r="R163" s="331"/>
      <c r="S163" s="358"/>
      <c r="V163" s="331"/>
      <c r="W163" s="400"/>
      <c r="X163" s="331"/>
      <c r="Y163" s="357"/>
      <c r="Z163" s="359"/>
    </row>
    <row r="164" spans="17:26" x14ac:dyDescent="0.25">
      <c r="Q164" s="157"/>
      <c r="R164" s="331"/>
      <c r="S164" s="358"/>
      <c r="V164" s="331"/>
      <c r="W164" s="400"/>
      <c r="X164" s="331"/>
      <c r="Y164" s="357"/>
      <c r="Z164" s="359"/>
    </row>
    <row r="165" spans="17:26" x14ac:dyDescent="0.25">
      <c r="Q165" s="157"/>
      <c r="R165" s="331"/>
      <c r="S165" s="358"/>
      <c r="V165" s="331"/>
      <c r="W165" s="400"/>
      <c r="X165" s="331"/>
      <c r="Y165" s="357"/>
      <c r="Z165" s="359"/>
    </row>
    <row r="166" spans="17:26" x14ac:dyDescent="0.25">
      <c r="Q166" s="157"/>
      <c r="R166" s="331"/>
      <c r="S166" s="358"/>
      <c r="V166" s="331"/>
      <c r="W166" s="400"/>
      <c r="X166" s="331"/>
      <c r="Y166" s="357"/>
      <c r="Z166" s="359"/>
    </row>
    <row r="167" spans="17:26" x14ac:dyDescent="0.25">
      <c r="Q167" s="157"/>
      <c r="R167" s="331"/>
      <c r="S167" s="358"/>
      <c r="V167" s="331"/>
      <c r="W167" s="400"/>
      <c r="X167" s="331"/>
      <c r="Y167" s="357"/>
      <c r="Z167" s="359"/>
    </row>
    <row r="168" spans="17:26" x14ac:dyDescent="0.25">
      <c r="Q168" s="157"/>
      <c r="R168" s="331"/>
      <c r="S168" s="358"/>
      <c r="V168" s="331"/>
      <c r="W168" s="400"/>
      <c r="X168" s="331"/>
      <c r="Y168" s="357"/>
      <c r="Z168" s="359"/>
    </row>
    <row r="169" spans="17:26" x14ac:dyDescent="0.25">
      <c r="Q169" s="157"/>
      <c r="R169" s="331"/>
      <c r="S169" s="358"/>
      <c r="V169" s="331"/>
      <c r="W169" s="400"/>
      <c r="X169" s="331"/>
      <c r="Y169" s="357"/>
      <c r="Z169" s="359"/>
    </row>
    <row r="170" spans="17:26" x14ac:dyDescent="0.25">
      <c r="Q170" s="157"/>
      <c r="R170" s="331"/>
      <c r="S170" s="358"/>
      <c r="V170" s="331"/>
      <c r="W170" s="400"/>
      <c r="X170" s="331"/>
      <c r="Y170" s="357"/>
      <c r="Z170" s="359"/>
    </row>
    <row r="171" spans="17:26" x14ac:dyDescent="0.25">
      <c r="Q171" s="157"/>
      <c r="R171" s="331"/>
      <c r="S171" s="358"/>
      <c r="V171" s="331"/>
      <c r="W171" s="400"/>
      <c r="X171" s="331"/>
      <c r="Y171" s="357"/>
      <c r="Z171" s="359"/>
    </row>
    <row r="172" spans="17:26" x14ac:dyDescent="0.25">
      <c r="Q172" s="157"/>
      <c r="R172" s="331"/>
      <c r="S172" s="358"/>
      <c r="V172" s="331"/>
      <c r="W172" s="400"/>
      <c r="X172" s="331"/>
      <c r="Y172" s="357"/>
      <c r="Z172" s="359"/>
    </row>
    <row r="173" spans="17:26" x14ac:dyDescent="0.25">
      <c r="Q173" s="157"/>
      <c r="R173" s="331"/>
      <c r="S173" s="358"/>
      <c r="V173" s="331"/>
      <c r="W173" s="400"/>
      <c r="X173" s="331"/>
      <c r="Y173" s="357"/>
      <c r="Z173" s="359"/>
    </row>
    <row r="174" spans="17:26" x14ac:dyDescent="0.25">
      <c r="Q174" s="157"/>
      <c r="R174" s="331"/>
      <c r="S174" s="358"/>
      <c r="V174" s="331"/>
      <c r="W174" s="400"/>
      <c r="X174" s="331"/>
      <c r="Y174" s="357"/>
      <c r="Z174" s="359"/>
    </row>
    <row r="175" spans="17:26" x14ac:dyDescent="0.25">
      <c r="Q175" s="157"/>
      <c r="R175" s="331"/>
      <c r="S175" s="358"/>
      <c r="V175" s="331"/>
      <c r="W175" s="400"/>
      <c r="X175" s="331"/>
      <c r="Y175" s="357"/>
      <c r="Z175" s="359"/>
    </row>
    <row r="176" spans="17:26" x14ac:dyDescent="0.25">
      <c r="Q176" s="157"/>
      <c r="R176" s="331"/>
      <c r="S176" s="358"/>
      <c r="V176" s="331"/>
      <c r="W176" s="400"/>
      <c r="X176" s="331"/>
      <c r="Y176" s="357"/>
      <c r="Z176" s="359"/>
    </row>
    <row r="177" spans="17:26" x14ac:dyDescent="0.25">
      <c r="Q177" s="157"/>
      <c r="R177" s="331"/>
      <c r="S177" s="358"/>
      <c r="V177" s="331"/>
      <c r="W177" s="400"/>
      <c r="X177" s="331"/>
      <c r="Y177" s="357"/>
      <c r="Z177" s="359"/>
    </row>
    <row r="178" spans="17:26" x14ac:dyDescent="0.25">
      <c r="Q178" s="157"/>
      <c r="R178" s="331"/>
      <c r="S178" s="358"/>
      <c r="V178" s="331"/>
      <c r="W178" s="400"/>
      <c r="X178" s="331"/>
      <c r="Y178" s="357"/>
      <c r="Z178" s="359"/>
    </row>
    <row r="179" spans="17:26" x14ac:dyDescent="0.25">
      <c r="Q179" s="157"/>
      <c r="R179" s="331"/>
      <c r="S179" s="358"/>
      <c r="V179" s="331"/>
      <c r="W179" s="400"/>
      <c r="X179" s="331"/>
      <c r="Y179" s="357"/>
      <c r="Z179" s="359"/>
    </row>
    <row r="180" spans="17:26" x14ac:dyDescent="0.25">
      <c r="Q180" s="157"/>
      <c r="R180" s="331"/>
      <c r="S180" s="358"/>
      <c r="V180" s="331"/>
      <c r="W180" s="400"/>
      <c r="X180" s="331"/>
      <c r="Y180" s="357"/>
      <c r="Z180" s="359"/>
    </row>
    <row r="181" spans="17:26" x14ac:dyDescent="0.25">
      <c r="Q181" s="157"/>
      <c r="R181" s="331"/>
      <c r="S181" s="358"/>
      <c r="V181" s="331"/>
      <c r="W181" s="400"/>
      <c r="X181" s="331"/>
      <c r="Y181" s="357"/>
      <c r="Z181" s="359"/>
    </row>
    <row r="182" spans="17:26" x14ac:dyDescent="0.25">
      <c r="Q182" s="157"/>
      <c r="R182" s="331"/>
      <c r="S182" s="358"/>
      <c r="V182" s="331"/>
      <c r="W182" s="400"/>
      <c r="X182" s="331"/>
      <c r="Y182" s="357"/>
      <c r="Z182" s="359"/>
    </row>
    <row r="183" spans="17:26" x14ac:dyDescent="0.25">
      <c r="Q183" s="157"/>
      <c r="R183" s="331"/>
      <c r="S183" s="358"/>
      <c r="V183" s="331"/>
      <c r="W183" s="400"/>
      <c r="X183" s="331"/>
      <c r="Y183" s="357"/>
      <c r="Z183" s="359"/>
    </row>
    <row r="184" spans="17:26" x14ac:dyDescent="0.25">
      <c r="Q184" s="157"/>
      <c r="R184" s="331"/>
      <c r="S184" s="358"/>
      <c r="V184" s="331"/>
      <c r="W184" s="400"/>
      <c r="X184" s="331"/>
      <c r="Y184" s="357"/>
      <c r="Z184" s="359"/>
    </row>
    <row r="185" spans="17:26" x14ac:dyDescent="0.25">
      <c r="Q185" s="157"/>
      <c r="R185" s="331"/>
      <c r="S185" s="358"/>
      <c r="V185" s="331"/>
      <c r="W185" s="400"/>
      <c r="X185" s="331"/>
      <c r="Y185" s="357"/>
      <c r="Z185" s="359"/>
    </row>
    <row r="186" spans="17:26" x14ac:dyDescent="0.25">
      <c r="Q186" s="157"/>
      <c r="R186" s="331"/>
      <c r="S186" s="358"/>
      <c r="V186" s="331"/>
      <c r="W186" s="400"/>
      <c r="X186" s="331"/>
      <c r="Y186" s="357"/>
      <c r="Z186" s="359"/>
    </row>
    <row r="187" spans="17:26" x14ac:dyDescent="0.25">
      <c r="Q187" s="157"/>
      <c r="R187" s="331"/>
      <c r="S187" s="358"/>
      <c r="V187" s="331"/>
      <c r="W187" s="400"/>
      <c r="X187" s="331"/>
      <c r="Y187" s="357"/>
      <c r="Z187" s="359"/>
    </row>
    <row r="188" spans="17:26" x14ac:dyDescent="0.25">
      <c r="Q188" s="157"/>
      <c r="R188" s="331"/>
      <c r="S188" s="358"/>
      <c r="V188" s="331"/>
      <c r="W188" s="400"/>
      <c r="X188" s="331"/>
      <c r="Y188" s="357"/>
      <c r="Z188" s="359"/>
    </row>
    <row r="189" spans="17:26" x14ac:dyDescent="0.25">
      <c r="Q189" s="157"/>
      <c r="R189" s="331"/>
      <c r="S189" s="358"/>
      <c r="V189" s="331"/>
      <c r="W189" s="400"/>
      <c r="X189" s="331"/>
      <c r="Y189" s="357"/>
      <c r="Z189" s="359"/>
    </row>
    <row r="190" spans="17:26" x14ac:dyDescent="0.25">
      <c r="Q190" s="157"/>
      <c r="R190" s="331"/>
      <c r="S190" s="358"/>
      <c r="V190" s="331"/>
      <c r="W190" s="400"/>
      <c r="X190" s="331"/>
      <c r="Y190" s="357"/>
      <c r="Z190" s="359"/>
    </row>
    <row r="191" spans="17:26" x14ac:dyDescent="0.25">
      <c r="Q191" s="157"/>
      <c r="R191" s="331"/>
      <c r="S191" s="358"/>
      <c r="V191" s="331"/>
      <c r="W191" s="400"/>
      <c r="X191" s="331"/>
      <c r="Y191" s="357"/>
      <c r="Z191" s="359"/>
    </row>
    <row r="192" spans="17:26" x14ac:dyDescent="0.25">
      <c r="Q192" s="157"/>
      <c r="R192" s="331"/>
      <c r="S192" s="358"/>
      <c r="V192" s="331"/>
      <c r="W192" s="400"/>
      <c r="X192" s="331"/>
      <c r="Y192" s="357"/>
      <c r="Z192" s="359"/>
    </row>
  </sheetData>
  <autoFilter ref="A4:AC4" xr:uid="{00000000-0009-0000-0000-000007000000}"/>
  <mergeCells count="2">
    <mergeCell ref="A2:B2"/>
    <mergeCell ref="W2:Z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55"/>
  <sheetViews>
    <sheetView topLeftCell="G1" zoomScale="70" zoomScaleNormal="70" workbookViewId="0">
      <selection activeCell="N5" sqref="N5"/>
    </sheetView>
  </sheetViews>
  <sheetFormatPr defaultColWidth="9.28515625" defaultRowHeight="15" x14ac:dyDescent="0.25"/>
  <cols>
    <col min="1" max="1" width="36.7109375" style="331" bestFit="1" customWidth="1"/>
    <col min="2" max="2" width="22.28515625" style="331" bestFit="1" customWidth="1"/>
    <col min="3" max="3" width="22.28515625" style="331" customWidth="1"/>
    <col min="4" max="4" width="20.28515625" style="331" bestFit="1" customWidth="1"/>
    <col min="5" max="5" width="43.5703125" style="331" bestFit="1" customWidth="1"/>
    <col min="6" max="6" width="22.28515625" style="355" bestFit="1" customWidth="1"/>
    <col min="7" max="7" width="29.5703125" style="355" bestFit="1" customWidth="1"/>
    <col min="8" max="8" width="19.28515625" style="355" bestFit="1" customWidth="1"/>
    <col min="9" max="9" width="20.5703125" style="355" bestFit="1" customWidth="1"/>
    <col min="10" max="10" width="24.28515625" style="331" bestFit="1" customWidth="1"/>
    <col min="11" max="11" width="22.5703125" style="331" bestFit="1" customWidth="1"/>
    <col min="12" max="12" width="24.5703125" style="331" customWidth="1"/>
    <col min="13" max="13" width="29.28515625" style="331" bestFit="1" customWidth="1"/>
    <col min="14" max="14" width="29.28515625" style="331" customWidth="1"/>
    <col min="15" max="15" width="30" style="356" bestFit="1" customWidth="1"/>
    <col min="16" max="16" width="25" style="157" bestFit="1" customWidth="1"/>
    <col min="17" max="17" width="25" style="157" customWidth="1"/>
    <col min="18" max="18" width="30.28515625" style="331" bestFit="1" customWidth="1"/>
    <col min="19" max="19" width="37.7109375" style="358" customWidth="1"/>
    <col min="20" max="20" width="30.42578125" style="331" customWidth="1"/>
    <col min="21" max="21" width="37.28515625" style="331" customWidth="1"/>
    <col min="22" max="22" width="35.85546875" style="331" customWidth="1"/>
    <col min="23" max="23" width="30" style="400" bestFit="1" customWidth="1"/>
    <col min="24" max="24" width="18.5703125" style="357" bestFit="1" customWidth="1"/>
    <col min="25" max="25" width="23" style="357" bestFit="1" customWidth="1"/>
    <col min="26" max="26" width="20" style="359" bestFit="1" customWidth="1"/>
    <col min="27" max="27" width="12.28515625" style="331" bestFit="1" customWidth="1"/>
    <col min="28" max="28" width="13.5703125" style="331" bestFit="1" customWidth="1"/>
    <col min="29" max="29" width="12.28515625" style="331" bestFit="1" customWidth="1"/>
    <col min="30" max="30" width="13.5703125" style="331" bestFit="1" customWidth="1"/>
    <col min="31" max="16384" width="9.28515625" style="331"/>
  </cols>
  <sheetData>
    <row r="1" spans="1:30" s="49" customFormat="1" ht="15.75" thickBot="1" x14ac:dyDescent="0.25">
      <c r="A1" s="453" t="str">
        <f>CONCATENATE(tekst!A2,tekst!B8)</f>
        <v>Bilagsliste for 7.  Gennemførelse af kvalitetsordninger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5"/>
      <c r="Q1" s="455"/>
      <c r="R1" s="456"/>
      <c r="S1" s="457"/>
      <c r="T1" s="457"/>
      <c r="U1" s="458"/>
      <c r="V1" s="457"/>
      <c r="W1" s="459"/>
      <c r="X1" s="144"/>
      <c r="Y1" s="144"/>
      <c r="Z1" s="212"/>
      <c r="AD1" s="145"/>
    </row>
    <row r="2" spans="1:30" s="49" customFormat="1" ht="30.75" thickBot="1" x14ac:dyDescent="0.25">
      <c r="A2" s="701" t="str">
        <f>tekst!B8</f>
        <v>7.  Gennemførelse af kvalitetsordninger</v>
      </c>
      <c r="B2" s="702"/>
      <c r="C2" s="460" t="s">
        <v>34</v>
      </c>
      <c r="D2" s="461">
        <f>Grunddata!C41</f>
        <v>0</v>
      </c>
      <c r="E2" s="460" t="s">
        <v>21</v>
      </c>
      <c r="F2" s="461">
        <f>SUM(L$5:L$1048576)</f>
        <v>0</v>
      </c>
      <c r="G2" s="460" t="s">
        <v>20</v>
      </c>
      <c r="H2" s="461">
        <f>SUM(M$5:M$1048576)</f>
        <v>0</v>
      </c>
      <c r="I2" s="460" t="s">
        <v>104</v>
      </c>
      <c r="J2" s="461">
        <f>SUM(O$5:O$1048576)</f>
        <v>0</v>
      </c>
      <c r="K2" s="462" t="s">
        <v>31</v>
      </c>
      <c r="L2" s="463">
        <f>SUM(V$5:V$1048576)</f>
        <v>0</v>
      </c>
      <c r="M2" s="464" t="s">
        <v>32</v>
      </c>
      <c r="N2" s="465">
        <f>SUM(T$5:T$1048576)</f>
        <v>0</v>
      </c>
      <c r="O2" s="464" t="s">
        <v>33</v>
      </c>
      <c r="P2" s="465">
        <f>SUM(U$5:U$1048576)</f>
        <v>0</v>
      </c>
      <c r="Q2" s="519" t="s">
        <v>119</v>
      </c>
      <c r="R2" s="520"/>
      <c r="S2" s="520"/>
      <c r="T2" s="520"/>
      <c r="U2" s="520"/>
      <c r="V2" s="521"/>
      <c r="W2" s="466" t="s">
        <v>51</v>
      </c>
      <c r="X2" s="467"/>
      <c r="Y2" s="467"/>
      <c r="Z2" s="468"/>
      <c r="AA2" s="469"/>
      <c r="AB2" s="469"/>
      <c r="AC2" s="469"/>
      <c r="AD2" s="281"/>
    </row>
    <row r="3" spans="1:30" s="373" customFormat="1" ht="27.75" customHeight="1" thickBot="1" x14ac:dyDescent="0.3">
      <c r="A3" s="470"/>
      <c r="B3" s="471"/>
      <c r="C3" s="471"/>
      <c r="D3" s="471"/>
      <c r="E3" s="471"/>
      <c r="F3" s="472"/>
      <c r="G3" s="472"/>
      <c r="H3" s="472"/>
      <c r="I3" s="472"/>
      <c r="J3" s="472"/>
      <c r="K3" s="472"/>
      <c r="L3" s="472"/>
      <c r="M3" s="471"/>
      <c r="N3" s="473"/>
      <c r="O3" s="474"/>
      <c r="Q3" s="475"/>
      <c r="R3" s="476"/>
      <c r="S3" s="477"/>
      <c r="T3" s="478"/>
      <c r="U3" s="479"/>
      <c r="V3" s="479"/>
      <c r="W3" s="479"/>
      <c r="X3" s="479"/>
      <c r="Y3" s="479"/>
      <c r="Z3" s="480"/>
    </row>
    <row r="4" spans="1:30" s="49" customFormat="1" ht="165.75" thickBot="1" x14ac:dyDescent="0.25">
      <c r="A4" s="481" t="s">
        <v>105</v>
      </c>
      <c r="B4" s="481" t="s">
        <v>0</v>
      </c>
      <c r="C4" s="481" t="s">
        <v>107</v>
      </c>
      <c r="D4" s="481" t="s">
        <v>106</v>
      </c>
      <c r="E4" s="481" t="s">
        <v>11</v>
      </c>
      <c r="F4" s="481" t="s">
        <v>10</v>
      </c>
      <c r="G4" s="481" t="s">
        <v>12</v>
      </c>
      <c r="H4" s="481" t="s">
        <v>8</v>
      </c>
      <c r="I4" s="481" t="s">
        <v>3</v>
      </c>
      <c r="J4" s="481" t="s">
        <v>4</v>
      </c>
      <c r="K4" s="481" t="s">
        <v>9</v>
      </c>
      <c r="L4" s="481" t="s">
        <v>1</v>
      </c>
      <c r="M4" s="481" t="s">
        <v>19</v>
      </c>
      <c r="N4" s="482" t="s">
        <v>116</v>
      </c>
      <c r="O4" s="481" t="s">
        <v>109</v>
      </c>
      <c r="P4" s="283"/>
      <c r="Q4" s="483" t="s">
        <v>67</v>
      </c>
      <c r="R4" s="483" t="s">
        <v>121</v>
      </c>
      <c r="S4" s="484" t="s">
        <v>120</v>
      </c>
      <c r="T4" s="485" t="s">
        <v>32</v>
      </c>
      <c r="U4" s="485" t="s">
        <v>55</v>
      </c>
      <c r="V4" s="486" t="s">
        <v>31</v>
      </c>
      <c r="W4" s="485" t="s">
        <v>57</v>
      </c>
      <c r="X4" s="485" t="s">
        <v>27</v>
      </c>
      <c r="Y4" s="485" t="s">
        <v>28</v>
      </c>
      <c r="Z4" s="486" t="s">
        <v>27</v>
      </c>
    </row>
    <row r="5" spans="1:30" s="49" customFormat="1" ht="14.25" x14ac:dyDescent="0.2">
      <c r="A5" s="487"/>
      <c r="B5" s="487"/>
      <c r="C5" s="487"/>
      <c r="D5" s="488"/>
      <c r="E5" s="489"/>
      <c r="F5" s="487"/>
      <c r="G5" s="488"/>
      <c r="H5" s="490"/>
      <c r="I5" s="162"/>
      <c r="J5" s="162"/>
      <c r="K5" s="491"/>
      <c r="L5" s="492"/>
      <c r="M5" s="493"/>
      <c r="N5" s="494"/>
      <c r="O5" s="270">
        <f>(M5*N5)</f>
        <v>0</v>
      </c>
      <c r="P5" s="283"/>
      <c r="Q5" s="495"/>
      <c r="R5" s="495"/>
      <c r="S5" s="496"/>
      <c r="T5" s="497"/>
      <c r="U5" s="498"/>
      <c r="V5" s="499">
        <f>O5-T5-U5</f>
        <v>0</v>
      </c>
      <c r="W5" s="198"/>
      <c r="X5" s="500"/>
      <c r="Y5" s="198"/>
      <c r="Z5" s="198"/>
    </row>
    <row r="6" spans="1:30" s="49" customFormat="1" ht="14.25" x14ac:dyDescent="0.2">
      <c r="A6" s="501"/>
      <c r="B6" s="501"/>
      <c r="C6" s="501"/>
      <c r="D6" s="502"/>
      <c r="E6" s="489"/>
      <c r="F6" s="501"/>
      <c r="G6" s="502"/>
      <c r="H6" s="490"/>
      <c r="I6" s="162"/>
      <c r="J6" s="162"/>
      <c r="K6" s="491"/>
      <c r="L6" s="492"/>
      <c r="M6" s="493"/>
      <c r="N6" s="494"/>
      <c r="O6" s="149">
        <f t="shared" ref="O6:O69" si="0">(M6*N6)</f>
        <v>0</v>
      </c>
      <c r="P6" s="283"/>
      <c r="Q6" s="495"/>
      <c r="R6" s="495"/>
      <c r="S6" s="496"/>
      <c r="T6" s="497"/>
      <c r="U6" s="498"/>
      <c r="V6" s="499">
        <f t="shared" ref="V6:V37" si="1">O6-(T6*N6)</f>
        <v>0</v>
      </c>
      <c r="W6" s="198"/>
      <c r="X6" s="500"/>
      <c r="Y6" s="198"/>
      <c r="Z6" s="198"/>
    </row>
    <row r="7" spans="1:30" s="49" customFormat="1" ht="14.25" x14ac:dyDescent="0.2">
      <c r="A7" s="501"/>
      <c r="B7" s="501"/>
      <c r="C7" s="501"/>
      <c r="D7" s="502"/>
      <c r="E7" s="489"/>
      <c r="F7" s="501"/>
      <c r="G7" s="502"/>
      <c r="H7" s="490"/>
      <c r="I7" s="162"/>
      <c r="J7" s="162"/>
      <c r="K7" s="491"/>
      <c r="L7" s="492"/>
      <c r="M7" s="493"/>
      <c r="N7" s="494"/>
      <c r="O7" s="149">
        <f t="shared" si="0"/>
        <v>0</v>
      </c>
      <c r="P7" s="283"/>
      <c r="Q7" s="495"/>
      <c r="R7" s="495"/>
      <c r="S7" s="496"/>
      <c r="T7" s="497"/>
      <c r="U7" s="498"/>
      <c r="V7" s="499">
        <f t="shared" si="1"/>
        <v>0</v>
      </c>
      <c r="W7" s="198"/>
      <c r="X7" s="500"/>
      <c r="Y7" s="198"/>
      <c r="Z7" s="198"/>
    </row>
    <row r="8" spans="1:30" s="49" customFormat="1" ht="14.25" x14ac:dyDescent="0.2">
      <c r="A8" s="501"/>
      <c r="B8" s="501"/>
      <c r="C8" s="501"/>
      <c r="D8" s="502"/>
      <c r="E8" s="489"/>
      <c r="F8" s="501"/>
      <c r="G8" s="502"/>
      <c r="H8" s="490"/>
      <c r="I8" s="162"/>
      <c r="J8" s="162"/>
      <c r="K8" s="491"/>
      <c r="L8" s="492"/>
      <c r="M8" s="493"/>
      <c r="N8" s="494"/>
      <c r="O8" s="149">
        <f t="shared" si="0"/>
        <v>0</v>
      </c>
      <c r="P8" s="283"/>
      <c r="Q8" s="495"/>
      <c r="R8" s="495"/>
      <c r="S8" s="496"/>
      <c r="T8" s="497"/>
      <c r="U8" s="498"/>
      <c r="V8" s="499">
        <f t="shared" si="1"/>
        <v>0</v>
      </c>
      <c r="W8" s="198"/>
      <c r="X8" s="500"/>
      <c r="Y8" s="198"/>
      <c r="Z8" s="198"/>
    </row>
    <row r="9" spans="1:30" s="49" customFormat="1" ht="14.25" x14ac:dyDescent="0.2">
      <c r="A9" s="501"/>
      <c r="B9" s="501"/>
      <c r="C9" s="501"/>
      <c r="D9" s="502"/>
      <c r="E9" s="489"/>
      <c r="F9" s="501"/>
      <c r="G9" s="502"/>
      <c r="H9" s="490"/>
      <c r="I9" s="162"/>
      <c r="J9" s="162"/>
      <c r="K9" s="491"/>
      <c r="L9" s="492"/>
      <c r="M9" s="493"/>
      <c r="N9" s="494"/>
      <c r="O9" s="149">
        <f t="shared" si="0"/>
        <v>0</v>
      </c>
      <c r="P9" s="283"/>
      <c r="Q9" s="495"/>
      <c r="R9" s="495"/>
      <c r="S9" s="496"/>
      <c r="T9" s="497"/>
      <c r="U9" s="498"/>
      <c r="V9" s="499">
        <f t="shared" si="1"/>
        <v>0</v>
      </c>
      <c r="W9" s="198"/>
      <c r="X9" s="500"/>
      <c r="Y9" s="198"/>
      <c r="Z9" s="198"/>
    </row>
    <row r="10" spans="1:30" s="49" customFormat="1" ht="14.25" x14ac:dyDescent="0.2">
      <c r="A10" s="501"/>
      <c r="B10" s="501"/>
      <c r="C10" s="501"/>
      <c r="D10" s="502"/>
      <c r="E10" s="173"/>
      <c r="F10" s="501"/>
      <c r="G10" s="502"/>
      <c r="H10" s="503"/>
      <c r="I10" s="180"/>
      <c r="J10" s="180"/>
      <c r="K10" s="504"/>
      <c r="L10" s="505"/>
      <c r="M10" s="506"/>
      <c r="N10" s="507"/>
      <c r="O10" s="149">
        <f t="shared" si="0"/>
        <v>0</v>
      </c>
      <c r="P10" s="283"/>
      <c r="Q10" s="495"/>
      <c r="R10" s="508"/>
      <c r="S10" s="509"/>
      <c r="T10" s="510"/>
      <c r="U10" s="498"/>
      <c r="V10" s="499">
        <f t="shared" si="1"/>
        <v>0</v>
      </c>
      <c r="W10" s="198"/>
      <c r="X10" s="500"/>
      <c r="Y10" s="198"/>
      <c r="Z10" s="198"/>
    </row>
    <row r="11" spans="1:30" s="49" customFormat="1" ht="14.25" x14ac:dyDescent="0.2">
      <c r="A11" s="501"/>
      <c r="B11" s="501"/>
      <c r="C11" s="501"/>
      <c r="D11" s="502"/>
      <c r="E11" s="173"/>
      <c r="F11" s="501"/>
      <c r="G11" s="502"/>
      <c r="H11" s="503"/>
      <c r="I11" s="180"/>
      <c r="J11" s="180"/>
      <c r="K11" s="504"/>
      <c r="L11" s="505"/>
      <c r="M11" s="506"/>
      <c r="N11" s="507"/>
      <c r="O11" s="149">
        <f t="shared" si="0"/>
        <v>0</v>
      </c>
      <c r="P11" s="283"/>
      <c r="Q11" s="495"/>
      <c r="R11" s="508"/>
      <c r="S11" s="509"/>
      <c r="T11" s="510"/>
      <c r="U11" s="498"/>
      <c r="V11" s="499">
        <f t="shared" si="1"/>
        <v>0</v>
      </c>
      <c r="W11" s="198"/>
      <c r="X11" s="500"/>
      <c r="Y11" s="198"/>
      <c r="Z11" s="198"/>
    </row>
    <row r="12" spans="1:30" s="49" customFormat="1" ht="14.25" x14ac:dyDescent="0.2">
      <c r="A12" s="501"/>
      <c r="B12" s="501"/>
      <c r="C12" s="501"/>
      <c r="D12" s="502"/>
      <c r="E12" s="173"/>
      <c r="F12" s="501"/>
      <c r="G12" s="502"/>
      <c r="H12" s="503"/>
      <c r="I12" s="180"/>
      <c r="J12" s="180"/>
      <c r="K12" s="504"/>
      <c r="L12" s="505"/>
      <c r="M12" s="506"/>
      <c r="N12" s="507"/>
      <c r="O12" s="149">
        <f t="shared" si="0"/>
        <v>0</v>
      </c>
      <c r="P12" s="283"/>
      <c r="Q12" s="495"/>
      <c r="R12" s="508"/>
      <c r="S12" s="509"/>
      <c r="T12" s="510"/>
      <c r="U12" s="498"/>
      <c r="V12" s="499">
        <f t="shared" si="1"/>
        <v>0</v>
      </c>
      <c r="W12" s="198"/>
      <c r="X12" s="500"/>
      <c r="Y12" s="198"/>
      <c r="Z12" s="198"/>
    </row>
    <row r="13" spans="1:30" s="49" customFormat="1" ht="14.25" x14ac:dyDescent="0.2">
      <c r="A13" s="501"/>
      <c r="B13" s="501"/>
      <c r="C13" s="501"/>
      <c r="D13" s="502"/>
      <c r="E13" s="173"/>
      <c r="F13" s="501"/>
      <c r="G13" s="502"/>
      <c r="H13" s="503"/>
      <c r="I13" s="180"/>
      <c r="J13" s="180"/>
      <c r="K13" s="504"/>
      <c r="L13" s="505"/>
      <c r="M13" s="506"/>
      <c r="N13" s="507"/>
      <c r="O13" s="149">
        <f t="shared" si="0"/>
        <v>0</v>
      </c>
      <c r="P13" s="283"/>
      <c r="Q13" s="495"/>
      <c r="R13" s="508"/>
      <c r="S13" s="509"/>
      <c r="T13" s="510"/>
      <c r="U13" s="498"/>
      <c r="V13" s="499">
        <f t="shared" si="1"/>
        <v>0</v>
      </c>
      <c r="W13" s="198"/>
      <c r="X13" s="500"/>
      <c r="Y13" s="198"/>
      <c r="Z13" s="198"/>
    </row>
    <row r="14" spans="1:30" s="49" customFormat="1" ht="14.25" x14ac:dyDescent="0.2">
      <c r="A14" s="501"/>
      <c r="B14" s="501"/>
      <c r="C14" s="501"/>
      <c r="D14" s="502"/>
      <c r="E14" s="173"/>
      <c r="F14" s="173"/>
      <c r="G14" s="511"/>
      <c r="H14" s="503"/>
      <c r="I14" s="180"/>
      <c r="J14" s="180"/>
      <c r="K14" s="504"/>
      <c r="L14" s="512"/>
      <c r="M14" s="506"/>
      <c r="N14" s="513"/>
      <c r="O14" s="149">
        <f t="shared" si="0"/>
        <v>0</v>
      </c>
      <c r="P14" s="283"/>
      <c r="Q14" s="495"/>
      <c r="R14" s="508"/>
      <c r="S14" s="509"/>
      <c r="T14" s="510"/>
      <c r="U14" s="498"/>
      <c r="V14" s="499">
        <f t="shared" si="1"/>
        <v>0</v>
      </c>
      <c r="W14" s="198"/>
      <c r="X14" s="500"/>
      <c r="Y14" s="198"/>
      <c r="Z14" s="198"/>
    </row>
    <row r="15" spans="1:30" s="49" customFormat="1" ht="14.25" x14ac:dyDescent="0.2">
      <c r="A15" s="501"/>
      <c r="B15" s="501"/>
      <c r="C15" s="501"/>
      <c r="D15" s="502"/>
      <c r="E15" s="173"/>
      <c r="F15" s="503"/>
      <c r="G15" s="511"/>
      <c r="H15" s="503"/>
      <c r="I15" s="173"/>
      <c r="J15" s="180"/>
      <c r="K15" s="503"/>
      <c r="L15" s="506"/>
      <c r="M15" s="505"/>
      <c r="N15" s="513"/>
      <c r="O15" s="149">
        <f t="shared" si="0"/>
        <v>0</v>
      </c>
      <c r="P15" s="283"/>
      <c r="Q15" s="495"/>
      <c r="R15" s="514"/>
      <c r="S15" s="515"/>
      <c r="T15" s="516"/>
      <c r="U15" s="498"/>
      <c r="V15" s="499">
        <f t="shared" si="1"/>
        <v>0</v>
      </c>
      <c r="W15" s="198"/>
      <c r="X15" s="500"/>
      <c r="Y15" s="198"/>
      <c r="Z15" s="198"/>
    </row>
    <row r="16" spans="1:30" x14ac:dyDescent="0.25">
      <c r="A16" s="517"/>
      <c r="B16" s="504"/>
      <c r="C16" s="504"/>
      <c r="D16" s="504"/>
      <c r="E16" s="504"/>
      <c r="F16" s="180"/>
      <c r="G16" s="180"/>
      <c r="H16" s="180"/>
      <c r="I16" s="180"/>
      <c r="J16" s="504"/>
      <c r="K16" s="504"/>
      <c r="L16" s="504"/>
      <c r="M16" s="505"/>
      <c r="N16" s="513"/>
      <c r="O16" s="149">
        <f t="shared" si="0"/>
        <v>0</v>
      </c>
      <c r="P16" s="294"/>
      <c r="Q16" s="508"/>
      <c r="R16" s="508"/>
      <c r="S16" s="509"/>
      <c r="T16" s="510"/>
      <c r="U16" s="498"/>
      <c r="V16" s="499">
        <f t="shared" si="1"/>
        <v>0</v>
      </c>
      <c r="W16" s="200"/>
      <c r="X16" s="200"/>
      <c r="Y16" s="200"/>
      <c r="Z16" s="200"/>
    </row>
    <row r="17" spans="1:26" x14ac:dyDescent="0.25">
      <c r="A17" s="517"/>
      <c r="B17" s="504"/>
      <c r="C17" s="504"/>
      <c r="D17" s="504"/>
      <c r="E17" s="504"/>
      <c r="F17" s="180"/>
      <c r="G17" s="180"/>
      <c r="H17" s="180"/>
      <c r="I17" s="180"/>
      <c r="J17" s="504"/>
      <c r="K17" s="504"/>
      <c r="L17" s="505"/>
      <c r="M17" s="505"/>
      <c r="N17" s="343"/>
      <c r="O17" s="149">
        <f t="shared" si="0"/>
        <v>0</v>
      </c>
      <c r="P17" s="294"/>
      <c r="Q17" s="508"/>
      <c r="R17" s="508"/>
      <c r="S17" s="509"/>
      <c r="T17" s="510"/>
      <c r="U17" s="498"/>
      <c r="V17" s="499">
        <f t="shared" si="1"/>
        <v>0</v>
      </c>
      <c r="W17" s="200"/>
      <c r="X17" s="200"/>
      <c r="Y17" s="200"/>
      <c r="Z17" s="200"/>
    </row>
    <row r="18" spans="1:26" x14ac:dyDescent="0.25">
      <c r="A18" s="335"/>
      <c r="B18" s="504"/>
      <c r="C18" s="504"/>
      <c r="D18" s="504"/>
      <c r="E18" s="504"/>
      <c r="F18" s="180"/>
      <c r="G18" s="180"/>
      <c r="H18" s="180"/>
      <c r="I18" s="180"/>
      <c r="J18" s="200"/>
      <c r="K18" s="504"/>
      <c r="L18" s="505"/>
      <c r="M18" s="505"/>
      <c r="N18" s="343"/>
      <c r="O18" s="149">
        <f t="shared" si="0"/>
        <v>0</v>
      </c>
      <c r="P18" s="294"/>
      <c r="Q18" s="508"/>
      <c r="R18" s="508"/>
      <c r="S18" s="509"/>
      <c r="T18" s="510"/>
      <c r="U18" s="498"/>
      <c r="V18" s="499">
        <f t="shared" si="1"/>
        <v>0</v>
      </c>
      <c r="W18" s="200"/>
      <c r="X18" s="200"/>
      <c r="Y18" s="200"/>
      <c r="Z18" s="200"/>
    </row>
    <row r="19" spans="1:26" x14ac:dyDescent="0.25">
      <c r="A19" s="517"/>
      <c r="B19" s="504"/>
      <c r="C19" s="504"/>
      <c r="D19" s="504"/>
      <c r="E19" s="504"/>
      <c r="F19" s="180"/>
      <c r="G19" s="180"/>
      <c r="H19" s="180"/>
      <c r="I19" s="180"/>
      <c r="J19" s="504"/>
      <c r="K19" s="504"/>
      <c r="L19" s="505"/>
      <c r="M19" s="505"/>
      <c r="N19" s="343"/>
      <c r="O19" s="149">
        <f t="shared" si="0"/>
        <v>0</v>
      </c>
      <c r="P19" s="294"/>
      <c r="Q19" s="508"/>
      <c r="R19" s="508"/>
      <c r="S19" s="509"/>
      <c r="T19" s="510"/>
      <c r="U19" s="498"/>
      <c r="V19" s="499">
        <f t="shared" si="1"/>
        <v>0</v>
      </c>
      <c r="W19" s="200"/>
      <c r="X19" s="200"/>
      <c r="Y19" s="200"/>
      <c r="Z19" s="200"/>
    </row>
    <row r="20" spans="1:26" x14ac:dyDescent="0.25">
      <c r="A20" s="517"/>
      <c r="B20" s="504"/>
      <c r="C20" s="504"/>
      <c r="D20" s="504"/>
      <c r="E20" s="504"/>
      <c r="F20" s="180"/>
      <c r="G20" s="180"/>
      <c r="H20" s="180"/>
      <c r="I20" s="180"/>
      <c r="J20" s="504"/>
      <c r="K20" s="504"/>
      <c r="L20" s="505"/>
      <c r="M20" s="505"/>
      <c r="N20" s="518"/>
      <c r="O20" s="149">
        <f t="shared" si="0"/>
        <v>0</v>
      </c>
      <c r="P20" s="294"/>
      <c r="Q20" s="508"/>
      <c r="R20" s="508"/>
      <c r="S20" s="509"/>
      <c r="T20" s="510"/>
      <c r="U20" s="498"/>
      <c r="V20" s="499">
        <f t="shared" si="1"/>
        <v>0</v>
      </c>
      <c r="W20" s="200"/>
      <c r="X20" s="200"/>
      <c r="Y20" s="200"/>
      <c r="Z20" s="200"/>
    </row>
    <row r="21" spans="1:26" x14ac:dyDescent="0.25">
      <c r="A21" s="517"/>
      <c r="B21" s="504"/>
      <c r="C21" s="504"/>
      <c r="D21" s="504"/>
      <c r="E21" s="504"/>
      <c r="F21" s="180"/>
      <c r="G21" s="180"/>
      <c r="H21" s="180"/>
      <c r="I21" s="180"/>
      <c r="J21" s="504"/>
      <c r="K21" s="504"/>
      <c r="L21" s="504"/>
      <c r="M21" s="505"/>
      <c r="N21" s="518"/>
      <c r="O21" s="149">
        <f t="shared" si="0"/>
        <v>0</v>
      </c>
      <c r="P21" s="294"/>
      <c r="Q21" s="508"/>
      <c r="R21" s="508"/>
      <c r="S21" s="509"/>
      <c r="T21" s="510"/>
      <c r="U21" s="498"/>
      <c r="V21" s="499">
        <f t="shared" si="1"/>
        <v>0</v>
      </c>
      <c r="W21" s="200"/>
      <c r="X21" s="200"/>
      <c r="Y21" s="200"/>
      <c r="Z21" s="200"/>
    </row>
    <row r="22" spans="1:26" x14ac:dyDescent="0.25">
      <c r="A22" s="198"/>
      <c r="B22" s="198"/>
      <c r="C22" s="198"/>
      <c r="D22" s="198"/>
      <c r="E22" s="198"/>
      <c r="F22" s="500"/>
      <c r="G22" s="500"/>
      <c r="H22" s="500"/>
      <c r="I22" s="500"/>
      <c r="J22" s="198"/>
      <c r="K22" s="198"/>
      <c r="L22" s="198"/>
      <c r="M22" s="234"/>
      <c r="N22" s="346"/>
      <c r="O22" s="149">
        <f t="shared" si="0"/>
        <v>0</v>
      </c>
      <c r="P22" s="294"/>
      <c r="Q22" s="347"/>
      <c r="R22" s="347"/>
      <c r="S22" s="348"/>
      <c r="T22" s="349"/>
      <c r="U22" s="498"/>
      <c r="V22" s="499">
        <f t="shared" si="1"/>
        <v>0</v>
      </c>
      <c r="W22" s="200"/>
      <c r="X22" s="200"/>
      <c r="Y22" s="200"/>
      <c r="Z22" s="200"/>
    </row>
    <row r="23" spans="1:26" x14ac:dyDescent="0.25">
      <c r="A23" s="198"/>
      <c r="B23" s="198"/>
      <c r="C23" s="198"/>
      <c r="D23" s="198"/>
      <c r="E23" s="198"/>
      <c r="F23" s="500"/>
      <c r="G23" s="500"/>
      <c r="H23" s="500"/>
      <c r="I23" s="500"/>
      <c r="J23" s="198"/>
      <c r="K23" s="198"/>
      <c r="L23" s="198"/>
      <c r="M23" s="234"/>
      <c r="N23" s="346"/>
      <c r="O23" s="149">
        <f t="shared" si="0"/>
        <v>0</v>
      </c>
      <c r="P23" s="294"/>
      <c r="Q23" s="347"/>
      <c r="R23" s="347"/>
      <c r="S23" s="348"/>
      <c r="T23" s="349"/>
      <c r="U23" s="498"/>
      <c r="V23" s="499">
        <f t="shared" si="1"/>
        <v>0</v>
      </c>
      <c r="W23" s="200"/>
      <c r="X23" s="200"/>
      <c r="Y23" s="200"/>
      <c r="Z23" s="200"/>
    </row>
    <row r="24" spans="1:26" x14ac:dyDescent="0.25">
      <c r="A24" s="198"/>
      <c r="B24" s="198"/>
      <c r="C24" s="198"/>
      <c r="D24" s="198"/>
      <c r="E24" s="198"/>
      <c r="F24" s="500"/>
      <c r="G24" s="500"/>
      <c r="H24" s="500"/>
      <c r="I24" s="500"/>
      <c r="J24" s="198"/>
      <c r="K24" s="198"/>
      <c r="L24" s="198"/>
      <c r="M24" s="234"/>
      <c r="N24" s="346"/>
      <c r="O24" s="149">
        <f t="shared" si="0"/>
        <v>0</v>
      </c>
      <c r="P24" s="294"/>
      <c r="Q24" s="347"/>
      <c r="R24" s="347"/>
      <c r="S24" s="348"/>
      <c r="T24" s="349"/>
      <c r="U24" s="498"/>
      <c r="V24" s="499">
        <f t="shared" si="1"/>
        <v>0</v>
      </c>
      <c r="W24" s="200"/>
      <c r="X24" s="200"/>
      <c r="Y24" s="200"/>
      <c r="Z24" s="200"/>
    </row>
    <row r="25" spans="1:26" x14ac:dyDescent="0.25">
      <c r="A25" s="198"/>
      <c r="B25" s="198"/>
      <c r="C25" s="198"/>
      <c r="D25" s="198"/>
      <c r="E25" s="198"/>
      <c r="F25" s="500"/>
      <c r="G25" s="500"/>
      <c r="H25" s="500"/>
      <c r="I25" s="500"/>
      <c r="J25" s="198"/>
      <c r="K25" s="198"/>
      <c r="L25" s="198"/>
      <c r="M25" s="234"/>
      <c r="N25" s="346"/>
      <c r="O25" s="149">
        <f t="shared" si="0"/>
        <v>0</v>
      </c>
      <c r="P25" s="294"/>
      <c r="Q25" s="347"/>
      <c r="R25" s="347"/>
      <c r="S25" s="348"/>
      <c r="T25" s="349"/>
      <c r="U25" s="498"/>
      <c r="V25" s="499">
        <f t="shared" si="1"/>
        <v>0</v>
      </c>
      <c r="W25" s="200"/>
      <c r="X25" s="200"/>
      <c r="Y25" s="200"/>
      <c r="Z25" s="200"/>
    </row>
    <row r="26" spans="1:26" x14ac:dyDescent="0.25">
      <c r="A26" s="198"/>
      <c r="B26" s="198"/>
      <c r="C26" s="198"/>
      <c r="D26" s="198"/>
      <c r="E26" s="198"/>
      <c r="F26" s="500"/>
      <c r="G26" s="500"/>
      <c r="H26" s="500"/>
      <c r="I26" s="500"/>
      <c r="J26" s="198"/>
      <c r="K26" s="198"/>
      <c r="L26" s="198"/>
      <c r="M26" s="234"/>
      <c r="N26" s="346"/>
      <c r="O26" s="149">
        <f t="shared" si="0"/>
        <v>0</v>
      </c>
      <c r="P26" s="294"/>
      <c r="Q26" s="347"/>
      <c r="R26" s="347"/>
      <c r="S26" s="348"/>
      <c r="T26" s="349"/>
      <c r="U26" s="498"/>
      <c r="V26" s="499">
        <f t="shared" si="1"/>
        <v>0</v>
      </c>
      <c r="W26" s="200"/>
      <c r="X26" s="200"/>
      <c r="Y26" s="200"/>
      <c r="Z26" s="200"/>
    </row>
    <row r="27" spans="1:26" x14ac:dyDescent="0.25">
      <c r="A27" s="200"/>
      <c r="B27" s="200"/>
      <c r="C27" s="200"/>
      <c r="D27" s="200"/>
      <c r="E27" s="200"/>
      <c r="F27" s="201"/>
      <c r="G27" s="201"/>
      <c r="H27" s="201"/>
      <c r="I27" s="201"/>
      <c r="J27" s="200"/>
      <c r="K27" s="200"/>
      <c r="L27" s="200"/>
      <c r="M27" s="234"/>
      <c r="N27" s="346"/>
      <c r="O27" s="149">
        <f t="shared" si="0"/>
        <v>0</v>
      </c>
      <c r="P27" s="294"/>
      <c r="Q27" s="347"/>
      <c r="R27" s="347"/>
      <c r="S27" s="348"/>
      <c r="T27" s="349"/>
      <c r="U27" s="498"/>
      <c r="V27" s="499">
        <f t="shared" si="1"/>
        <v>0</v>
      </c>
      <c r="W27" s="200"/>
      <c r="X27" s="200"/>
      <c r="Y27" s="200"/>
      <c r="Z27" s="200"/>
    </row>
    <row r="28" spans="1:26" x14ac:dyDescent="0.25">
      <c r="A28" s="200"/>
      <c r="B28" s="200"/>
      <c r="C28" s="200"/>
      <c r="D28" s="200"/>
      <c r="E28" s="200"/>
      <c r="F28" s="201"/>
      <c r="G28" s="201"/>
      <c r="H28" s="201"/>
      <c r="I28" s="201"/>
      <c r="J28" s="200"/>
      <c r="K28" s="200"/>
      <c r="L28" s="200"/>
      <c r="M28" s="234"/>
      <c r="N28" s="346"/>
      <c r="O28" s="149">
        <f t="shared" si="0"/>
        <v>0</v>
      </c>
      <c r="P28" s="294"/>
      <c r="Q28" s="347"/>
      <c r="R28" s="347"/>
      <c r="S28" s="348"/>
      <c r="T28" s="349"/>
      <c r="U28" s="498"/>
      <c r="V28" s="499">
        <f t="shared" si="1"/>
        <v>0</v>
      </c>
      <c r="W28" s="200"/>
      <c r="X28" s="200"/>
      <c r="Y28" s="200"/>
      <c r="Z28" s="200"/>
    </row>
    <row r="29" spans="1:26" x14ac:dyDescent="0.25">
      <c r="A29" s="200"/>
      <c r="B29" s="200"/>
      <c r="C29" s="200"/>
      <c r="D29" s="200"/>
      <c r="E29" s="200"/>
      <c r="F29" s="201"/>
      <c r="G29" s="201"/>
      <c r="H29" s="201"/>
      <c r="I29" s="201"/>
      <c r="J29" s="200"/>
      <c r="K29" s="200"/>
      <c r="L29" s="200"/>
      <c r="M29" s="234"/>
      <c r="N29" s="346"/>
      <c r="O29" s="149">
        <f t="shared" si="0"/>
        <v>0</v>
      </c>
      <c r="P29" s="294"/>
      <c r="Q29" s="347"/>
      <c r="R29" s="347"/>
      <c r="S29" s="348"/>
      <c r="T29" s="349"/>
      <c r="U29" s="498"/>
      <c r="V29" s="499">
        <f t="shared" si="1"/>
        <v>0</v>
      </c>
      <c r="W29" s="200"/>
      <c r="X29" s="200"/>
      <c r="Y29" s="200"/>
      <c r="Z29" s="200"/>
    </row>
    <row r="30" spans="1:26" x14ac:dyDescent="0.25">
      <c r="A30" s="200"/>
      <c r="B30" s="200"/>
      <c r="C30" s="200"/>
      <c r="D30" s="200"/>
      <c r="E30" s="200"/>
      <c r="F30" s="201"/>
      <c r="G30" s="201"/>
      <c r="H30" s="201"/>
      <c r="I30" s="201"/>
      <c r="J30" s="200"/>
      <c r="K30" s="200"/>
      <c r="L30" s="200"/>
      <c r="M30" s="234"/>
      <c r="N30" s="346"/>
      <c r="O30" s="149">
        <f t="shared" si="0"/>
        <v>0</v>
      </c>
      <c r="P30" s="294"/>
      <c r="Q30" s="347"/>
      <c r="R30" s="347"/>
      <c r="S30" s="348"/>
      <c r="T30" s="349"/>
      <c r="U30" s="498"/>
      <c r="V30" s="499">
        <f t="shared" si="1"/>
        <v>0</v>
      </c>
      <c r="W30" s="200"/>
      <c r="X30" s="200"/>
      <c r="Y30" s="200"/>
      <c r="Z30" s="200"/>
    </row>
    <row r="31" spans="1:26" x14ac:dyDescent="0.25">
      <c r="A31" s="200"/>
      <c r="B31" s="200"/>
      <c r="C31" s="200"/>
      <c r="D31" s="200"/>
      <c r="E31" s="200"/>
      <c r="F31" s="201"/>
      <c r="G31" s="201"/>
      <c r="H31" s="201"/>
      <c r="I31" s="201"/>
      <c r="J31" s="200"/>
      <c r="K31" s="200"/>
      <c r="L31" s="200"/>
      <c r="M31" s="234"/>
      <c r="N31" s="346"/>
      <c r="O31" s="149">
        <f t="shared" si="0"/>
        <v>0</v>
      </c>
      <c r="P31" s="294"/>
      <c r="Q31" s="347"/>
      <c r="R31" s="347"/>
      <c r="S31" s="348"/>
      <c r="T31" s="349"/>
      <c r="U31" s="498"/>
      <c r="V31" s="499">
        <f t="shared" si="1"/>
        <v>0</v>
      </c>
      <c r="W31" s="200"/>
      <c r="X31" s="200"/>
      <c r="Y31" s="200"/>
      <c r="Z31" s="200"/>
    </row>
    <row r="32" spans="1:26" x14ac:dyDescent="0.25">
      <c r="A32" s="200"/>
      <c r="B32" s="200"/>
      <c r="C32" s="200"/>
      <c r="D32" s="200"/>
      <c r="E32" s="200"/>
      <c r="F32" s="201"/>
      <c r="G32" s="201"/>
      <c r="H32" s="201"/>
      <c r="I32" s="201"/>
      <c r="J32" s="200"/>
      <c r="K32" s="200"/>
      <c r="L32" s="200"/>
      <c r="M32" s="234"/>
      <c r="N32" s="346"/>
      <c r="O32" s="149">
        <f t="shared" si="0"/>
        <v>0</v>
      </c>
      <c r="P32" s="294"/>
      <c r="Q32" s="347"/>
      <c r="R32" s="347"/>
      <c r="S32" s="348"/>
      <c r="T32" s="349"/>
      <c r="U32" s="498"/>
      <c r="V32" s="499">
        <f t="shared" si="1"/>
        <v>0</v>
      </c>
      <c r="W32" s="200"/>
      <c r="X32" s="200"/>
      <c r="Y32" s="200"/>
      <c r="Z32" s="200"/>
    </row>
    <row r="33" spans="1:26" x14ac:dyDescent="0.25">
      <c r="A33" s="200"/>
      <c r="B33" s="200"/>
      <c r="C33" s="200"/>
      <c r="D33" s="200"/>
      <c r="E33" s="200"/>
      <c r="F33" s="201"/>
      <c r="G33" s="201"/>
      <c r="H33" s="201"/>
      <c r="I33" s="201"/>
      <c r="J33" s="200"/>
      <c r="K33" s="200"/>
      <c r="L33" s="200"/>
      <c r="M33" s="234"/>
      <c r="N33" s="346"/>
      <c r="O33" s="149">
        <f t="shared" si="0"/>
        <v>0</v>
      </c>
      <c r="P33" s="294"/>
      <c r="Q33" s="347"/>
      <c r="R33" s="347"/>
      <c r="S33" s="348"/>
      <c r="T33" s="349"/>
      <c r="U33" s="498"/>
      <c r="V33" s="499">
        <f t="shared" si="1"/>
        <v>0</v>
      </c>
      <c r="W33" s="200"/>
      <c r="X33" s="200"/>
      <c r="Y33" s="200"/>
      <c r="Z33" s="200"/>
    </row>
    <row r="34" spans="1:26" x14ac:dyDescent="0.25">
      <c r="A34" s="200"/>
      <c r="B34" s="200"/>
      <c r="C34" s="200"/>
      <c r="D34" s="200"/>
      <c r="E34" s="200"/>
      <c r="F34" s="201"/>
      <c r="G34" s="201"/>
      <c r="H34" s="201"/>
      <c r="I34" s="201"/>
      <c r="J34" s="200"/>
      <c r="K34" s="200"/>
      <c r="L34" s="200"/>
      <c r="M34" s="234"/>
      <c r="N34" s="346"/>
      <c r="O34" s="149">
        <f t="shared" si="0"/>
        <v>0</v>
      </c>
      <c r="P34" s="294"/>
      <c r="Q34" s="347"/>
      <c r="R34" s="347"/>
      <c r="S34" s="348"/>
      <c r="T34" s="349"/>
      <c r="U34" s="498"/>
      <c r="V34" s="499">
        <f t="shared" si="1"/>
        <v>0</v>
      </c>
      <c r="W34" s="200"/>
      <c r="X34" s="200"/>
      <c r="Y34" s="200"/>
      <c r="Z34" s="200"/>
    </row>
    <row r="35" spans="1:26" x14ac:dyDescent="0.25">
      <c r="A35" s="200"/>
      <c r="B35" s="200"/>
      <c r="C35" s="200"/>
      <c r="D35" s="200"/>
      <c r="E35" s="200"/>
      <c r="F35" s="201"/>
      <c r="G35" s="201"/>
      <c r="H35" s="201"/>
      <c r="I35" s="201"/>
      <c r="J35" s="200"/>
      <c r="K35" s="200"/>
      <c r="L35" s="200"/>
      <c r="M35" s="234"/>
      <c r="N35" s="346"/>
      <c r="O35" s="149">
        <f t="shared" si="0"/>
        <v>0</v>
      </c>
      <c r="P35" s="294"/>
      <c r="Q35" s="347"/>
      <c r="R35" s="347"/>
      <c r="S35" s="348"/>
      <c r="T35" s="349"/>
      <c r="U35" s="498"/>
      <c r="V35" s="499">
        <f t="shared" si="1"/>
        <v>0</v>
      </c>
      <c r="W35" s="200"/>
      <c r="X35" s="200"/>
      <c r="Y35" s="200"/>
      <c r="Z35" s="200"/>
    </row>
    <row r="36" spans="1:26" x14ac:dyDescent="0.25">
      <c r="A36" s="200"/>
      <c r="B36" s="200"/>
      <c r="C36" s="200"/>
      <c r="D36" s="200"/>
      <c r="E36" s="200"/>
      <c r="F36" s="201"/>
      <c r="G36" s="201"/>
      <c r="H36" s="201"/>
      <c r="I36" s="201"/>
      <c r="J36" s="200"/>
      <c r="K36" s="200"/>
      <c r="L36" s="200"/>
      <c r="M36" s="234"/>
      <c r="N36" s="346"/>
      <c r="O36" s="149">
        <f t="shared" si="0"/>
        <v>0</v>
      </c>
      <c r="P36" s="294"/>
      <c r="Q36" s="347"/>
      <c r="R36" s="347"/>
      <c r="S36" s="348"/>
      <c r="T36" s="349"/>
      <c r="U36" s="498"/>
      <c r="V36" s="499">
        <f t="shared" si="1"/>
        <v>0</v>
      </c>
      <c r="W36" s="200"/>
      <c r="X36" s="200"/>
      <c r="Y36" s="200"/>
      <c r="Z36" s="200"/>
    </row>
    <row r="37" spans="1:26" x14ac:dyDescent="0.25">
      <c r="A37" s="200"/>
      <c r="B37" s="200"/>
      <c r="C37" s="200"/>
      <c r="D37" s="200"/>
      <c r="E37" s="200"/>
      <c r="F37" s="201"/>
      <c r="G37" s="201"/>
      <c r="H37" s="201"/>
      <c r="I37" s="201"/>
      <c r="J37" s="200"/>
      <c r="K37" s="200"/>
      <c r="L37" s="200"/>
      <c r="M37" s="234"/>
      <c r="N37" s="346"/>
      <c r="O37" s="149">
        <f t="shared" si="0"/>
        <v>0</v>
      </c>
      <c r="P37" s="294"/>
      <c r="Q37" s="347"/>
      <c r="R37" s="347"/>
      <c r="S37" s="348"/>
      <c r="T37" s="349"/>
      <c r="U37" s="498"/>
      <c r="V37" s="499">
        <f t="shared" si="1"/>
        <v>0</v>
      </c>
      <c r="W37" s="200"/>
      <c r="X37" s="200"/>
      <c r="Y37" s="200"/>
      <c r="Z37" s="200"/>
    </row>
    <row r="38" spans="1:26" x14ac:dyDescent="0.25">
      <c r="A38" s="200"/>
      <c r="B38" s="200"/>
      <c r="C38" s="200"/>
      <c r="D38" s="200"/>
      <c r="E38" s="200"/>
      <c r="F38" s="201"/>
      <c r="G38" s="201"/>
      <c r="H38" s="201"/>
      <c r="I38" s="201"/>
      <c r="J38" s="200"/>
      <c r="K38" s="200"/>
      <c r="L38" s="200"/>
      <c r="M38" s="234"/>
      <c r="N38" s="346"/>
      <c r="O38" s="149">
        <f t="shared" si="0"/>
        <v>0</v>
      </c>
      <c r="P38" s="294"/>
      <c r="Q38" s="347"/>
      <c r="R38" s="347"/>
      <c r="S38" s="348"/>
      <c r="T38" s="349"/>
      <c r="U38" s="498"/>
      <c r="V38" s="499">
        <f t="shared" ref="V38:V69" si="2">O38-(T38*N38)</f>
        <v>0</v>
      </c>
      <c r="W38" s="200"/>
      <c r="X38" s="200"/>
      <c r="Y38" s="200"/>
      <c r="Z38" s="200"/>
    </row>
    <row r="39" spans="1:26" x14ac:dyDescent="0.25">
      <c r="A39" s="200"/>
      <c r="B39" s="200"/>
      <c r="C39" s="200"/>
      <c r="D39" s="200"/>
      <c r="E39" s="200"/>
      <c r="F39" s="201"/>
      <c r="G39" s="201"/>
      <c r="H39" s="201"/>
      <c r="I39" s="201"/>
      <c r="J39" s="200"/>
      <c r="K39" s="200"/>
      <c r="L39" s="200"/>
      <c r="M39" s="234"/>
      <c r="N39" s="346"/>
      <c r="O39" s="149">
        <f t="shared" si="0"/>
        <v>0</v>
      </c>
      <c r="P39" s="294"/>
      <c r="Q39" s="347"/>
      <c r="R39" s="347"/>
      <c r="S39" s="348"/>
      <c r="T39" s="349"/>
      <c r="U39" s="498"/>
      <c r="V39" s="499">
        <f t="shared" si="2"/>
        <v>0</v>
      </c>
      <c r="W39" s="200"/>
      <c r="X39" s="200"/>
      <c r="Y39" s="200"/>
      <c r="Z39" s="200"/>
    </row>
    <row r="40" spans="1:26" x14ac:dyDescent="0.25">
      <c r="A40" s="200"/>
      <c r="B40" s="200"/>
      <c r="C40" s="200"/>
      <c r="D40" s="200"/>
      <c r="E40" s="200"/>
      <c r="F40" s="201"/>
      <c r="G40" s="201"/>
      <c r="H40" s="201"/>
      <c r="I40" s="201"/>
      <c r="J40" s="200"/>
      <c r="K40" s="200"/>
      <c r="L40" s="200"/>
      <c r="M40" s="234"/>
      <c r="N40" s="346"/>
      <c r="O40" s="149">
        <f t="shared" si="0"/>
        <v>0</v>
      </c>
      <c r="P40" s="294"/>
      <c r="Q40" s="347"/>
      <c r="R40" s="347"/>
      <c r="S40" s="348"/>
      <c r="T40" s="349"/>
      <c r="U40" s="498"/>
      <c r="V40" s="499">
        <f t="shared" si="2"/>
        <v>0</v>
      </c>
      <c r="W40" s="200"/>
      <c r="X40" s="200"/>
      <c r="Y40" s="200"/>
      <c r="Z40" s="200"/>
    </row>
    <row r="41" spans="1:26" x14ac:dyDescent="0.25">
      <c r="A41" s="200"/>
      <c r="B41" s="200"/>
      <c r="C41" s="200"/>
      <c r="D41" s="200"/>
      <c r="E41" s="200"/>
      <c r="F41" s="201"/>
      <c r="G41" s="201"/>
      <c r="H41" s="201"/>
      <c r="I41" s="201"/>
      <c r="J41" s="200"/>
      <c r="K41" s="200"/>
      <c r="L41" s="200"/>
      <c r="M41" s="234"/>
      <c r="N41" s="346"/>
      <c r="O41" s="149">
        <f t="shared" si="0"/>
        <v>0</v>
      </c>
      <c r="P41" s="294"/>
      <c r="Q41" s="347"/>
      <c r="R41" s="347"/>
      <c r="S41" s="348"/>
      <c r="T41" s="349"/>
      <c r="U41" s="498"/>
      <c r="V41" s="499">
        <f t="shared" si="2"/>
        <v>0</v>
      </c>
      <c r="W41" s="200"/>
      <c r="X41" s="200"/>
      <c r="Y41" s="200"/>
      <c r="Z41" s="200"/>
    </row>
    <row r="42" spans="1:26" x14ac:dyDescent="0.25">
      <c r="A42" s="200"/>
      <c r="B42" s="200"/>
      <c r="C42" s="200"/>
      <c r="D42" s="200"/>
      <c r="E42" s="200"/>
      <c r="F42" s="201"/>
      <c r="G42" s="201"/>
      <c r="H42" s="201"/>
      <c r="I42" s="201"/>
      <c r="J42" s="200"/>
      <c r="K42" s="200"/>
      <c r="L42" s="200"/>
      <c r="M42" s="234"/>
      <c r="N42" s="346"/>
      <c r="O42" s="149">
        <f t="shared" si="0"/>
        <v>0</v>
      </c>
      <c r="P42" s="294"/>
      <c r="Q42" s="347"/>
      <c r="R42" s="347"/>
      <c r="S42" s="348"/>
      <c r="T42" s="349"/>
      <c r="U42" s="498"/>
      <c r="V42" s="499">
        <f t="shared" si="2"/>
        <v>0</v>
      </c>
      <c r="W42" s="200"/>
      <c r="X42" s="200"/>
      <c r="Y42" s="200"/>
      <c r="Z42" s="200"/>
    </row>
    <row r="43" spans="1:26" x14ac:dyDescent="0.25">
      <c r="A43" s="200"/>
      <c r="B43" s="200"/>
      <c r="C43" s="200"/>
      <c r="D43" s="200"/>
      <c r="E43" s="200"/>
      <c r="F43" s="201"/>
      <c r="G43" s="201"/>
      <c r="H43" s="201"/>
      <c r="I43" s="201"/>
      <c r="J43" s="200"/>
      <c r="K43" s="200"/>
      <c r="L43" s="200"/>
      <c r="M43" s="234"/>
      <c r="N43" s="346"/>
      <c r="O43" s="149">
        <f t="shared" si="0"/>
        <v>0</v>
      </c>
      <c r="P43" s="294"/>
      <c r="Q43" s="347"/>
      <c r="R43" s="347"/>
      <c r="S43" s="348"/>
      <c r="T43" s="349"/>
      <c r="U43" s="498"/>
      <c r="V43" s="499">
        <f t="shared" si="2"/>
        <v>0</v>
      </c>
      <c r="W43" s="200"/>
      <c r="X43" s="200"/>
      <c r="Y43" s="200"/>
      <c r="Z43" s="200"/>
    </row>
    <row r="44" spans="1:26" x14ac:dyDescent="0.25">
      <c r="A44" s="200"/>
      <c r="B44" s="200"/>
      <c r="C44" s="200"/>
      <c r="D44" s="200"/>
      <c r="E44" s="200"/>
      <c r="F44" s="201"/>
      <c r="G44" s="201"/>
      <c r="H44" s="201"/>
      <c r="I44" s="201"/>
      <c r="J44" s="200"/>
      <c r="K44" s="200"/>
      <c r="L44" s="200"/>
      <c r="M44" s="234"/>
      <c r="N44" s="346"/>
      <c r="O44" s="149">
        <f t="shared" si="0"/>
        <v>0</v>
      </c>
      <c r="P44" s="294"/>
      <c r="Q44" s="347"/>
      <c r="R44" s="347"/>
      <c r="S44" s="348"/>
      <c r="T44" s="349"/>
      <c r="U44" s="498"/>
      <c r="V44" s="499">
        <f t="shared" si="2"/>
        <v>0</v>
      </c>
      <c r="W44" s="200"/>
      <c r="X44" s="200"/>
      <c r="Y44" s="200"/>
      <c r="Z44" s="200"/>
    </row>
    <row r="45" spans="1:26" x14ac:dyDescent="0.25">
      <c r="A45" s="200"/>
      <c r="B45" s="200"/>
      <c r="C45" s="200"/>
      <c r="D45" s="200"/>
      <c r="E45" s="200"/>
      <c r="F45" s="201"/>
      <c r="G45" s="201"/>
      <c r="H45" s="201"/>
      <c r="I45" s="201"/>
      <c r="J45" s="200"/>
      <c r="K45" s="200"/>
      <c r="L45" s="200"/>
      <c r="M45" s="234"/>
      <c r="N45" s="346"/>
      <c r="O45" s="149">
        <f t="shared" si="0"/>
        <v>0</v>
      </c>
      <c r="P45" s="294"/>
      <c r="Q45" s="347"/>
      <c r="R45" s="347"/>
      <c r="S45" s="348"/>
      <c r="T45" s="349"/>
      <c r="U45" s="498"/>
      <c r="V45" s="499">
        <f t="shared" si="2"/>
        <v>0</v>
      </c>
      <c r="W45" s="200"/>
      <c r="X45" s="200"/>
      <c r="Y45" s="200"/>
      <c r="Z45" s="200"/>
    </row>
    <row r="46" spans="1:26" x14ac:dyDescent="0.25">
      <c r="A46" s="200"/>
      <c r="B46" s="200"/>
      <c r="C46" s="200"/>
      <c r="D46" s="200"/>
      <c r="E46" s="200"/>
      <c r="F46" s="201"/>
      <c r="G46" s="201"/>
      <c r="H46" s="201"/>
      <c r="I46" s="201"/>
      <c r="J46" s="200"/>
      <c r="K46" s="200"/>
      <c r="L46" s="200"/>
      <c r="M46" s="234"/>
      <c r="N46" s="346"/>
      <c r="O46" s="149">
        <f t="shared" si="0"/>
        <v>0</v>
      </c>
      <c r="P46" s="294"/>
      <c r="Q46" s="347"/>
      <c r="R46" s="347"/>
      <c r="S46" s="348"/>
      <c r="T46" s="349"/>
      <c r="U46" s="498"/>
      <c r="V46" s="499">
        <f t="shared" si="2"/>
        <v>0</v>
      </c>
      <c r="W46" s="200"/>
      <c r="X46" s="200"/>
      <c r="Y46" s="200"/>
      <c r="Z46" s="200"/>
    </row>
    <row r="47" spans="1:26" x14ac:dyDescent="0.25">
      <c r="A47" s="200"/>
      <c r="B47" s="200"/>
      <c r="C47" s="200"/>
      <c r="D47" s="200"/>
      <c r="E47" s="200"/>
      <c r="F47" s="201"/>
      <c r="G47" s="201"/>
      <c r="H47" s="201"/>
      <c r="I47" s="201"/>
      <c r="J47" s="200"/>
      <c r="K47" s="200"/>
      <c r="L47" s="200"/>
      <c r="M47" s="234"/>
      <c r="N47" s="346"/>
      <c r="O47" s="149">
        <f t="shared" si="0"/>
        <v>0</v>
      </c>
      <c r="P47" s="294"/>
      <c r="Q47" s="347"/>
      <c r="R47" s="347"/>
      <c r="S47" s="348"/>
      <c r="T47" s="349"/>
      <c r="U47" s="498"/>
      <c r="V47" s="499">
        <f t="shared" si="2"/>
        <v>0</v>
      </c>
      <c r="W47" s="200"/>
      <c r="X47" s="200"/>
      <c r="Y47" s="200"/>
      <c r="Z47" s="200"/>
    </row>
    <row r="48" spans="1:26" x14ac:dyDescent="0.25">
      <c r="A48" s="200"/>
      <c r="B48" s="200"/>
      <c r="C48" s="200"/>
      <c r="D48" s="200"/>
      <c r="E48" s="200"/>
      <c r="F48" s="201"/>
      <c r="G48" s="201"/>
      <c r="H48" s="201"/>
      <c r="I48" s="201"/>
      <c r="J48" s="200"/>
      <c r="K48" s="200"/>
      <c r="L48" s="200"/>
      <c r="M48" s="234"/>
      <c r="N48" s="346"/>
      <c r="O48" s="149">
        <f t="shared" si="0"/>
        <v>0</v>
      </c>
      <c r="P48" s="294"/>
      <c r="Q48" s="347"/>
      <c r="R48" s="347"/>
      <c r="S48" s="348"/>
      <c r="T48" s="349"/>
      <c r="U48" s="498"/>
      <c r="V48" s="499">
        <f t="shared" si="2"/>
        <v>0</v>
      </c>
      <c r="W48" s="200"/>
      <c r="X48" s="200"/>
      <c r="Y48" s="200"/>
      <c r="Z48" s="200"/>
    </row>
    <row r="49" spans="1:26" x14ac:dyDescent="0.25">
      <c r="A49" s="200"/>
      <c r="B49" s="200"/>
      <c r="C49" s="200"/>
      <c r="D49" s="200"/>
      <c r="E49" s="200"/>
      <c r="F49" s="201"/>
      <c r="G49" s="201"/>
      <c r="H49" s="201"/>
      <c r="I49" s="201"/>
      <c r="J49" s="200"/>
      <c r="K49" s="200"/>
      <c r="L49" s="200"/>
      <c r="M49" s="234"/>
      <c r="N49" s="346"/>
      <c r="O49" s="149">
        <f t="shared" si="0"/>
        <v>0</v>
      </c>
      <c r="P49" s="294"/>
      <c r="Q49" s="347"/>
      <c r="R49" s="347"/>
      <c r="S49" s="348"/>
      <c r="T49" s="349"/>
      <c r="U49" s="498"/>
      <c r="V49" s="499">
        <f t="shared" si="2"/>
        <v>0</v>
      </c>
      <c r="W49" s="200"/>
      <c r="X49" s="200"/>
      <c r="Y49" s="200"/>
      <c r="Z49" s="200"/>
    </row>
    <row r="50" spans="1:26" x14ac:dyDescent="0.25">
      <c r="A50" s="200"/>
      <c r="B50" s="200"/>
      <c r="C50" s="200"/>
      <c r="D50" s="200"/>
      <c r="E50" s="200"/>
      <c r="F50" s="201"/>
      <c r="G50" s="201"/>
      <c r="H50" s="201"/>
      <c r="I50" s="201"/>
      <c r="J50" s="200"/>
      <c r="K50" s="200"/>
      <c r="L50" s="200"/>
      <c r="M50" s="234"/>
      <c r="N50" s="346"/>
      <c r="O50" s="149">
        <f t="shared" si="0"/>
        <v>0</v>
      </c>
      <c r="P50" s="294"/>
      <c r="Q50" s="347"/>
      <c r="R50" s="347"/>
      <c r="S50" s="348"/>
      <c r="T50" s="349"/>
      <c r="U50" s="498"/>
      <c r="V50" s="499">
        <f t="shared" si="2"/>
        <v>0</v>
      </c>
      <c r="W50" s="200"/>
      <c r="X50" s="200"/>
      <c r="Y50" s="200"/>
      <c r="Z50" s="200"/>
    </row>
    <row r="51" spans="1:26" x14ac:dyDescent="0.25">
      <c r="A51" s="200"/>
      <c r="B51" s="200"/>
      <c r="C51" s="200"/>
      <c r="D51" s="200"/>
      <c r="E51" s="200"/>
      <c r="F51" s="201"/>
      <c r="G51" s="201"/>
      <c r="H51" s="201"/>
      <c r="I51" s="201"/>
      <c r="J51" s="200"/>
      <c r="K51" s="200"/>
      <c r="L51" s="200"/>
      <c r="M51" s="234"/>
      <c r="N51" s="346"/>
      <c r="O51" s="149">
        <f t="shared" si="0"/>
        <v>0</v>
      </c>
      <c r="P51" s="294"/>
      <c r="Q51" s="347"/>
      <c r="R51" s="347"/>
      <c r="S51" s="348"/>
      <c r="T51" s="349"/>
      <c r="U51" s="498"/>
      <c r="V51" s="499">
        <f t="shared" si="2"/>
        <v>0</v>
      </c>
      <c r="W51" s="200"/>
      <c r="X51" s="200"/>
      <c r="Y51" s="200"/>
      <c r="Z51" s="200"/>
    </row>
    <row r="52" spans="1:26" x14ac:dyDescent="0.25">
      <c r="A52" s="200"/>
      <c r="B52" s="200"/>
      <c r="C52" s="200"/>
      <c r="D52" s="200"/>
      <c r="E52" s="200"/>
      <c r="F52" s="201"/>
      <c r="G52" s="201"/>
      <c r="H52" s="201"/>
      <c r="I52" s="201"/>
      <c r="J52" s="200"/>
      <c r="K52" s="200"/>
      <c r="L52" s="200"/>
      <c r="M52" s="234"/>
      <c r="N52" s="346"/>
      <c r="O52" s="149">
        <f t="shared" si="0"/>
        <v>0</v>
      </c>
      <c r="P52" s="294"/>
      <c r="Q52" s="347"/>
      <c r="R52" s="347"/>
      <c r="S52" s="348"/>
      <c r="T52" s="349"/>
      <c r="U52" s="498"/>
      <c r="V52" s="499">
        <f t="shared" si="2"/>
        <v>0</v>
      </c>
      <c r="W52" s="200"/>
      <c r="X52" s="200"/>
      <c r="Y52" s="200"/>
      <c r="Z52" s="200"/>
    </row>
    <row r="53" spans="1:26" x14ac:dyDescent="0.25">
      <c r="A53" s="200"/>
      <c r="B53" s="200"/>
      <c r="C53" s="200"/>
      <c r="D53" s="200"/>
      <c r="E53" s="200"/>
      <c r="F53" s="201"/>
      <c r="G53" s="201"/>
      <c r="H53" s="201"/>
      <c r="I53" s="201"/>
      <c r="J53" s="200"/>
      <c r="K53" s="200"/>
      <c r="L53" s="200"/>
      <c r="M53" s="234"/>
      <c r="N53" s="346"/>
      <c r="O53" s="149">
        <f t="shared" si="0"/>
        <v>0</v>
      </c>
      <c r="P53" s="294"/>
      <c r="Q53" s="347"/>
      <c r="R53" s="347"/>
      <c r="S53" s="348"/>
      <c r="T53" s="349"/>
      <c r="U53" s="498"/>
      <c r="V53" s="499">
        <f t="shared" si="2"/>
        <v>0</v>
      </c>
      <c r="W53" s="200"/>
      <c r="X53" s="200"/>
      <c r="Y53" s="200"/>
      <c r="Z53" s="200"/>
    </row>
    <row r="54" spans="1:26" x14ac:dyDescent="0.25">
      <c r="A54" s="200"/>
      <c r="B54" s="200"/>
      <c r="C54" s="200"/>
      <c r="D54" s="200"/>
      <c r="E54" s="200"/>
      <c r="F54" s="201"/>
      <c r="G54" s="201"/>
      <c r="H54" s="201"/>
      <c r="I54" s="201"/>
      <c r="J54" s="200"/>
      <c r="K54" s="200"/>
      <c r="L54" s="200"/>
      <c r="M54" s="234"/>
      <c r="N54" s="346"/>
      <c r="O54" s="149">
        <f t="shared" si="0"/>
        <v>0</v>
      </c>
      <c r="P54" s="294"/>
      <c r="Q54" s="347"/>
      <c r="R54" s="347"/>
      <c r="S54" s="348"/>
      <c r="T54" s="349"/>
      <c r="U54" s="498"/>
      <c r="V54" s="499">
        <f t="shared" si="2"/>
        <v>0</v>
      </c>
      <c r="W54" s="200"/>
      <c r="X54" s="200"/>
      <c r="Y54" s="200"/>
      <c r="Z54" s="200"/>
    </row>
    <row r="55" spans="1:26" x14ac:dyDescent="0.25">
      <c r="A55" s="200"/>
      <c r="B55" s="200"/>
      <c r="C55" s="200"/>
      <c r="D55" s="200"/>
      <c r="E55" s="200"/>
      <c r="F55" s="201"/>
      <c r="G55" s="201"/>
      <c r="H55" s="201"/>
      <c r="I55" s="201"/>
      <c r="J55" s="200"/>
      <c r="K55" s="200"/>
      <c r="L55" s="200"/>
      <c r="M55" s="234"/>
      <c r="N55" s="346"/>
      <c r="O55" s="149">
        <f t="shared" si="0"/>
        <v>0</v>
      </c>
      <c r="P55" s="294"/>
      <c r="Q55" s="347"/>
      <c r="R55" s="347"/>
      <c r="S55" s="348"/>
      <c r="T55" s="349"/>
      <c r="U55" s="498"/>
      <c r="V55" s="499">
        <f t="shared" si="2"/>
        <v>0</v>
      </c>
      <c r="W55" s="200"/>
      <c r="X55" s="200"/>
      <c r="Y55" s="200"/>
      <c r="Z55" s="200"/>
    </row>
    <row r="56" spans="1:26" x14ac:dyDescent="0.25">
      <c r="A56" s="200"/>
      <c r="B56" s="200"/>
      <c r="C56" s="200"/>
      <c r="D56" s="200"/>
      <c r="E56" s="200"/>
      <c r="F56" s="201"/>
      <c r="G56" s="201"/>
      <c r="H56" s="201"/>
      <c r="I56" s="201"/>
      <c r="J56" s="200"/>
      <c r="K56" s="200"/>
      <c r="L56" s="200"/>
      <c r="M56" s="234"/>
      <c r="N56" s="346"/>
      <c r="O56" s="149">
        <f t="shared" si="0"/>
        <v>0</v>
      </c>
      <c r="P56" s="294"/>
      <c r="Q56" s="347"/>
      <c r="R56" s="347"/>
      <c r="S56" s="348"/>
      <c r="T56" s="349"/>
      <c r="U56" s="498"/>
      <c r="V56" s="499">
        <f t="shared" si="2"/>
        <v>0</v>
      </c>
      <c r="W56" s="200"/>
      <c r="X56" s="200"/>
      <c r="Y56" s="200"/>
      <c r="Z56" s="200"/>
    </row>
    <row r="57" spans="1:26" x14ac:dyDescent="0.25">
      <c r="A57" s="200"/>
      <c r="B57" s="200"/>
      <c r="C57" s="200"/>
      <c r="D57" s="200"/>
      <c r="E57" s="200"/>
      <c r="F57" s="201"/>
      <c r="G57" s="201"/>
      <c r="H57" s="201"/>
      <c r="I57" s="201"/>
      <c r="J57" s="200"/>
      <c r="K57" s="200"/>
      <c r="L57" s="200"/>
      <c r="M57" s="234"/>
      <c r="N57" s="346"/>
      <c r="O57" s="149">
        <f t="shared" si="0"/>
        <v>0</v>
      </c>
      <c r="P57" s="294"/>
      <c r="Q57" s="347"/>
      <c r="R57" s="347"/>
      <c r="S57" s="348"/>
      <c r="T57" s="349"/>
      <c r="U57" s="498"/>
      <c r="V57" s="499">
        <f t="shared" si="2"/>
        <v>0</v>
      </c>
      <c r="W57" s="200"/>
      <c r="X57" s="200"/>
      <c r="Y57" s="200"/>
      <c r="Z57" s="200"/>
    </row>
    <row r="58" spans="1:26" x14ac:dyDescent="0.25">
      <c r="A58" s="200"/>
      <c r="B58" s="200"/>
      <c r="C58" s="200"/>
      <c r="D58" s="200"/>
      <c r="E58" s="200"/>
      <c r="F58" s="201"/>
      <c r="G58" s="201"/>
      <c r="H58" s="201"/>
      <c r="I58" s="201"/>
      <c r="J58" s="200"/>
      <c r="K58" s="200"/>
      <c r="L58" s="200"/>
      <c r="M58" s="234"/>
      <c r="N58" s="346"/>
      <c r="O58" s="149">
        <f t="shared" si="0"/>
        <v>0</v>
      </c>
      <c r="P58" s="294"/>
      <c r="Q58" s="347"/>
      <c r="R58" s="347"/>
      <c r="S58" s="348"/>
      <c r="T58" s="349"/>
      <c r="U58" s="498"/>
      <c r="V58" s="499">
        <f t="shared" si="2"/>
        <v>0</v>
      </c>
      <c r="W58" s="200"/>
      <c r="X58" s="200"/>
      <c r="Y58" s="200"/>
      <c r="Z58" s="200"/>
    </row>
    <row r="59" spans="1:26" x14ac:dyDescent="0.25">
      <c r="A59" s="200"/>
      <c r="B59" s="200"/>
      <c r="C59" s="200"/>
      <c r="D59" s="200"/>
      <c r="E59" s="200"/>
      <c r="F59" s="201"/>
      <c r="G59" s="201"/>
      <c r="H59" s="201"/>
      <c r="I59" s="201"/>
      <c r="J59" s="200"/>
      <c r="K59" s="200"/>
      <c r="L59" s="200"/>
      <c r="M59" s="234"/>
      <c r="N59" s="346"/>
      <c r="O59" s="149">
        <f t="shared" si="0"/>
        <v>0</v>
      </c>
      <c r="P59" s="294"/>
      <c r="Q59" s="347"/>
      <c r="R59" s="347"/>
      <c r="S59" s="348"/>
      <c r="T59" s="349"/>
      <c r="U59" s="498"/>
      <c r="V59" s="499">
        <f t="shared" si="2"/>
        <v>0</v>
      </c>
      <c r="W59" s="200"/>
      <c r="X59" s="200"/>
      <c r="Y59" s="200"/>
      <c r="Z59" s="200"/>
    </row>
    <row r="60" spans="1:26" x14ac:dyDescent="0.25">
      <c r="A60" s="200"/>
      <c r="B60" s="200"/>
      <c r="C60" s="200"/>
      <c r="D60" s="200"/>
      <c r="E60" s="200"/>
      <c r="F60" s="201"/>
      <c r="G60" s="201"/>
      <c r="H60" s="201"/>
      <c r="I60" s="201"/>
      <c r="J60" s="200"/>
      <c r="K60" s="200"/>
      <c r="L60" s="200"/>
      <c r="M60" s="234"/>
      <c r="N60" s="346"/>
      <c r="O60" s="149">
        <f t="shared" si="0"/>
        <v>0</v>
      </c>
      <c r="P60" s="294"/>
      <c r="Q60" s="347"/>
      <c r="R60" s="347"/>
      <c r="S60" s="348"/>
      <c r="T60" s="349"/>
      <c r="U60" s="498"/>
      <c r="V60" s="499">
        <f t="shared" si="2"/>
        <v>0</v>
      </c>
      <c r="W60" s="200"/>
      <c r="X60" s="200"/>
      <c r="Y60" s="200"/>
      <c r="Z60" s="200"/>
    </row>
    <row r="61" spans="1:26" x14ac:dyDescent="0.25">
      <c r="A61" s="200"/>
      <c r="B61" s="200"/>
      <c r="C61" s="200"/>
      <c r="D61" s="200"/>
      <c r="E61" s="200"/>
      <c r="F61" s="201"/>
      <c r="G61" s="201"/>
      <c r="H61" s="201"/>
      <c r="I61" s="201"/>
      <c r="J61" s="200"/>
      <c r="K61" s="200"/>
      <c r="L61" s="200"/>
      <c r="M61" s="234"/>
      <c r="N61" s="346"/>
      <c r="O61" s="149">
        <f t="shared" si="0"/>
        <v>0</v>
      </c>
      <c r="P61" s="294"/>
      <c r="Q61" s="347"/>
      <c r="R61" s="347"/>
      <c r="S61" s="348"/>
      <c r="T61" s="349"/>
      <c r="U61" s="498"/>
      <c r="V61" s="499">
        <f t="shared" si="2"/>
        <v>0</v>
      </c>
      <c r="W61" s="200"/>
      <c r="X61" s="200"/>
      <c r="Y61" s="200"/>
      <c r="Z61" s="200"/>
    </row>
    <row r="62" spans="1:26" x14ac:dyDescent="0.25">
      <c r="A62" s="200"/>
      <c r="B62" s="200"/>
      <c r="C62" s="200"/>
      <c r="D62" s="200"/>
      <c r="E62" s="200"/>
      <c r="F62" s="201"/>
      <c r="G62" s="201"/>
      <c r="H62" s="201"/>
      <c r="I62" s="201"/>
      <c r="J62" s="200"/>
      <c r="K62" s="200"/>
      <c r="L62" s="200"/>
      <c r="M62" s="234"/>
      <c r="N62" s="346"/>
      <c r="O62" s="149">
        <f t="shared" si="0"/>
        <v>0</v>
      </c>
      <c r="P62" s="294"/>
      <c r="Q62" s="347"/>
      <c r="R62" s="347"/>
      <c r="S62" s="348"/>
      <c r="T62" s="349"/>
      <c r="U62" s="498"/>
      <c r="V62" s="499">
        <f t="shared" si="2"/>
        <v>0</v>
      </c>
      <c r="W62" s="200"/>
      <c r="X62" s="200"/>
      <c r="Y62" s="200"/>
      <c r="Z62" s="200"/>
    </row>
    <row r="63" spans="1:26" x14ac:dyDescent="0.25">
      <c r="A63" s="200"/>
      <c r="B63" s="200"/>
      <c r="C63" s="200"/>
      <c r="D63" s="200"/>
      <c r="E63" s="200"/>
      <c r="F63" s="201"/>
      <c r="G63" s="201"/>
      <c r="H63" s="201"/>
      <c r="I63" s="201"/>
      <c r="J63" s="200"/>
      <c r="K63" s="200"/>
      <c r="L63" s="200"/>
      <c r="M63" s="234"/>
      <c r="N63" s="346"/>
      <c r="O63" s="149">
        <f t="shared" si="0"/>
        <v>0</v>
      </c>
      <c r="P63" s="294"/>
      <c r="Q63" s="347"/>
      <c r="R63" s="347"/>
      <c r="S63" s="348"/>
      <c r="T63" s="349"/>
      <c r="U63" s="498"/>
      <c r="V63" s="499">
        <f t="shared" si="2"/>
        <v>0</v>
      </c>
      <c r="W63" s="200"/>
      <c r="X63" s="200"/>
      <c r="Y63" s="200"/>
      <c r="Z63" s="200"/>
    </row>
    <row r="64" spans="1:26" x14ac:dyDescent="0.25">
      <c r="A64" s="200"/>
      <c r="B64" s="200"/>
      <c r="C64" s="200"/>
      <c r="D64" s="200"/>
      <c r="E64" s="200"/>
      <c r="F64" s="201"/>
      <c r="G64" s="201"/>
      <c r="H64" s="201"/>
      <c r="I64" s="201"/>
      <c r="J64" s="200"/>
      <c r="K64" s="200"/>
      <c r="L64" s="200"/>
      <c r="M64" s="234"/>
      <c r="N64" s="346"/>
      <c r="O64" s="149">
        <f t="shared" si="0"/>
        <v>0</v>
      </c>
      <c r="P64" s="294"/>
      <c r="Q64" s="347"/>
      <c r="R64" s="347"/>
      <c r="S64" s="348"/>
      <c r="T64" s="349"/>
      <c r="U64" s="498"/>
      <c r="V64" s="499">
        <f t="shared" si="2"/>
        <v>0</v>
      </c>
      <c r="W64" s="200"/>
      <c r="X64" s="200"/>
      <c r="Y64" s="200"/>
      <c r="Z64" s="200"/>
    </row>
    <row r="65" spans="1:26" x14ac:dyDescent="0.25">
      <c r="A65" s="200"/>
      <c r="B65" s="200"/>
      <c r="C65" s="200"/>
      <c r="D65" s="200"/>
      <c r="E65" s="200"/>
      <c r="F65" s="201"/>
      <c r="G65" s="201"/>
      <c r="H65" s="201"/>
      <c r="I65" s="201"/>
      <c r="J65" s="200"/>
      <c r="K65" s="200"/>
      <c r="L65" s="200"/>
      <c r="M65" s="234"/>
      <c r="N65" s="346"/>
      <c r="O65" s="149">
        <f t="shared" si="0"/>
        <v>0</v>
      </c>
      <c r="P65" s="294"/>
      <c r="Q65" s="347"/>
      <c r="R65" s="347"/>
      <c r="S65" s="348"/>
      <c r="T65" s="349"/>
      <c r="U65" s="498"/>
      <c r="V65" s="499">
        <f t="shared" si="2"/>
        <v>0</v>
      </c>
      <c r="W65" s="200"/>
      <c r="X65" s="200"/>
      <c r="Y65" s="200"/>
      <c r="Z65" s="200"/>
    </row>
    <row r="66" spans="1:26" x14ac:dyDescent="0.25">
      <c r="A66" s="200"/>
      <c r="B66" s="200"/>
      <c r="C66" s="200"/>
      <c r="D66" s="200"/>
      <c r="E66" s="200"/>
      <c r="F66" s="201"/>
      <c r="G66" s="201"/>
      <c r="H66" s="201"/>
      <c r="I66" s="201"/>
      <c r="J66" s="200"/>
      <c r="K66" s="200"/>
      <c r="L66" s="200"/>
      <c r="M66" s="234"/>
      <c r="N66" s="346"/>
      <c r="O66" s="149">
        <f t="shared" si="0"/>
        <v>0</v>
      </c>
      <c r="P66" s="294"/>
      <c r="Q66" s="347"/>
      <c r="R66" s="347"/>
      <c r="S66" s="348"/>
      <c r="T66" s="349"/>
      <c r="U66" s="498"/>
      <c r="V66" s="499">
        <f t="shared" si="2"/>
        <v>0</v>
      </c>
      <c r="W66" s="200"/>
      <c r="X66" s="200"/>
      <c r="Y66" s="200"/>
      <c r="Z66" s="200"/>
    </row>
    <row r="67" spans="1:26" x14ac:dyDescent="0.25">
      <c r="A67" s="200"/>
      <c r="B67" s="200"/>
      <c r="C67" s="200"/>
      <c r="D67" s="200"/>
      <c r="E67" s="200"/>
      <c r="F67" s="201"/>
      <c r="G67" s="201"/>
      <c r="H67" s="201"/>
      <c r="I67" s="201"/>
      <c r="J67" s="200"/>
      <c r="K67" s="200"/>
      <c r="L67" s="200"/>
      <c r="M67" s="234"/>
      <c r="N67" s="346"/>
      <c r="O67" s="149">
        <f t="shared" si="0"/>
        <v>0</v>
      </c>
      <c r="P67" s="294"/>
      <c r="Q67" s="347"/>
      <c r="R67" s="347"/>
      <c r="S67" s="348"/>
      <c r="T67" s="349"/>
      <c r="U67" s="498"/>
      <c r="V67" s="499">
        <f t="shared" si="2"/>
        <v>0</v>
      </c>
      <c r="W67" s="200"/>
      <c r="X67" s="200"/>
      <c r="Y67" s="200"/>
      <c r="Z67" s="200"/>
    </row>
    <row r="68" spans="1:26" x14ac:dyDescent="0.25">
      <c r="A68" s="200"/>
      <c r="B68" s="200"/>
      <c r="C68" s="200"/>
      <c r="D68" s="200"/>
      <c r="E68" s="200"/>
      <c r="F68" s="201"/>
      <c r="G68" s="201"/>
      <c r="H68" s="201"/>
      <c r="I68" s="201"/>
      <c r="J68" s="200"/>
      <c r="K68" s="200"/>
      <c r="L68" s="200"/>
      <c r="M68" s="234"/>
      <c r="N68" s="346"/>
      <c r="O68" s="149">
        <f t="shared" si="0"/>
        <v>0</v>
      </c>
      <c r="P68" s="294"/>
      <c r="Q68" s="347"/>
      <c r="R68" s="347"/>
      <c r="S68" s="348"/>
      <c r="T68" s="349"/>
      <c r="U68" s="498"/>
      <c r="V68" s="499">
        <f t="shared" si="2"/>
        <v>0</v>
      </c>
      <c r="W68" s="200"/>
      <c r="X68" s="200"/>
      <c r="Y68" s="200"/>
      <c r="Z68" s="200"/>
    </row>
    <row r="69" spans="1:26" x14ac:dyDescent="0.25">
      <c r="A69" s="200"/>
      <c r="B69" s="200"/>
      <c r="C69" s="200"/>
      <c r="D69" s="200"/>
      <c r="E69" s="200"/>
      <c r="F69" s="201"/>
      <c r="G69" s="201"/>
      <c r="H69" s="201"/>
      <c r="I69" s="201"/>
      <c r="J69" s="200"/>
      <c r="K69" s="200"/>
      <c r="L69" s="200"/>
      <c r="M69" s="234"/>
      <c r="N69" s="346"/>
      <c r="O69" s="149">
        <f t="shared" si="0"/>
        <v>0</v>
      </c>
      <c r="P69" s="294"/>
      <c r="Q69" s="347"/>
      <c r="R69" s="347"/>
      <c r="S69" s="348"/>
      <c r="T69" s="349"/>
      <c r="U69" s="498"/>
      <c r="V69" s="499">
        <f t="shared" si="2"/>
        <v>0</v>
      </c>
      <c r="W69" s="200"/>
      <c r="X69" s="200"/>
      <c r="Y69" s="200"/>
      <c r="Z69" s="200"/>
    </row>
    <row r="70" spans="1:26" x14ac:dyDescent="0.25">
      <c r="A70" s="200"/>
      <c r="B70" s="200"/>
      <c r="C70" s="200"/>
      <c r="D70" s="200"/>
      <c r="E70" s="200"/>
      <c r="F70" s="201"/>
      <c r="G70" s="201"/>
      <c r="H70" s="201"/>
      <c r="I70" s="201"/>
      <c r="J70" s="200"/>
      <c r="K70" s="200"/>
      <c r="L70" s="200"/>
      <c r="M70" s="234"/>
      <c r="N70" s="346"/>
      <c r="O70" s="149">
        <f t="shared" ref="O70:O105" si="3">(M70*N70)</f>
        <v>0</v>
      </c>
      <c r="P70" s="294"/>
      <c r="Q70" s="347"/>
      <c r="R70" s="347"/>
      <c r="S70" s="348"/>
      <c r="T70" s="349"/>
      <c r="U70" s="498"/>
      <c r="V70" s="499">
        <f t="shared" ref="V70:V105" si="4">O70-(T70*N70)</f>
        <v>0</v>
      </c>
      <c r="W70" s="200"/>
      <c r="X70" s="200"/>
      <c r="Y70" s="200"/>
      <c r="Z70" s="200"/>
    </row>
    <row r="71" spans="1:26" x14ac:dyDescent="0.25">
      <c r="A71" s="200"/>
      <c r="B71" s="200"/>
      <c r="C71" s="200"/>
      <c r="D71" s="200"/>
      <c r="E71" s="200"/>
      <c r="F71" s="201"/>
      <c r="G71" s="201"/>
      <c r="H71" s="201"/>
      <c r="I71" s="201"/>
      <c r="J71" s="200"/>
      <c r="K71" s="200"/>
      <c r="L71" s="200"/>
      <c r="M71" s="234"/>
      <c r="N71" s="346"/>
      <c r="O71" s="149">
        <f t="shared" si="3"/>
        <v>0</v>
      </c>
      <c r="P71" s="294"/>
      <c r="Q71" s="347"/>
      <c r="R71" s="347"/>
      <c r="S71" s="348"/>
      <c r="T71" s="349"/>
      <c r="U71" s="498"/>
      <c r="V71" s="499">
        <f t="shared" si="4"/>
        <v>0</v>
      </c>
      <c r="W71" s="200"/>
      <c r="X71" s="200"/>
      <c r="Y71" s="200"/>
      <c r="Z71" s="200"/>
    </row>
    <row r="72" spans="1:26" x14ac:dyDescent="0.25">
      <c r="A72" s="200"/>
      <c r="B72" s="200"/>
      <c r="C72" s="200"/>
      <c r="D72" s="200"/>
      <c r="E72" s="200"/>
      <c r="F72" s="201"/>
      <c r="G72" s="201"/>
      <c r="H72" s="201"/>
      <c r="I72" s="201"/>
      <c r="J72" s="200"/>
      <c r="K72" s="200"/>
      <c r="L72" s="200"/>
      <c r="M72" s="234"/>
      <c r="N72" s="346"/>
      <c r="O72" s="149">
        <f t="shared" si="3"/>
        <v>0</v>
      </c>
      <c r="P72" s="294"/>
      <c r="Q72" s="347"/>
      <c r="R72" s="347"/>
      <c r="S72" s="348"/>
      <c r="T72" s="349"/>
      <c r="U72" s="498"/>
      <c r="V72" s="499">
        <f t="shared" si="4"/>
        <v>0</v>
      </c>
      <c r="W72" s="200"/>
      <c r="X72" s="200"/>
      <c r="Y72" s="200"/>
      <c r="Z72" s="200"/>
    </row>
    <row r="73" spans="1:26" x14ac:dyDescent="0.25">
      <c r="A73" s="200"/>
      <c r="B73" s="200"/>
      <c r="C73" s="200"/>
      <c r="D73" s="200"/>
      <c r="E73" s="200"/>
      <c r="F73" s="201"/>
      <c r="G73" s="201"/>
      <c r="H73" s="201"/>
      <c r="I73" s="201"/>
      <c r="J73" s="200"/>
      <c r="K73" s="200"/>
      <c r="L73" s="200"/>
      <c r="M73" s="234"/>
      <c r="N73" s="346"/>
      <c r="O73" s="149">
        <f t="shared" si="3"/>
        <v>0</v>
      </c>
      <c r="P73" s="294"/>
      <c r="Q73" s="347"/>
      <c r="R73" s="347"/>
      <c r="S73" s="348"/>
      <c r="T73" s="349"/>
      <c r="U73" s="498"/>
      <c r="V73" s="499">
        <f t="shared" si="4"/>
        <v>0</v>
      </c>
      <c r="W73" s="200"/>
      <c r="X73" s="200"/>
      <c r="Y73" s="200"/>
      <c r="Z73" s="200"/>
    </row>
    <row r="74" spans="1:26" x14ac:dyDescent="0.25">
      <c r="A74" s="200"/>
      <c r="B74" s="200"/>
      <c r="C74" s="200"/>
      <c r="D74" s="200"/>
      <c r="E74" s="200"/>
      <c r="F74" s="201"/>
      <c r="G74" s="201"/>
      <c r="H74" s="201"/>
      <c r="I74" s="201"/>
      <c r="J74" s="200"/>
      <c r="K74" s="200"/>
      <c r="L74" s="200"/>
      <c r="M74" s="234"/>
      <c r="N74" s="346"/>
      <c r="O74" s="149">
        <f t="shared" si="3"/>
        <v>0</v>
      </c>
      <c r="P74" s="294"/>
      <c r="Q74" s="347"/>
      <c r="R74" s="347"/>
      <c r="S74" s="348"/>
      <c r="T74" s="349"/>
      <c r="U74" s="498"/>
      <c r="V74" s="499">
        <f t="shared" si="4"/>
        <v>0</v>
      </c>
      <c r="W74" s="200"/>
      <c r="X74" s="200"/>
      <c r="Y74" s="200"/>
      <c r="Z74" s="200"/>
    </row>
    <row r="75" spans="1:26" x14ac:dyDescent="0.25">
      <c r="A75" s="200"/>
      <c r="B75" s="200"/>
      <c r="C75" s="200"/>
      <c r="D75" s="200"/>
      <c r="E75" s="200"/>
      <c r="F75" s="201"/>
      <c r="G75" s="201"/>
      <c r="H75" s="201"/>
      <c r="I75" s="201"/>
      <c r="J75" s="200"/>
      <c r="K75" s="200"/>
      <c r="L75" s="200"/>
      <c r="M75" s="234"/>
      <c r="N75" s="346"/>
      <c r="O75" s="149">
        <f t="shared" si="3"/>
        <v>0</v>
      </c>
      <c r="P75" s="294"/>
      <c r="Q75" s="347"/>
      <c r="R75" s="347"/>
      <c r="S75" s="348"/>
      <c r="T75" s="349"/>
      <c r="U75" s="498"/>
      <c r="V75" s="499">
        <f t="shared" si="4"/>
        <v>0</v>
      </c>
      <c r="W75" s="200"/>
      <c r="X75" s="200"/>
      <c r="Y75" s="200"/>
      <c r="Z75" s="200"/>
    </row>
    <row r="76" spans="1:26" x14ac:dyDescent="0.25">
      <c r="A76" s="200"/>
      <c r="B76" s="200"/>
      <c r="C76" s="200"/>
      <c r="D76" s="200"/>
      <c r="E76" s="200"/>
      <c r="F76" s="201"/>
      <c r="G76" s="201"/>
      <c r="H76" s="201"/>
      <c r="I76" s="201"/>
      <c r="J76" s="200"/>
      <c r="K76" s="200"/>
      <c r="L76" s="200"/>
      <c r="M76" s="234"/>
      <c r="N76" s="346"/>
      <c r="O76" s="149">
        <f t="shared" si="3"/>
        <v>0</v>
      </c>
      <c r="P76" s="294"/>
      <c r="Q76" s="347"/>
      <c r="R76" s="347"/>
      <c r="S76" s="348"/>
      <c r="T76" s="349"/>
      <c r="U76" s="498"/>
      <c r="V76" s="499">
        <f t="shared" si="4"/>
        <v>0</v>
      </c>
      <c r="W76" s="200"/>
      <c r="X76" s="200"/>
      <c r="Y76" s="200"/>
      <c r="Z76" s="200"/>
    </row>
    <row r="77" spans="1:26" x14ac:dyDescent="0.25">
      <c r="A77" s="200"/>
      <c r="B77" s="200"/>
      <c r="C77" s="200"/>
      <c r="D77" s="200"/>
      <c r="E77" s="200"/>
      <c r="F77" s="201"/>
      <c r="G77" s="201"/>
      <c r="H77" s="201"/>
      <c r="I77" s="201"/>
      <c r="J77" s="200"/>
      <c r="K77" s="200"/>
      <c r="L77" s="200"/>
      <c r="M77" s="234"/>
      <c r="N77" s="346"/>
      <c r="O77" s="149">
        <f t="shared" si="3"/>
        <v>0</v>
      </c>
      <c r="P77" s="294"/>
      <c r="Q77" s="347"/>
      <c r="R77" s="347"/>
      <c r="S77" s="348"/>
      <c r="T77" s="349"/>
      <c r="U77" s="498"/>
      <c r="V77" s="499">
        <f t="shared" si="4"/>
        <v>0</v>
      </c>
      <c r="W77" s="200"/>
      <c r="X77" s="200"/>
      <c r="Y77" s="200"/>
      <c r="Z77" s="200"/>
    </row>
    <row r="78" spans="1:26" x14ac:dyDescent="0.25">
      <c r="A78" s="200"/>
      <c r="B78" s="200"/>
      <c r="C78" s="200"/>
      <c r="D78" s="200"/>
      <c r="E78" s="200"/>
      <c r="F78" s="201"/>
      <c r="G78" s="201"/>
      <c r="H78" s="201"/>
      <c r="I78" s="201"/>
      <c r="J78" s="200"/>
      <c r="K78" s="200"/>
      <c r="L78" s="200"/>
      <c r="M78" s="234"/>
      <c r="N78" s="346"/>
      <c r="O78" s="149">
        <f t="shared" si="3"/>
        <v>0</v>
      </c>
      <c r="P78" s="294"/>
      <c r="Q78" s="347"/>
      <c r="R78" s="347"/>
      <c r="S78" s="348"/>
      <c r="T78" s="349"/>
      <c r="U78" s="498"/>
      <c r="V78" s="499">
        <f t="shared" si="4"/>
        <v>0</v>
      </c>
      <c r="W78" s="200"/>
      <c r="X78" s="200"/>
      <c r="Y78" s="200"/>
      <c r="Z78" s="200"/>
    </row>
    <row r="79" spans="1:26" x14ac:dyDescent="0.25">
      <c r="A79" s="200"/>
      <c r="B79" s="200"/>
      <c r="C79" s="200"/>
      <c r="D79" s="200"/>
      <c r="E79" s="200"/>
      <c r="F79" s="201"/>
      <c r="G79" s="201"/>
      <c r="H79" s="201"/>
      <c r="I79" s="201"/>
      <c r="J79" s="200"/>
      <c r="K79" s="200"/>
      <c r="L79" s="200"/>
      <c r="M79" s="234"/>
      <c r="N79" s="346"/>
      <c r="O79" s="149">
        <f t="shared" si="3"/>
        <v>0</v>
      </c>
      <c r="P79" s="294"/>
      <c r="Q79" s="347"/>
      <c r="R79" s="347"/>
      <c r="S79" s="348"/>
      <c r="T79" s="349"/>
      <c r="U79" s="498"/>
      <c r="V79" s="499">
        <f t="shared" si="4"/>
        <v>0</v>
      </c>
      <c r="W79" s="200"/>
      <c r="X79" s="200"/>
      <c r="Y79" s="200"/>
      <c r="Z79" s="200"/>
    </row>
    <row r="80" spans="1:26" x14ac:dyDescent="0.25">
      <c r="A80" s="200"/>
      <c r="B80" s="200"/>
      <c r="C80" s="200"/>
      <c r="D80" s="200"/>
      <c r="E80" s="200"/>
      <c r="F80" s="201"/>
      <c r="G80" s="201"/>
      <c r="H80" s="201"/>
      <c r="I80" s="201"/>
      <c r="J80" s="200"/>
      <c r="K80" s="200"/>
      <c r="L80" s="200"/>
      <c r="M80" s="234"/>
      <c r="N80" s="346"/>
      <c r="O80" s="149">
        <f t="shared" si="3"/>
        <v>0</v>
      </c>
      <c r="P80" s="294"/>
      <c r="Q80" s="347"/>
      <c r="R80" s="347"/>
      <c r="S80" s="348"/>
      <c r="T80" s="349"/>
      <c r="U80" s="498"/>
      <c r="V80" s="499">
        <f t="shared" si="4"/>
        <v>0</v>
      </c>
      <c r="W80" s="200"/>
      <c r="X80" s="200"/>
      <c r="Y80" s="200"/>
      <c r="Z80" s="200"/>
    </row>
    <row r="81" spans="1:26" x14ac:dyDescent="0.25">
      <c r="A81" s="200"/>
      <c r="B81" s="200"/>
      <c r="C81" s="200"/>
      <c r="D81" s="200"/>
      <c r="E81" s="200"/>
      <c r="F81" s="201"/>
      <c r="G81" s="201"/>
      <c r="H81" s="201"/>
      <c r="I81" s="201"/>
      <c r="J81" s="200"/>
      <c r="K81" s="200"/>
      <c r="L81" s="200"/>
      <c r="M81" s="234"/>
      <c r="N81" s="346"/>
      <c r="O81" s="149">
        <f t="shared" si="3"/>
        <v>0</v>
      </c>
      <c r="P81" s="294"/>
      <c r="Q81" s="347"/>
      <c r="R81" s="347"/>
      <c r="S81" s="348"/>
      <c r="T81" s="349"/>
      <c r="U81" s="498"/>
      <c r="V81" s="499">
        <f t="shared" si="4"/>
        <v>0</v>
      </c>
      <c r="W81" s="200"/>
      <c r="X81" s="200"/>
      <c r="Y81" s="200"/>
      <c r="Z81" s="200"/>
    </row>
    <row r="82" spans="1:26" x14ac:dyDescent="0.25">
      <c r="A82" s="200"/>
      <c r="B82" s="200"/>
      <c r="C82" s="200"/>
      <c r="D82" s="200"/>
      <c r="E82" s="200"/>
      <c r="F82" s="201"/>
      <c r="G82" s="201"/>
      <c r="H82" s="201"/>
      <c r="I82" s="201"/>
      <c r="J82" s="200"/>
      <c r="K82" s="200"/>
      <c r="L82" s="200"/>
      <c r="M82" s="234"/>
      <c r="N82" s="346"/>
      <c r="O82" s="149">
        <f t="shared" si="3"/>
        <v>0</v>
      </c>
      <c r="P82" s="294"/>
      <c r="Q82" s="347"/>
      <c r="R82" s="347"/>
      <c r="S82" s="348"/>
      <c r="T82" s="349"/>
      <c r="U82" s="498"/>
      <c r="V82" s="499">
        <f t="shared" si="4"/>
        <v>0</v>
      </c>
      <c r="W82" s="200"/>
      <c r="X82" s="200"/>
      <c r="Y82" s="200"/>
      <c r="Z82" s="200"/>
    </row>
    <row r="83" spans="1:26" x14ac:dyDescent="0.25">
      <c r="A83" s="200"/>
      <c r="B83" s="200"/>
      <c r="C83" s="200"/>
      <c r="D83" s="200"/>
      <c r="E83" s="200"/>
      <c r="F83" s="201"/>
      <c r="G83" s="201"/>
      <c r="H83" s="201"/>
      <c r="I83" s="201"/>
      <c r="J83" s="200"/>
      <c r="K83" s="200"/>
      <c r="L83" s="200"/>
      <c r="M83" s="234"/>
      <c r="N83" s="346"/>
      <c r="O83" s="149">
        <f t="shared" si="3"/>
        <v>0</v>
      </c>
      <c r="P83" s="294"/>
      <c r="Q83" s="347"/>
      <c r="R83" s="347"/>
      <c r="S83" s="348"/>
      <c r="T83" s="349"/>
      <c r="U83" s="498"/>
      <c r="V83" s="499">
        <f t="shared" si="4"/>
        <v>0</v>
      </c>
      <c r="W83" s="200"/>
      <c r="X83" s="200"/>
      <c r="Y83" s="200"/>
      <c r="Z83" s="200"/>
    </row>
    <row r="84" spans="1:26" x14ac:dyDescent="0.25">
      <c r="A84" s="200"/>
      <c r="B84" s="200"/>
      <c r="C84" s="200"/>
      <c r="D84" s="200"/>
      <c r="E84" s="200"/>
      <c r="F84" s="201"/>
      <c r="G84" s="201"/>
      <c r="H84" s="201"/>
      <c r="I84" s="201"/>
      <c r="J84" s="200"/>
      <c r="K84" s="200"/>
      <c r="L84" s="200"/>
      <c r="M84" s="234"/>
      <c r="N84" s="346"/>
      <c r="O84" s="149">
        <f t="shared" si="3"/>
        <v>0</v>
      </c>
      <c r="P84" s="294"/>
      <c r="Q84" s="347"/>
      <c r="R84" s="347"/>
      <c r="S84" s="348"/>
      <c r="T84" s="349"/>
      <c r="U84" s="498"/>
      <c r="V84" s="499">
        <f t="shared" si="4"/>
        <v>0</v>
      </c>
      <c r="W84" s="200"/>
      <c r="X84" s="200"/>
      <c r="Y84" s="200"/>
      <c r="Z84" s="200"/>
    </row>
    <row r="85" spans="1:26" x14ac:dyDescent="0.25">
      <c r="A85" s="200"/>
      <c r="B85" s="200"/>
      <c r="C85" s="200"/>
      <c r="D85" s="200"/>
      <c r="E85" s="200"/>
      <c r="F85" s="201"/>
      <c r="G85" s="201"/>
      <c r="H85" s="201"/>
      <c r="I85" s="201"/>
      <c r="J85" s="200"/>
      <c r="K85" s="200"/>
      <c r="L85" s="200"/>
      <c r="M85" s="234"/>
      <c r="N85" s="346"/>
      <c r="O85" s="149">
        <f t="shared" si="3"/>
        <v>0</v>
      </c>
      <c r="P85" s="294"/>
      <c r="Q85" s="347"/>
      <c r="R85" s="347"/>
      <c r="S85" s="348"/>
      <c r="T85" s="349"/>
      <c r="U85" s="498"/>
      <c r="V85" s="499">
        <f t="shared" si="4"/>
        <v>0</v>
      </c>
      <c r="W85" s="200"/>
      <c r="X85" s="200"/>
      <c r="Y85" s="200"/>
      <c r="Z85" s="200"/>
    </row>
    <row r="86" spans="1:26" x14ac:dyDescent="0.25">
      <c r="A86" s="200"/>
      <c r="B86" s="200"/>
      <c r="C86" s="200"/>
      <c r="D86" s="200"/>
      <c r="E86" s="200"/>
      <c r="F86" s="201"/>
      <c r="G86" s="201"/>
      <c r="H86" s="201"/>
      <c r="I86" s="201"/>
      <c r="J86" s="200"/>
      <c r="K86" s="200"/>
      <c r="L86" s="200"/>
      <c r="M86" s="234"/>
      <c r="N86" s="346"/>
      <c r="O86" s="149">
        <f t="shared" si="3"/>
        <v>0</v>
      </c>
      <c r="P86" s="294"/>
      <c r="Q86" s="347"/>
      <c r="R86" s="347"/>
      <c r="S86" s="348"/>
      <c r="T86" s="349"/>
      <c r="U86" s="498"/>
      <c r="V86" s="499">
        <f t="shared" si="4"/>
        <v>0</v>
      </c>
      <c r="W86" s="200"/>
      <c r="X86" s="200"/>
      <c r="Y86" s="200"/>
      <c r="Z86" s="200"/>
    </row>
    <row r="87" spans="1:26" x14ac:dyDescent="0.25">
      <c r="A87" s="200"/>
      <c r="B87" s="200"/>
      <c r="C87" s="200"/>
      <c r="D87" s="200"/>
      <c r="E87" s="200"/>
      <c r="F87" s="201"/>
      <c r="G87" s="201"/>
      <c r="H87" s="201"/>
      <c r="I87" s="201"/>
      <c r="J87" s="200"/>
      <c r="K87" s="200"/>
      <c r="L87" s="200"/>
      <c r="M87" s="234"/>
      <c r="N87" s="346"/>
      <c r="O87" s="149">
        <f t="shared" si="3"/>
        <v>0</v>
      </c>
      <c r="P87" s="294"/>
      <c r="Q87" s="347"/>
      <c r="R87" s="347"/>
      <c r="S87" s="348"/>
      <c r="T87" s="349"/>
      <c r="U87" s="498"/>
      <c r="V87" s="499">
        <f t="shared" si="4"/>
        <v>0</v>
      </c>
      <c r="W87" s="200"/>
      <c r="X87" s="200"/>
      <c r="Y87" s="200"/>
      <c r="Z87" s="200"/>
    </row>
    <row r="88" spans="1:26" x14ac:dyDescent="0.25">
      <c r="A88" s="200"/>
      <c r="B88" s="200"/>
      <c r="C88" s="200"/>
      <c r="D88" s="200"/>
      <c r="E88" s="200"/>
      <c r="F88" s="201"/>
      <c r="G88" s="201"/>
      <c r="H88" s="201"/>
      <c r="I88" s="201"/>
      <c r="J88" s="200"/>
      <c r="K88" s="200"/>
      <c r="L88" s="200"/>
      <c r="M88" s="234"/>
      <c r="N88" s="346"/>
      <c r="O88" s="149">
        <f t="shared" si="3"/>
        <v>0</v>
      </c>
      <c r="P88" s="294"/>
      <c r="Q88" s="347"/>
      <c r="R88" s="347"/>
      <c r="S88" s="348"/>
      <c r="T88" s="349"/>
      <c r="U88" s="498"/>
      <c r="V88" s="499">
        <f t="shared" si="4"/>
        <v>0</v>
      </c>
      <c r="W88" s="200"/>
      <c r="X88" s="200"/>
      <c r="Y88" s="200"/>
      <c r="Z88" s="200"/>
    </row>
    <row r="89" spans="1:26" x14ac:dyDescent="0.25">
      <c r="A89" s="200"/>
      <c r="B89" s="200"/>
      <c r="C89" s="200"/>
      <c r="D89" s="200"/>
      <c r="E89" s="200"/>
      <c r="F89" s="201"/>
      <c r="G89" s="201"/>
      <c r="H89" s="201"/>
      <c r="I89" s="201"/>
      <c r="J89" s="200"/>
      <c r="K89" s="200"/>
      <c r="L89" s="200"/>
      <c r="M89" s="234"/>
      <c r="N89" s="346"/>
      <c r="O89" s="149">
        <f t="shared" si="3"/>
        <v>0</v>
      </c>
      <c r="P89" s="294"/>
      <c r="Q89" s="347"/>
      <c r="R89" s="347"/>
      <c r="S89" s="348"/>
      <c r="T89" s="349"/>
      <c r="U89" s="498"/>
      <c r="V89" s="499">
        <f t="shared" si="4"/>
        <v>0</v>
      </c>
      <c r="W89" s="200"/>
      <c r="X89" s="200"/>
      <c r="Y89" s="200"/>
      <c r="Z89" s="200"/>
    </row>
    <row r="90" spans="1:26" x14ac:dyDescent="0.25">
      <c r="A90" s="200"/>
      <c r="B90" s="200"/>
      <c r="C90" s="200"/>
      <c r="D90" s="200"/>
      <c r="E90" s="200"/>
      <c r="F90" s="201"/>
      <c r="G90" s="201"/>
      <c r="H90" s="201"/>
      <c r="I90" s="201"/>
      <c r="J90" s="200"/>
      <c r="K90" s="200"/>
      <c r="L90" s="200"/>
      <c r="M90" s="234"/>
      <c r="N90" s="346"/>
      <c r="O90" s="149">
        <f t="shared" si="3"/>
        <v>0</v>
      </c>
      <c r="P90" s="294"/>
      <c r="Q90" s="347"/>
      <c r="R90" s="347"/>
      <c r="S90" s="348"/>
      <c r="T90" s="349"/>
      <c r="U90" s="498"/>
      <c r="V90" s="499">
        <f t="shared" si="4"/>
        <v>0</v>
      </c>
      <c r="W90" s="200"/>
      <c r="X90" s="200"/>
      <c r="Y90" s="200"/>
      <c r="Z90" s="200"/>
    </row>
    <row r="91" spans="1:26" x14ac:dyDescent="0.25">
      <c r="A91" s="200"/>
      <c r="B91" s="200"/>
      <c r="C91" s="200"/>
      <c r="D91" s="200"/>
      <c r="E91" s="200"/>
      <c r="F91" s="201"/>
      <c r="G91" s="201"/>
      <c r="H91" s="201"/>
      <c r="I91" s="201"/>
      <c r="J91" s="200"/>
      <c r="K91" s="200"/>
      <c r="L91" s="200"/>
      <c r="M91" s="234"/>
      <c r="N91" s="346"/>
      <c r="O91" s="149">
        <f t="shared" si="3"/>
        <v>0</v>
      </c>
      <c r="P91" s="294"/>
      <c r="Q91" s="347"/>
      <c r="R91" s="347"/>
      <c r="S91" s="348"/>
      <c r="T91" s="349"/>
      <c r="U91" s="498"/>
      <c r="V91" s="499">
        <f t="shared" si="4"/>
        <v>0</v>
      </c>
      <c r="W91" s="200"/>
      <c r="X91" s="200"/>
      <c r="Y91" s="200"/>
      <c r="Z91" s="200"/>
    </row>
    <row r="92" spans="1:26" x14ac:dyDescent="0.25">
      <c r="A92" s="200"/>
      <c r="B92" s="200"/>
      <c r="C92" s="200"/>
      <c r="D92" s="200"/>
      <c r="E92" s="200"/>
      <c r="F92" s="201"/>
      <c r="G92" s="201"/>
      <c r="H92" s="201"/>
      <c r="I92" s="201"/>
      <c r="J92" s="200"/>
      <c r="K92" s="200"/>
      <c r="L92" s="200"/>
      <c r="M92" s="234"/>
      <c r="N92" s="346"/>
      <c r="O92" s="149">
        <f t="shared" si="3"/>
        <v>0</v>
      </c>
      <c r="P92" s="294"/>
      <c r="Q92" s="347"/>
      <c r="R92" s="347"/>
      <c r="S92" s="348"/>
      <c r="T92" s="349"/>
      <c r="U92" s="498"/>
      <c r="V92" s="499">
        <f t="shared" si="4"/>
        <v>0</v>
      </c>
      <c r="W92" s="200"/>
      <c r="X92" s="200"/>
      <c r="Y92" s="200"/>
      <c r="Z92" s="200"/>
    </row>
    <row r="93" spans="1:26" x14ac:dyDescent="0.25">
      <c r="A93" s="200"/>
      <c r="B93" s="200"/>
      <c r="C93" s="200"/>
      <c r="D93" s="200"/>
      <c r="E93" s="200"/>
      <c r="F93" s="201"/>
      <c r="G93" s="201"/>
      <c r="H93" s="201"/>
      <c r="I93" s="201"/>
      <c r="J93" s="200"/>
      <c r="K93" s="200"/>
      <c r="L93" s="200"/>
      <c r="M93" s="234"/>
      <c r="N93" s="346"/>
      <c r="O93" s="149">
        <f t="shared" si="3"/>
        <v>0</v>
      </c>
      <c r="P93" s="294"/>
      <c r="Q93" s="347"/>
      <c r="R93" s="347"/>
      <c r="S93" s="348"/>
      <c r="T93" s="349"/>
      <c r="U93" s="498"/>
      <c r="V93" s="499">
        <f t="shared" si="4"/>
        <v>0</v>
      </c>
      <c r="W93" s="200"/>
      <c r="X93" s="200"/>
      <c r="Y93" s="200"/>
      <c r="Z93" s="200"/>
    </row>
    <row r="94" spans="1:26" x14ac:dyDescent="0.25">
      <c r="A94" s="200"/>
      <c r="B94" s="200"/>
      <c r="C94" s="200"/>
      <c r="D94" s="200"/>
      <c r="E94" s="200"/>
      <c r="F94" s="201"/>
      <c r="G94" s="201"/>
      <c r="H94" s="201"/>
      <c r="I94" s="201"/>
      <c r="J94" s="200"/>
      <c r="K94" s="200"/>
      <c r="L94" s="200"/>
      <c r="M94" s="234"/>
      <c r="N94" s="346"/>
      <c r="O94" s="149">
        <f t="shared" si="3"/>
        <v>0</v>
      </c>
      <c r="P94" s="294"/>
      <c r="Q94" s="347"/>
      <c r="R94" s="347"/>
      <c r="S94" s="348"/>
      <c r="T94" s="349"/>
      <c r="U94" s="498"/>
      <c r="V94" s="499">
        <f t="shared" si="4"/>
        <v>0</v>
      </c>
      <c r="W94" s="200"/>
      <c r="X94" s="200"/>
      <c r="Y94" s="200"/>
      <c r="Z94" s="200"/>
    </row>
    <row r="95" spans="1:26" x14ac:dyDescent="0.25">
      <c r="A95" s="200"/>
      <c r="B95" s="200"/>
      <c r="C95" s="200"/>
      <c r="D95" s="200"/>
      <c r="E95" s="200"/>
      <c r="F95" s="201"/>
      <c r="G95" s="201"/>
      <c r="H95" s="201"/>
      <c r="I95" s="201"/>
      <c r="J95" s="200"/>
      <c r="K95" s="200"/>
      <c r="L95" s="200"/>
      <c r="M95" s="234"/>
      <c r="N95" s="346"/>
      <c r="O95" s="149">
        <f t="shared" si="3"/>
        <v>0</v>
      </c>
      <c r="P95" s="294"/>
      <c r="Q95" s="347"/>
      <c r="R95" s="347"/>
      <c r="S95" s="348"/>
      <c r="T95" s="349"/>
      <c r="U95" s="498"/>
      <c r="V95" s="499">
        <f t="shared" si="4"/>
        <v>0</v>
      </c>
      <c r="W95" s="200"/>
      <c r="X95" s="200"/>
      <c r="Y95" s="200"/>
      <c r="Z95" s="200"/>
    </row>
    <row r="96" spans="1:26" x14ac:dyDescent="0.25">
      <c r="A96" s="200"/>
      <c r="B96" s="200"/>
      <c r="C96" s="200"/>
      <c r="D96" s="200"/>
      <c r="E96" s="200"/>
      <c r="F96" s="201"/>
      <c r="G96" s="201"/>
      <c r="H96" s="201"/>
      <c r="I96" s="201"/>
      <c r="J96" s="200"/>
      <c r="K96" s="200"/>
      <c r="L96" s="200"/>
      <c r="M96" s="234"/>
      <c r="N96" s="346"/>
      <c r="O96" s="149">
        <f t="shared" si="3"/>
        <v>0</v>
      </c>
      <c r="P96" s="294"/>
      <c r="Q96" s="347"/>
      <c r="R96" s="347"/>
      <c r="S96" s="348"/>
      <c r="T96" s="349"/>
      <c r="U96" s="498"/>
      <c r="V96" s="499">
        <f t="shared" si="4"/>
        <v>0</v>
      </c>
      <c r="W96" s="200"/>
      <c r="X96" s="200"/>
      <c r="Y96" s="200"/>
      <c r="Z96" s="200"/>
    </row>
    <row r="97" spans="1:26" x14ac:dyDescent="0.25">
      <c r="A97" s="200"/>
      <c r="B97" s="200"/>
      <c r="C97" s="200"/>
      <c r="D97" s="200"/>
      <c r="E97" s="200"/>
      <c r="F97" s="201"/>
      <c r="G97" s="201"/>
      <c r="H97" s="201"/>
      <c r="I97" s="201"/>
      <c r="J97" s="200"/>
      <c r="K97" s="200"/>
      <c r="L97" s="200"/>
      <c r="M97" s="234"/>
      <c r="N97" s="346"/>
      <c r="O97" s="149">
        <f t="shared" si="3"/>
        <v>0</v>
      </c>
      <c r="P97" s="294"/>
      <c r="Q97" s="347"/>
      <c r="R97" s="347"/>
      <c r="S97" s="348"/>
      <c r="T97" s="349"/>
      <c r="U97" s="498"/>
      <c r="V97" s="499">
        <f t="shared" si="4"/>
        <v>0</v>
      </c>
      <c r="W97" s="200"/>
      <c r="X97" s="200"/>
      <c r="Y97" s="200"/>
      <c r="Z97" s="200"/>
    </row>
    <row r="98" spans="1:26" x14ac:dyDescent="0.25">
      <c r="A98" s="200"/>
      <c r="B98" s="200"/>
      <c r="C98" s="200"/>
      <c r="D98" s="200"/>
      <c r="E98" s="200"/>
      <c r="F98" s="201"/>
      <c r="G98" s="201"/>
      <c r="H98" s="201"/>
      <c r="I98" s="201"/>
      <c r="J98" s="200"/>
      <c r="K98" s="200"/>
      <c r="L98" s="200"/>
      <c r="M98" s="234"/>
      <c r="N98" s="346"/>
      <c r="O98" s="149">
        <f t="shared" si="3"/>
        <v>0</v>
      </c>
      <c r="P98" s="294"/>
      <c r="Q98" s="347"/>
      <c r="R98" s="347"/>
      <c r="S98" s="348"/>
      <c r="T98" s="349"/>
      <c r="U98" s="498"/>
      <c r="V98" s="499">
        <f t="shared" si="4"/>
        <v>0</v>
      </c>
      <c r="W98" s="200"/>
      <c r="X98" s="200"/>
      <c r="Y98" s="200"/>
      <c r="Z98" s="200"/>
    </row>
    <row r="99" spans="1:26" x14ac:dyDescent="0.25">
      <c r="A99" s="200"/>
      <c r="B99" s="200"/>
      <c r="C99" s="200"/>
      <c r="D99" s="200"/>
      <c r="E99" s="200"/>
      <c r="F99" s="201"/>
      <c r="G99" s="201"/>
      <c r="H99" s="201"/>
      <c r="I99" s="201"/>
      <c r="J99" s="200"/>
      <c r="K99" s="200"/>
      <c r="L99" s="200"/>
      <c r="M99" s="234"/>
      <c r="N99" s="346"/>
      <c r="O99" s="149">
        <f t="shared" si="3"/>
        <v>0</v>
      </c>
      <c r="P99" s="294"/>
      <c r="Q99" s="347"/>
      <c r="R99" s="347"/>
      <c r="S99" s="348"/>
      <c r="T99" s="349"/>
      <c r="U99" s="498"/>
      <c r="V99" s="499">
        <f t="shared" si="4"/>
        <v>0</v>
      </c>
      <c r="W99" s="200"/>
      <c r="X99" s="200"/>
      <c r="Y99" s="200"/>
      <c r="Z99" s="200"/>
    </row>
    <row r="100" spans="1:26" x14ac:dyDescent="0.25">
      <c r="A100" s="200"/>
      <c r="B100" s="200"/>
      <c r="C100" s="200"/>
      <c r="D100" s="200"/>
      <c r="E100" s="200"/>
      <c r="F100" s="201"/>
      <c r="G100" s="201"/>
      <c r="H100" s="201"/>
      <c r="I100" s="201"/>
      <c r="J100" s="200"/>
      <c r="K100" s="200"/>
      <c r="L100" s="200"/>
      <c r="M100" s="234"/>
      <c r="N100" s="346"/>
      <c r="O100" s="149">
        <f t="shared" si="3"/>
        <v>0</v>
      </c>
      <c r="P100" s="294"/>
      <c r="Q100" s="347"/>
      <c r="R100" s="347"/>
      <c r="S100" s="348"/>
      <c r="T100" s="349"/>
      <c r="U100" s="498"/>
      <c r="V100" s="499">
        <f t="shared" si="4"/>
        <v>0</v>
      </c>
      <c r="W100" s="200"/>
      <c r="X100" s="200"/>
      <c r="Y100" s="200"/>
      <c r="Z100" s="200"/>
    </row>
    <row r="101" spans="1:26" x14ac:dyDescent="0.25">
      <c r="A101" s="200"/>
      <c r="B101" s="200"/>
      <c r="C101" s="200"/>
      <c r="D101" s="200"/>
      <c r="E101" s="200"/>
      <c r="F101" s="201"/>
      <c r="G101" s="201"/>
      <c r="H101" s="201"/>
      <c r="I101" s="201"/>
      <c r="J101" s="200"/>
      <c r="K101" s="200"/>
      <c r="L101" s="200"/>
      <c r="M101" s="234"/>
      <c r="N101" s="346"/>
      <c r="O101" s="149">
        <f t="shared" si="3"/>
        <v>0</v>
      </c>
      <c r="P101" s="294"/>
      <c r="Q101" s="347"/>
      <c r="R101" s="347"/>
      <c r="S101" s="348"/>
      <c r="T101" s="349"/>
      <c r="U101" s="498"/>
      <c r="V101" s="499">
        <f t="shared" si="4"/>
        <v>0</v>
      </c>
      <c r="W101" s="200"/>
      <c r="X101" s="200"/>
      <c r="Y101" s="200"/>
      <c r="Z101" s="200"/>
    </row>
    <row r="102" spans="1:26" x14ac:dyDescent="0.25">
      <c r="A102" s="200"/>
      <c r="B102" s="200"/>
      <c r="C102" s="200"/>
      <c r="D102" s="200"/>
      <c r="E102" s="200"/>
      <c r="F102" s="201"/>
      <c r="G102" s="201"/>
      <c r="H102" s="201"/>
      <c r="I102" s="201"/>
      <c r="J102" s="200"/>
      <c r="K102" s="200"/>
      <c r="L102" s="200"/>
      <c r="M102" s="234"/>
      <c r="N102" s="346"/>
      <c r="O102" s="149">
        <f t="shared" si="3"/>
        <v>0</v>
      </c>
      <c r="P102" s="294"/>
      <c r="Q102" s="347"/>
      <c r="R102" s="347"/>
      <c r="S102" s="348"/>
      <c r="T102" s="349"/>
      <c r="U102" s="498"/>
      <c r="V102" s="499">
        <f t="shared" si="4"/>
        <v>0</v>
      </c>
      <c r="W102" s="200"/>
      <c r="X102" s="200"/>
      <c r="Y102" s="200"/>
      <c r="Z102" s="200"/>
    </row>
    <row r="103" spans="1:26" x14ac:dyDescent="0.25">
      <c r="A103" s="200"/>
      <c r="B103" s="200"/>
      <c r="C103" s="200"/>
      <c r="D103" s="200"/>
      <c r="E103" s="200"/>
      <c r="F103" s="201"/>
      <c r="G103" s="201"/>
      <c r="H103" s="201"/>
      <c r="I103" s="201"/>
      <c r="J103" s="200"/>
      <c r="K103" s="200"/>
      <c r="L103" s="200"/>
      <c r="M103" s="234"/>
      <c r="N103" s="346"/>
      <c r="O103" s="149">
        <f t="shared" si="3"/>
        <v>0</v>
      </c>
      <c r="P103" s="294"/>
      <c r="Q103" s="347"/>
      <c r="R103" s="347"/>
      <c r="S103" s="348"/>
      <c r="T103" s="349"/>
      <c r="U103" s="498"/>
      <c r="V103" s="499">
        <f t="shared" si="4"/>
        <v>0</v>
      </c>
      <c r="W103" s="200"/>
      <c r="X103" s="200"/>
      <c r="Y103" s="200"/>
      <c r="Z103" s="200"/>
    </row>
    <row r="104" spans="1:26" x14ac:dyDescent="0.25">
      <c r="A104" s="200"/>
      <c r="B104" s="200"/>
      <c r="C104" s="200"/>
      <c r="D104" s="200"/>
      <c r="E104" s="200"/>
      <c r="F104" s="201"/>
      <c r="G104" s="201"/>
      <c r="H104" s="201"/>
      <c r="I104" s="201"/>
      <c r="J104" s="200"/>
      <c r="K104" s="200"/>
      <c r="L104" s="200"/>
      <c r="M104" s="234"/>
      <c r="N104" s="346"/>
      <c r="O104" s="149">
        <f t="shared" si="3"/>
        <v>0</v>
      </c>
      <c r="P104" s="294"/>
      <c r="Q104" s="347"/>
      <c r="R104" s="347"/>
      <c r="S104" s="348"/>
      <c r="T104" s="349"/>
      <c r="U104" s="498"/>
      <c r="V104" s="499">
        <f t="shared" si="4"/>
        <v>0</v>
      </c>
      <c r="W104" s="200"/>
      <c r="X104" s="200"/>
      <c r="Y104" s="200"/>
      <c r="Z104" s="200"/>
    </row>
    <row r="105" spans="1:26" x14ac:dyDescent="0.25">
      <c r="A105" s="200"/>
      <c r="B105" s="200"/>
      <c r="C105" s="200"/>
      <c r="D105" s="200"/>
      <c r="E105" s="200"/>
      <c r="F105" s="201"/>
      <c r="G105" s="201"/>
      <c r="H105" s="201"/>
      <c r="I105" s="201"/>
      <c r="J105" s="200"/>
      <c r="K105" s="200"/>
      <c r="L105" s="200"/>
      <c r="M105" s="351"/>
      <c r="N105" s="193"/>
      <c r="O105" s="149">
        <f t="shared" si="3"/>
        <v>0</v>
      </c>
      <c r="P105" s="294"/>
      <c r="Q105" s="202"/>
      <c r="R105" s="200"/>
      <c r="S105" s="352"/>
      <c r="T105" s="353"/>
      <c r="U105" s="498"/>
      <c r="V105" s="499">
        <f t="shared" si="4"/>
        <v>0</v>
      </c>
      <c r="W105" s="200"/>
      <c r="X105" s="200"/>
      <c r="Y105" s="200"/>
      <c r="Z105" s="200"/>
    </row>
    <row r="106" spans="1:26" x14ac:dyDescent="0.25">
      <c r="R106" s="157"/>
      <c r="S106" s="357"/>
      <c r="T106" s="358"/>
    </row>
    <row r="107" spans="1:26" x14ac:dyDescent="0.25">
      <c r="R107" s="157"/>
      <c r="S107" s="357"/>
      <c r="T107" s="358"/>
    </row>
    <row r="108" spans="1:26" x14ac:dyDescent="0.25">
      <c r="R108" s="157"/>
      <c r="S108" s="357"/>
      <c r="T108" s="358"/>
    </row>
    <row r="109" spans="1:26" x14ac:dyDescent="0.25">
      <c r="R109" s="157"/>
      <c r="S109" s="357"/>
      <c r="T109" s="358"/>
    </row>
    <row r="110" spans="1:26" x14ac:dyDescent="0.25">
      <c r="R110" s="157"/>
      <c r="S110" s="357"/>
      <c r="T110" s="358"/>
    </row>
    <row r="111" spans="1:26" x14ac:dyDescent="0.25">
      <c r="R111" s="157"/>
      <c r="S111" s="357"/>
      <c r="T111" s="358"/>
    </row>
    <row r="112" spans="1:26" x14ac:dyDescent="0.25">
      <c r="R112" s="157"/>
      <c r="S112" s="357"/>
      <c r="T112" s="358"/>
    </row>
    <row r="113" spans="18:27" x14ac:dyDescent="0.25">
      <c r="R113" s="157"/>
      <c r="S113" s="357"/>
      <c r="T113" s="358"/>
    </row>
    <row r="114" spans="18:27" x14ac:dyDescent="0.25">
      <c r="R114" s="157"/>
      <c r="S114" s="357"/>
      <c r="T114" s="358"/>
    </row>
    <row r="115" spans="18:27" x14ac:dyDescent="0.25">
      <c r="R115" s="157"/>
      <c r="S115" s="357"/>
      <c r="T115" s="358"/>
    </row>
    <row r="116" spans="18:27" x14ac:dyDescent="0.25">
      <c r="R116" s="157"/>
      <c r="S116" s="357"/>
      <c r="T116" s="358"/>
    </row>
    <row r="117" spans="18:27" x14ac:dyDescent="0.25">
      <c r="R117" s="157"/>
      <c r="S117" s="357"/>
      <c r="T117" s="358"/>
    </row>
    <row r="118" spans="18:27" x14ac:dyDescent="0.25">
      <c r="R118" s="157"/>
      <c r="S118" s="357"/>
      <c r="T118" s="358"/>
    </row>
    <row r="119" spans="18:27" x14ac:dyDescent="0.25">
      <c r="R119" s="157"/>
      <c r="S119" s="357"/>
      <c r="T119" s="358"/>
    </row>
    <row r="120" spans="18:27" x14ac:dyDescent="0.25">
      <c r="R120" s="157"/>
      <c r="S120" s="357"/>
      <c r="T120" s="358"/>
    </row>
    <row r="121" spans="18:27" x14ac:dyDescent="0.25">
      <c r="R121" s="157"/>
      <c r="S121" s="357"/>
      <c r="T121" s="358"/>
      <c r="W121" s="331"/>
      <c r="X121" s="400"/>
      <c r="Z121" s="357"/>
      <c r="AA121" s="359"/>
    </row>
    <row r="122" spans="18:27" x14ac:dyDescent="0.25">
      <c r="R122" s="157"/>
      <c r="S122" s="357"/>
      <c r="T122" s="358"/>
      <c r="W122" s="331"/>
      <c r="X122" s="400"/>
      <c r="Z122" s="357"/>
      <c r="AA122" s="359"/>
    </row>
    <row r="123" spans="18:27" x14ac:dyDescent="0.25">
      <c r="R123" s="157"/>
      <c r="S123" s="357"/>
      <c r="T123" s="358"/>
      <c r="W123" s="331"/>
      <c r="X123" s="400"/>
      <c r="Z123" s="357"/>
      <c r="AA123" s="359"/>
    </row>
    <row r="124" spans="18:27" x14ac:dyDescent="0.25">
      <c r="R124" s="157"/>
      <c r="S124" s="357"/>
      <c r="T124" s="358"/>
      <c r="W124" s="331"/>
      <c r="X124" s="400"/>
      <c r="Z124" s="357"/>
      <c r="AA124" s="359"/>
    </row>
    <row r="125" spans="18:27" x14ac:dyDescent="0.25">
      <c r="R125" s="157"/>
      <c r="S125" s="357"/>
      <c r="T125" s="358"/>
      <c r="W125" s="331"/>
      <c r="X125" s="400"/>
      <c r="Z125" s="357"/>
      <c r="AA125" s="359"/>
    </row>
    <row r="126" spans="18:27" x14ac:dyDescent="0.25">
      <c r="R126" s="157"/>
      <c r="S126" s="357"/>
      <c r="T126" s="358"/>
      <c r="W126" s="331"/>
      <c r="X126" s="400"/>
      <c r="Z126" s="357"/>
      <c r="AA126" s="359"/>
    </row>
    <row r="127" spans="18:27" x14ac:dyDescent="0.25">
      <c r="R127" s="157"/>
      <c r="S127" s="357"/>
      <c r="T127" s="358"/>
      <c r="W127" s="331"/>
      <c r="X127" s="400"/>
      <c r="Z127" s="357"/>
      <c r="AA127" s="359"/>
    </row>
    <row r="128" spans="18:27" x14ac:dyDescent="0.25">
      <c r="R128" s="157"/>
      <c r="S128" s="357"/>
      <c r="T128" s="358"/>
      <c r="W128" s="331"/>
      <c r="X128" s="400"/>
      <c r="Z128" s="357"/>
      <c r="AA128" s="359"/>
    </row>
    <row r="129" spans="18:27" x14ac:dyDescent="0.25">
      <c r="R129" s="157"/>
      <c r="S129" s="357"/>
      <c r="T129" s="358"/>
      <c r="W129" s="331"/>
      <c r="X129" s="400"/>
      <c r="Z129" s="357"/>
      <c r="AA129" s="359"/>
    </row>
    <row r="130" spans="18:27" x14ac:dyDescent="0.25">
      <c r="R130" s="157"/>
      <c r="S130" s="357"/>
      <c r="T130" s="358"/>
      <c r="W130" s="331"/>
      <c r="X130" s="400"/>
      <c r="Z130" s="357"/>
      <c r="AA130" s="359"/>
    </row>
    <row r="131" spans="18:27" x14ac:dyDescent="0.25">
      <c r="R131" s="157"/>
      <c r="S131" s="357"/>
      <c r="T131" s="358"/>
      <c r="W131" s="331"/>
      <c r="X131" s="400"/>
      <c r="Z131" s="357"/>
      <c r="AA131" s="359"/>
    </row>
    <row r="132" spans="18:27" x14ac:dyDescent="0.25">
      <c r="R132" s="157"/>
      <c r="S132" s="357"/>
      <c r="T132" s="358"/>
      <c r="W132" s="331"/>
      <c r="X132" s="400"/>
      <c r="Z132" s="357"/>
      <c r="AA132" s="359"/>
    </row>
    <row r="133" spans="18:27" x14ac:dyDescent="0.25">
      <c r="R133" s="157"/>
      <c r="S133" s="357"/>
      <c r="T133" s="358"/>
      <c r="W133" s="331"/>
      <c r="X133" s="400"/>
      <c r="Z133" s="357"/>
      <c r="AA133" s="359"/>
    </row>
    <row r="134" spans="18:27" x14ac:dyDescent="0.25">
      <c r="R134" s="157"/>
      <c r="S134" s="357"/>
      <c r="T134" s="358"/>
      <c r="W134" s="331"/>
      <c r="X134" s="400"/>
      <c r="Z134" s="357"/>
      <c r="AA134" s="359"/>
    </row>
    <row r="135" spans="18:27" x14ac:dyDescent="0.25">
      <c r="R135" s="157"/>
      <c r="S135" s="357"/>
      <c r="T135" s="358"/>
      <c r="W135" s="331"/>
      <c r="X135" s="400"/>
      <c r="Z135" s="357"/>
      <c r="AA135" s="359"/>
    </row>
    <row r="136" spans="18:27" x14ac:dyDescent="0.25">
      <c r="R136" s="157"/>
      <c r="S136" s="357"/>
      <c r="T136" s="358"/>
      <c r="W136" s="331"/>
      <c r="X136" s="400"/>
      <c r="Z136" s="357"/>
      <c r="AA136" s="359"/>
    </row>
    <row r="137" spans="18:27" x14ac:dyDescent="0.25">
      <c r="R137" s="157"/>
      <c r="S137" s="357"/>
      <c r="T137" s="358"/>
      <c r="W137" s="331"/>
      <c r="X137" s="400"/>
      <c r="Z137" s="357"/>
      <c r="AA137" s="359"/>
    </row>
    <row r="138" spans="18:27" x14ac:dyDescent="0.25">
      <c r="R138" s="157"/>
      <c r="S138" s="357"/>
      <c r="T138" s="358"/>
      <c r="W138" s="331"/>
      <c r="X138" s="400"/>
      <c r="Z138" s="357"/>
      <c r="AA138" s="359"/>
    </row>
    <row r="139" spans="18:27" x14ac:dyDescent="0.25">
      <c r="R139" s="157"/>
      <c r="S139" s="357"/>
      <c r="T139" s="358"/>
      <c r="W139" s="331"/>
      <c r="X139" s="400"/>
      <c r="Z139" s="357"/>
      <c r="AA139" s="359"/>
    </row>
    <row r="140" spans="18:27" x14ac:dyDescent="0.25">
      <c r="R140" s="157"/>
      <c r="S140" s="357"/>
      <c r="T140" s="358"/>
      <c r="W140" s="331"/>
      <c r="X140" s="400"/>
      <c r="Z140" s="357"/>
      <c r="AA140" s="359"/>
    </row>
    <row r="141" spans="18:27" x14ac:dyDescent="0.25">
      <c r="R141" s="157"/>
      <c r="S141" s="357"/>
      <c r="T141" s="358"/>
      <c r="W141" s="331"/>
      <c r="X141" s="400"/>
      <c r="Z141" s="357"/>
      <c r="AA141" s="359"/>
    </row>
    <row r="142" spans="18:27" x14ac:dyDescent="0.25">
      <c r="R142" s="157"/>
      <c r="S142" s="357"/>
      <c r="T142" s="358"/>
      <c r="W142" s="331"/>
      <c r="X142" s="400"/>
      <c r="Z142" s="357"/>
      <c r="AA142" s="359"/>
    </row>
    <row r="143" spans="18:27" x14ac:dyDescent="0.25">
      <c r="R143" s="157"/>
      <c r="S143" s="357"/>
      <c r="T143" s="358"/>
      <c r="W143" s="331"/>
      <c r="X143" s="400"/>
      <c r="Z143" s="357"/>
      <c r="AA143" s="359"/>
    </row>
    <row r="144" spans="18:27" x14ac:dyDescent="0.25">
      <c r="R144" s="157"/>
      <c r="S144" s="357"/>
      <c r="T144" s="358"/>
      <c r="W144" s="331"/>
      <c r="X144" s="400"/>
      <c r="Z144" s="357"/>
      <c r="AA144" s="359"/>
    </row>
    <row r="145" spans="18:27" x14ac:dyDescent="0.25">
      <c r="R145" s="157"/>
      <c r="S145" s="357"/>
      <c r="T145" s="358"/>
      <c r="W145" s="331"/>
      <c r="X145" s="400"/>
      <c r="Z145" s="357"/>
      <c r="AA145" s="359"/>
    </row>
    <row r="146" spans="18:27" x14ac:dyDescent="0.25">
      <c r="R146" s="157"/>
      <c r="S146" s="357"/>
      <c r="T146" s="358"/>
      <c r="W146" s="331"/>
      <c r="X146" s="400"/>
      <c r="Z146" s="357"/>
      <c r="AA146" s="359"/>
    </row>
    <row r="147" spans="18:27" x14ac:dyDescent="0.25">
      <c r="R147" s="157"/>
      <c r="S147" s="357"/>
      <c r="T147" s="358"/>
      <c r="W147" s="331"/>
      <c r="X147" s="400"/>
      <c r="Z147" s="357"/>
      <c r="AA147" s="359"/>
    </row>
    <row r="148" spans="18:27" x14ac:dyDescent="0.25">
      <c r="R148" s="157"/>
      <c r="S148" s="357"/>
      <c r="T148" s="358"/>
      <c r="W148" s="331"/>
      <c r="X148" s="400"/>
      <c r="Z148" s="357"/>
      <c r="AA148" s="359"/>
    </row>
    <row r="149" spans="18:27" x14ac:dyDescent="0.25">
      <c r="R149" s="157"/>
      <c r="S149" s="357"/>
      <c r="T149" s="358"/>
      <c r="W149" s="331"/>
      <c r="X149" s="400"/>
      <c r="Z149" s="357"/>
      <c r="AA149" s="359"/>
    </row>
    <row r="150" spans="18:27" x14ac:dyDescent="0.25">
      <c r="R150" s="157"/>
      <c r="S150" s="357"/>
      <c r="T150" s="358"/>
      <c r="W150" s="331"/>
      <c r="X150" s="400"/>
      <c r="Z150" s="357"/>
      <c r="AA150" s="359"/>
    </row>
    <row r="151" spans="18:27" x14ac:dyDescent="0.25">
      <c r="R151" s="157"/>
      <c r="S151" s="357"/>
      <c r="T151" s="358"/>
      <c r="W151" s="331"/>
      <c r="X151" s="400"/>
      <c r="Z151" s="357"/>
      <c r="AA151" s="359"/>
    </row>
    <row r="152" spans="18:27" x14ac:dyDescent="0.25">
      <c r="R152" s="157"/>
      <c r="S152" s="357"/>
      <c r="T152" s="358"/>
      <c r="W152" s="331"/>
      <c r="X152" s="400"/>
      <c r="Z152" s="357"/>
      <c r="AA152" s="359"/>
    </row>
    <row r="153" spans="18:27" x14ac:dyDescent="0.25">
      <c r="R153" s="157"/>
      <c r="S153" s="357"/>
      <c r="T153" s="358"/>
      <c r="W153" s="331"/>
      <c r="X153" s="400"/>
      <c r="Z153" s="357"/>
      <c r="AA153" s="359"/>
    </row>
    <row r="154" spans="18:27" x14ac:dyDescent="0.25">
      <c r="R154" s="157"/>
      <c r="S154" s="357"/>
      <c r="T154" s="358"/>
      <c r="W154" s="331"/>
      <c r="X154" s="400"/>
      <c r="Z154" s="357"/>
      <c r="AA154" s="359"/>
    </row>
    <row r="155" spans="18:27" x14ac:dyDescent="0.25">
      <c r="R155" s="157"/>
      <c r="S155" s="357"/>
      <c r="T155" s="358"/>
      <c r="W155" s="331"/>
      <c r="X155" s="400"/>
      <c r="Z155" s="357"/>
      <c r="AA155" s="359"/>
    </row>
  </sheetData>
  <autoFilter ref="A4:AD4" xr:uid="{00000000-0009-0000-0000-000008000000}"/>
  <mergeCells count="1"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CFF6A184C8945A28481F37C0FC190" ma:contentTypeVersion="35" ma:contentTypeDescription="Create a new document." ma:contentTypeScope="" ma:versionID="0ef22c1f2394b0117636461256835e6a">
  <xsd:schema xmlns:xsd="http://www.w3.org/2001/XMLSchema" xmlns:xs="http://www.w3.org/2001/XMLSchema" xmlns:p="http://schemas.microsoft.com/office/2006/metadata/properties" xmlns:ns2="fa11fba7-18d9-46e6-9b20-1e14506a464c" xmlns:ns3="http://schemas.microsoft.com/sharepoint/v4" targetNamespace="http://schemas.microsoft.com/office/2006/metadata/properties" ma:root="true" ma:fieldsID="63438e3f76278e4073e957c2b4f52e7e" ns2:_="" ns3:_="">
    <xsd:import namespace="fa11fba7-18d9-46e6-9b20-1e14506a4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fba7-18d9-46e6-9b20-1e14506a46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732EE-BD5F-4E5E-9B6D-306AD3678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1fba7-18d9-46e6-9b20-1e14506a464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35C1CE-2E03-438F-A498-551C303F18C4}">
  <ds:schemaRefs>
    <ds:schemaRef ds:uri="http://purl.org/dc/terms/"/>
    <ds:schemaRef ds:uri="fa11fba7-18d9-46e6-9b20-1e14506a464c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ACC6B2-BB34-4758-B338-E2E0FB30A1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Grunddata</vt:lpstr>
      <vt:lpstr>tekst</vt:lpstr>
      <vt:lpstr>1.  Investeringer</vt:lpstr>
      <vt:lpstr>2.  Rådgivningstjenester</vt:lpstr>
      <vt:lpstr>3.  Aktiviteter</vt:lpstr>
      <vt:lpstr>4.  Økologisk produktion</vt:lpstr>
      <vt:lpstr>5.  Integreret produktion</vt:lpstr>
      <vt:lpstr>6.  Salgsfremstød</vt:lpstr>
      <vt:lpstr>7.  Kvalitetsordninger</vt:lpstr>
      <vt:lpstr>8.  Sporbarheds-</vt:lpstr>
      <vt:lpstr>9. Klimaforandringer</vt:lpstr>
      <vt:lpstr>10.  Høstforsikring</vt:lpstr>
      <vt:lpstr>11. Tilbagekøb</vt:lpstr>
      <vt:lpstr>12.  Grøn høst</vt:lpstr>
      <vt:lpstr>13. Undladt høst</vt:lpstr>
      <vt:lpstr>14.  Administrationsomk.</vt:lpstr>
      <vt:lpstr>Solgte investeringer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Mariya Krestyanska</dc:creator>
  <cp:lastModifiedBy>Hosay Nezam</cp:lastModifiedBy>
  <cp:lastPrinted>2013-11-19T14:13:55Z</cp:lastPrinted>
  <dcterms:created xsi:type="dcterms:W3CDTF">2013-03-25T12:09:27Z</dcterms:created>
  <dcterms:modified xsi:type="dcterms:W3CDTF">2023-12-14T09:33:44Z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and">
    <vt:lpwstr/>
  </property>
  <property fmtid="{D5CDD505-2E9C-101B-9397-08002B2CF9AE}" pid="3" name="title">
    <vt:lpwstr>2013 Ansøgning om udbetaling af driftsprogram 2013 - Bilag 1 Bilagsliste (DOR10982047)</vt:lpwstr>
  </property>
  <property fmtid="{D5CDD505-2E9C-101B-9397-08002B2CF9AE}" pid="4" name="path">
    <vt:lpwstr>C:\Users\MARKRE\AppData\Local\Temp\24\SJ20140314103049986 (DOR10982047).XLSX</vt:lpwstr>
  </property>
  <property fmtid="{D5CDD505-2E9C-101B-9397-08002B2CF9AE}" pid="5" name="CloudStatistics_StoryID">
    <vt:lpwstr>5f12b852-053f-4284-8a57-d653b33bf921</vt:lpwstr>
  </property>
  <property fmtid="{D5CDD505-2E9C-101B-9397-08002B2CF9AE}" pid="6" name="ContentTypeId">
    <vt:lpwstr>0x0101009CACFF6A184C8945A28481F37C0FC190</vt:lpwstr>
  </property>
</Properties>
</file>