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autoCompressPictures="0"/>
  <bookViews>
    <workbookView xWindow="0" yWindow="0" windowWidth="17250" windowHeight="7320" firstSheet="1" activeTab="1"/>
  </bookViews>
  <sheets>
    <sheet name="Acerno_Cache_XXXXX" sheetId="6" state="veryHidden" r:id="rId1"/>
    <sheet name="Samlet budgetoversigt" sheetId="5" r:id="rId2"/>
    <sheet name="Gantt-diagram" sheetId="2" r:id="rId3"/>
  </sheets>
  <definedNames>
    <definedName name="_xlnm._FilterDatabase" localSheetId="1" hidden="1">'Samlet budgetoversigt'!$B$1:$B$187</definedName>
    <definedName name="_xlnm.Print_Area" localSheetId="1">'Samlet budgetoversigt'!$A$1:$S$169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5" i="5" l="1"/>
  <c r="C165" i="5"/>
  <c r="B165" i="5"/>
  <c r="D150" i="5"/>
  <c r="C150" i="5"/>
  <c r="B150" i="5"/>
  <c r="D134" i="5"/>
  <c r="C134" i="5"/>
  <c r="B134" i="5"/>
  <c r="D119" i="5"/>
  <c r="C119" i="5"/>
  <c r="B119" i="5"/>
  <c r="D104" i="5"/>
  <c r="C104" i="5"/>
  <c r="B104" i="5"/>
  <c r="D88" i="5"/>
  <c r="C88" i="5"/>
  <c r="B88" i="5"/>
  <c r="D73" i="5"/>
  <c r="C73" i="5"/>
  <c r="B73" i="5"/>
  <c r="D58" i="5" l="1"/>
  <c r="C58" i="5"/>
  <c r="B58" i="5"/>
  <c r="D26" i="5"/>
  <c r="D42" i="5"/>
  <c r="C42" i="5"/>
  <c r="B42" i="5"/>
  <c r="B13" i="5"/>
  <c r="C13" i="5"/>
  <c r="B10" i="5"/>
  <c r="C10" i="5"/>
  <c r="D10" i="5"/>
  <c r="C6" i="5"/>
  <c r="B7" i="5"/>
  <c r="B6" i="5"/>
  <c r="C26" i="5"/>
  <c r="B26" i="5"/>
  <c r="D6" i="5"/>
  <c r="D13" i="5"/>
  <c r="D11" i="5"/>
  <c r="D8" i="5"/>
  <c r="D9" i="5"/>
  <c r="D7" i="5"/>
  <c r="C8" i="5"/>
  <c r="C9" i="5"/>
  <c r="F7" i="5"/>
  <c r="F6" i="5"/>
  <c r="C11" i="5"/>
  <c r="C7" i="5"/>
  <c r="B11" i="5"/>
  <c r="B9" i="5"/>
  <c r="B8" i="5"/>
  <c r="D12" i="5" l="1"/>
  <c r="B12" i="5"/>
  <c r="C12" i="5"/>
  <c r="E20" i="5"/>
  <c r="E21" i="5"/>
  <c r="E22" i="5"/>
  <c r="E27" i="5"/>
  <c r="U187" i="5"/>
  <c r="V169" i="5"/>
  <c r="U169" i="5"/>
  <c r="T169" i="5"/>
  <c r="S169" i="5"/>
  <c r="S168" i="5"/>
  <c r="V154" i="5"/>
  <c r="U154" i="5"/>
  <c r="T154" i="5"/>
  <c r="S154" i="5"/>
  <c r="S153" i="5"/>
  <c r="V138" i="5"/>
  <c r="U138" i="5"/>
  <c r="T138" i="5"/>
  <c r="S138" i="5"/>
  <c r="S137" i="5"/>
  <c r="V123" i="5"/>
  <c r="U123" i="5"/>
  <c r="T123" i="5"/>
  <c r="S123" i="5"/>
  <c r="S122" i="5"/>
  <c r="V108" i="5"/>
  <c r="U108" i="5"/>
  <c r="T108" i="5"/>
  <c r="S108" i="5"/>
  <c r="S107" i="5"/>
  <c r="V92" i="5"/>
  <c r="U92" i="5"/>
  <c r="T92" i="5"/>
  <c r="S92" i="5"/>
  <c r="S91" i="5"/>
  <c r="V77" i="5"/>
  <c r="U77" i="5"/>
  <c r="T77" i="5"/>
  <c r="S77" i="5"/>
  <c r="S76" i="5"/>
  <c r="V62" i="5"/>
  <c r="U62" i="5"/>
  <c r="T62" i="5"/>
  <c r="S62" i="5"/>
  <c r="S61" i="5"/>
  <c r="V46" i="5"/>
  <c r="U46" i="5"/>
  <c r="T46" i="5"/>
  <c r="S46" i="5"/>
  <c r="S45" i="5"/>
  <c r="S29" i="5"/>
  <c r="E11" i="5"/>
  <c r="E6" i="5"/>
  <c r="E7" i="5"/>
  <c r="E9" i="5"/>
  <c r="T168" i="5"/>
  <c r="C167" i="5"/>
  <c r="V168" i="5"/>
  <c r="E166" i="5"/>
  <c r="E159" i="5"/>
  <c r="E160" i="5"/>
  <c r="E161" i="5"/>
  <c r="E162" i="5"/>
  <c r="E163" i="5"/>
  <c r="E164" i="5"/>
  <c r="F165" i="5"/>
  <c r="B152" i="5"/>
  <c r="D152" i="5"/>
  <c r="E151" i="5"/>
  <c r="E144" i="5"/>
  <c r="E145" i="5"/>
  <c r="E146" i="5"/>
  <c r="E147" i="5"/>
  <c r="E148" i="5"/>
  <c r="E149" i="5"/>
  <c r="F150" i="5"/>
  <c r="B136" i="5"/>
  <c r="U137" i="5"/>
  <c r="D136" i="5"/>
  <c r="E135" i="5"/>
  <c r="E128" i="5"/>
  <c r="E129" i="5"/>
  <c r="E130" i="5"/>
  <c r="E131" i="5"/>
  <c r="E132" i="5"/>
  <c r="E133" i="5"/>
  <c r="F134" i="5"/>
  <c r="B121" i="5"/>
  <c r="C121" i="5"/>
  <c r="V122" i="5"/>
  <c r="E120" i="5"/>
  <c r="E113" i="5"/>
  <c r="E114" i="5"/>
  <c r="E115" i="5"/>
  <c r="E116" i="5"/>
  <c r="E117" i="5"/>
  <c r="E118" i="5"/>
  <c r="F119" i="5"/>
  <c r="B106" i="5"/>
  <c r="U107" i="5"/>
  <c r="V107" i="5"/>
  <c r="E105" i="5"/>
  <c r="E98" i="5"/>
  <c r="E99" i="5"/>
  <c r="D108" i="5"/>
  <c r="E100" i="5"/>
  <c r="E101" i="5"/>
  <c r="E102" i="5"/>
  <c r="E103" i="5"/>
  <c r="F104" i="5"/>
  <c r="B90" i="5"/>
  <c r="U91" i="5"/>
  <c r="V91" i="5"/>
  <c r="E89" i="5"/>
  <c r="E82" i="5"/>
  <c r="E83" i="5"/>
  <c r="E84" i="5"/>
  <c r="E85" i="5"/>
  <c r="E86" i="5"/>
  <c r="E87" i="5"/>
  <c r="F88" i="5"/>
  <c r="U76" i="5"/>
  <c r="V76" i="5"/>
  <c r="E74" i="5"/>
  <c r="E67" i="5"/>
  <c r="E68" i="5"/>
  <c r="E69" i="5"/>
  <c r="E70" i="5"/>
  <c r="E71" i="5"/>
  <c r="E72" i="5"/>
  <c r="F73" i="5"/>
  <c r="E52" i="5"/>
  <c r="E53" i="5"/>
  <c r="E54" i="5"/>
  <c r="E55" i="5"/>
  <c r="E56" i="5"/>
  <c r="E57" i="5"/>
  <c r="E59" i="5"/>
  <c r="B60" i="5"/>
  <c r="C60" i="5"/>
  <c r="V61" i="5"/>
  <c r="F58" i="5"/>
  <c r="E36" i="5"/>
  <c r="E37" i="5"/>
  <c r="E38" i="5"/>
  <c r="E39" i="5"/>
  <c r="E40" i="5"/>
  <c r="E41" i="5"/>
  <c r="E43" i="5"/>
  <c r="T45" i="5"/>
  <c r="C44" i="5"/>
  <c r="V45" i="5"/>
  <c r="F42" i="5"/>
  <c r="E23" i="5"/>
  <c r="E24" i="5"/>
  <c r="E25" i="5"/>
  <c r="C28" i="5"/>
  <c r="F26" i="5"/>
  <c r="F12" i="5"/>
  <c r="E134" i="5" l="1"/>
  <c r="E88" i="5"/>
  <c r="E165" i="5"/>
  <c r="E42" i="5"/>
  <c r="E73" i="5"/>
  <c r="E119" i="5"/>
  <c r="E104" i="5"/>
  <c r="E26" i="5"/>
  <c r="E58" i="5"/>
  <c r="E150" i="5"/>
  <c r="T61" i="5"/>
  <c r="B167" i="5"/>
  <c r="T153" i="5"/>
  <c r="C90" i="5"/>
  <c r="U45" i="5"/>
  <c r="T91" i="5"/>
  <c r="T107" i="5"/>
  <c r="D121" i="5"/>
  <c r="E121" i="5" s="1"/>
  <c r="U29" i="5"/>
  <c r="C75" i="5"/>
  <c r="D90" i="5"/>
  <c r="T122" i="5"/>
  <c r="E8" i="5"/>
  <c r="B14" i="5"/>
  <c r="D14" i="5"/>
  <c r="C14" i="5"/>
  <c r="B44" i="5"/>
  <c r="V137" i="5"/>
  <c r="U168" i="5"/>
  <c r="D167" i="5"/>
  <c r="C106" i="5"/>
  <c r="D106" i="5"/>
  <c r="D75" i="5"/>
  <c r="D60" i="5"/>
  <c r="D44" i="5"/>
  <c r="C136" i="5"/>
  <c r="E136" i="5" s="1"/>
  <c r="B75" i="5"/>
  <c r="T76" i="5"/>
  <c r="U122" i="5"/>
  <c r="V29" i="5"/>
  <c r="D28" i="5"/>
  <c r="U61" i="5"/>
  <c r="V153" i="5"/>
  <c r="T137" i="5"/>
  <c r="U153" i="5"/>
  <c r="C152" i="5"/>
  <c r="E152" i="5" s="1"/>
  <c r="E13" i="5"/>
  <c r="B28" i="5"/>
  <c r="T29" i="5"/>
  <c r="E10" i="5"/>
  <c r="E90" i="5" l="1"/>
  <c r="E91" i="5" s="1"/>
  <c r="E12" i="5"/>
  <c r="E167" i="5"/>
  <c r="E168" i="5" s="1"/>
  <c r="E60" i="5"/>
  <c r="E61" i="5" s="1"/>
  <c r="E14" i="5"/>
  <c r="T139" i="5" s="1"/>
  <c r="W139" i="5" s="1"/>
  <c r="E137" i="5"/>
  <c r="E106" i="5"/>
  <c r="E44" i="5"/>
  <c r="E122" i="5"/>
  <c r="E28" i="5"/>
  <c r="E29" i="5" s="1"/>
  <c r="E153" i="5"/>
  <c r="E75" i="5"/>
  <c r="E76" i="5" s="1"/>
  <c r="T124" i="5" l="1"/>
  <c r="W124" i="5" s="1"/>
  <c r="T155" i="5"/>
  <c r="W155" i="5" s="1"/>
  <c r="T93" i="5"/>
  <c r="W93" i="5" s="1"/>
  <c r="T63" i="5"/>
  <c r="W63" i="5" s="1"/>
  <c r="E107" i="5"/>
  <c r="T109" i="5"/>
  <c r="W109" i="5" s="1"/>
  <c r="T78" i="5"/>
  <c r="W78" i="5" s="1"/>
  <c r="E45" i="5"/>
  <c r="T47" i="5"/>
  <c r="W47" i="5" s="1"/>
</calcChain>
</file>

<file path=xl/sharedStrings.xml><?xml version="1.0" encoding="utf-8"?>
<sst xmlns="http://schemas.openxmlformats.org/spreadsheetml/2006/main" count="278" uniqueCount="72">
  <si>
    <t>I alt</t>
  </si>
  <si>
    <t>VIP</t>
  </si>
  <si>
    <t>TAP</t>
  </si>
  <si>
    <t>Andet</t>
  </si>
  <si>
    <t>OH</t>
  </si>
  <si>
    <t>Egenfinansiering</t>
  </si>
  <si>
    <t>Øvrige aktiviteter</t>
  </si>
  <si>
    <t>AP 2</t>
  </si>
  <si>
    <t>AP 3</t>
  </si>
  <si>
    <t>AP 5</t>
  </si>
  <si>
    <t>Okt</t>
  </si>
  <si>
    <t>Apr</t>
  </si>
  <si>
    <t>Jul</t>
  </si>
  <si>
    <t>Jan</t>
  </si>
  <si>
    <t xml:space="preserve">Jul </t>
  </si>
  <si>
    <t>Samlet timetal:</t>
  </si>
  <si>
    <t>Samlet budget:</t>
  </si>
  <si>
    <t>AP 4</t>
  </si>
  <si>
    <t>Antal timer</t>
  </si>
  <si>
    <t>Evt. indtægter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</si>
  <si>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</si>
  <si>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</si>
  <si>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</si>
  <si>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</si>
  <si>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</si>
  <si>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</si>
  <si>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</si>
  <si>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</si>
  <si>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</si>
  <si>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</si>
  <si>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</si>
  <si>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</si>
  <si>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</si>
  <si>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</si>
  <si>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Totalt budget:</t>
  </si>
  <si>
    <t>AP budget</t>
  </si>
  <si>
    <t>I alt uden OH</t>
  </si>
  <si>
    <t>Projektets totalbudget udfyldes automatisk</t>
  </si>
  <si>
    <t xml:space="preserve">1.1 </t>
  </si>
  <si>
    <t>Involverede projektdeltagere</t>
  </si>
  <si>
    <t>AP 1: Navn på AP1</t>
  </si>
  <si>
    <t>Milepæle:</t>
  </si>
  <si>
    <t>Mv.</t>
  </si>
  <si>
    <t>M1.1:</t>
  </si>
  <si>
    <t>Total</t>
  </si>
  <si>
    <t>M 1.2:</t>
  </si>
  <si>
    <t>Egen</t>
  </si>
  <si>
    <t>%sats af projektbud.</t>
  </si>
  <si>
    <t xml:space="preserve">Projekttitel: </t>
  </si>
  <si>
    <t>Naer</t>
  </si>
  <si>
    <t>Anden off.</t>
  </si>
  <si>
    <t>Totalt timetal:</t>
  </si>
  <si>
    <t>Apparatur/udstyr</t>
  </si>
  <si>
    <t>20XX</t>
  </si>
  <si>
    <t>Beregnet tilskudssats</t>
  </si>
  <si>
    <t>M2.1:</t>
  </si>
  <si>
    <t>M 2.2:</t>
  </si>
  <si>
    <t>Gantt Diagram</t>
  </si>
  <si>
    <t>LBST</t>
  </si>
  <si>
    <t>Hovedansøger:</t>
  </si>
  <si>
    <t>(Deltager 1)</t>
  </si>
  <si>
    <t>Deltager 2:</t>
  </si>
  <si>
    <t>Deltager 4:</t>
  </si>
  <si>
    <t>Deltager 5:</t>
  </si>
  <si>
    <t>Deltager 6:</t>
  </si>
  <si>
    <t>Deltager 7:</t>
  </si>
  <si>
    <t>Deltager 8:</t>
  </si>
  <si>
    <t>Deltager 9:</t>
  </si>
  <si>
    <t>Deltager 10:</t>
  </si>
  <si>
    <t>Deltager 3:</t>
  </si>
  <si>
    <t>De felter, der er markeret med grønt, bliver udfyldt automatisk.</t>
  </si>
  <si>
    <t>Anden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</si>
</sst>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0.0"/>
    <numFmt numFmtId="168" formatCode="_ * #,##0_ ;_ * \-#,##0_ ;_ * &quot;-&quot;??_ ;_ @_ "/>
  </numFmts>
  <fonts count="24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7"/>
      <color theme="1"/>
      <name val="Arial"/>
      <family val="2"/>
      <scheme val="minor"/>
    </font>
    <font>
      <sz val="8"/>
      <color rgb="FF000000"/>
      <name val="Segoe UI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indexed="8"/>
      <name val="Arial"/>
      <family val="2"/>
      <scheme val="minor"/>
    </font>
    <font>
      <b/>
      <sz val="11"/>
      <color indexed="8"/>
      <name val="Arial"/>
      <family val="2"/>
      <scheme val="minor"/>
    </font>
    <font>
      <b/>
      <sz val="11"/>
      <name val="Arial"/>
      <family val="2"/>
      <scheme val="minor"/>
    </font>
    <font>
      <sz val="11"/>
      <color indexed="10"/>
      <name val="Arial"/>
      <family val="2"/>
      <scheme val="minor"/>
    </font>
    <font>
      <sz val="11"/>
      <color indexed="8"/>
      <name val="Arial"/>
      <family val="2"/>
      <scheme val="minor"/>
    </font>
    <font>
      <sz val="11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1"/>
      <color indexed="23"/>
      <name val="Arial"/>
      <family val="2"/>
      <scheme val="minor"/>
    </font>
    <font>
      <b/>
      <sz val="11"/>
      <color indexed="9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Border="1" applyProtection="1">
      <protection locked="0"/>
    </xf>
    <xf numFmtId="0" fontId="3" fillId="0" borderId="0" xfId="0" applyFont="1"/>
    <xf numFmtId="0" fontId="4" fillId="0" borderId="0" xfId="0" applyFont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5" xfId="0" applyFont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1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0" fillId="0" borderId="2" xfId="0" applyFont="1" applyBorder="1"/>
    <xf numFmtId="0" fontId="0" fillId="2" borderId="7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6" fillId="4" borderId="0" xfId="0" applyFont="1" applyFill="1" applyBorder="1"/>
    <xf numFmtId="0" fontId="6" fillId="4" borderId="14" xfId="0" applyFont="1" applyFill="1" applyBorder="1"/>
    <xf numFmtId="0" fontId="6" fillId="4" borderId="12" xfId="0" applyFont="1" applyFill="1" applyBorder="1"/>
    <xf numFmtId="0" fontId="6" fillId="4" borderId="15" xfId="0" applyFont="1" applyFill="1" applyBorder="1"/>
    <xf numFmtId="0" fontId="11" fillId="0" borderId="2" xfId="0" applyFont="1" applyBorder="1" applyAlignment="1">
      <alignment horizontal="center"/>
    </xf>
    <xf numFmtId="0" fontId="11" fillId="2" borderId="4" xfId="0" applyFont="1" applyFill="1" applyBorder="1"/>
    <xf numFmtId="0" fontId="11" fillId="2" borderId="1" xfId="0" applyFont="1" applyFill="1" applyBorder="1"/>
    <xf numFmtId="0" fontId="11" fillId="0" borderId="5" xfId="0" applyFont="1" applyBorder="1"/>
    <xf numFmtId="0" fontId="11" fillId="0" borderId="0" xfId="0" applyFont="1" applyBorder="1"/>
    <xf numFmtId="0" fontId="11" fillId="2" borderId="7" xfId="0" applyFont="1" applyFill="1" applyBorder="1"/>
    <xf numFmtId="0" fontId="11" fillId="2" borderId="3" xfId="0" applyFont="1" applyFill="1" applyBorder="1"/>
    <xf numFmtId="0" fontId="11" fillId="2" borderId="2" xfId="0" applyFont="1" applyFill="1" applyBorder="1"/>
    <xf numFmtId="0" fontId="11" fillId="2" borderId="5" xfId="0" applyFont="1" applyFill="1" applyBorder="1"/>
    <xf numFmtId="0" fontId="6" fillId="4" borderId="0" xfId="0" applyFont="1" applyFill="1"/>
    <xf numFmtId="0" fontId="0" fillId="0" borderId="0" xfId="0" applyFont="1" applyFill="1"/>
    <xf numFmtId="0" fontId="11" fillId="3" borderId="8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0" xfId="0" applyFont="1" applyFill="1" applyBorder="1"/>
    <xf numFmtId="0" fontId="0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7" fillId="4" borderId="0" xfId="1" applyNumberFormat="1" applyFont="1" applyFill="1" applyBorder="1" applyProtection="1"/>
    <xf numFmtId="3" fontId="7" fillId="4" borderId="10" xfId="1" applyNumberFormat="1" applyFont="1" applyFill="1" applyBorder="1" applyProtection="1"/>
    <xf numFmtId="3" fontId="6" fillId="4" borderId="10" xfId="1" applyNumberFormat="1" applyFont="1" applyFill="1" applyBorder="1" applyProtection="1"/>
    <xf numFmtId="3" fontId="7" fillId="4" borderId="11" xfId="1" applyNumberFormat="1" applyFont="1" applyFill="1" applyBorder="1" applyProtection="1"/>
    <xf numFmtId="0" fontId="0" fillId="0" borderId="11" xfId="0" applyFont="1" applyBorder="1"/>
    <xf numFmtId="0" fontId="12" fillId="0" borderId="0" xfId="0" applyFont="1" applyProtection="1"/>
    <xf numFmtId="0" fontId="0" fillId="0" borderId="0" xfId="0" applyFont="1" applyBorder="1" applyProtection="1"/>
    <xf numFmtId="0" fontId="12" fillId="0" borderId="0" xfId="0" applyFont="1" applyBorder="1" applyProtection="1"/>
    <xf numFmtId="0" fontId="0" fillId="0" borderId="0" xfId="0" applyFont="1" applyProtection="1"/>
    <xf numFmtId="3" fontId="12" fillId="0" borderId="11" xfId="1" applyNumberFormat="1" applyFont="1" applyFill="1" applyBorder="1" applyProtection="1">
      <protection locked="0"/>
    </xf>
    <xf numFmtId="3" fontId="12" fillId="0" borderId="0" xfId="1" applyNumberFormat="1" applyFont="1" applyFill="1" applyBorder="1" applyProtection="1">
      <protection locked="0"/>
    </xf>
    <xf numFmtId="3" fontId="6" fillId="4" borderId="0" xfId="1" applyNumberFormat="1" applyFont="1" applyFill="1" applyBorder="1" applyProtection="1"/>
    <xf numFmtId="3" fontId="0" fillId="0" borderId="10" xfId="1" applyNumberFormat="1" applyFont="1" applyBorder="1" applyProtection="1">
      <protection locked="0"/>
    </xf>
    <xf numFmtId="0" fontId="14" fillId="0" borderId="10" xfId="0" applyFont="1" applyFill="1" applyBorder="1"/>
    <xf numFmtId="166" fontId="6" fillId="4" borderId="11" xfId="1" applyNumberFormat="1" applyFont="1" applyFill="1" applyBorder="1"/>
    <xf numFmtId="0" fontId="7" fillId="0" borderId="0" xfId="0" applyFont="1" applyFill="1" applyBorder="1" applyProtection="1">
      <protection hidden="1"/>
    </xf>
    <xf numFmtId="167" fontId="7" fillId="0" borderId="0" xfId="0" applyNumberFormat="1" applyFont="1" applyProtection="1">
      <protection hidden="1"/>
    </xf>
    <xf numFmtId="1" fontId="12" fillId="0" borderId="0" xfId="0" applyNumberFormat="1" applyFont="1" applyFill="1" applyProtection="1">
      <protection hidden="1"/>
    </xf>
    <xf numFmtId="1" fontId="15" fillId="0" borderId="0" xfId="0" applyNumberFormat="1" applyFont="1" applyProtection="1">
      <protection hidden="1"/>
    </xf>
    <xf numFmtId="0" fontId="15" fillId="0" borderId="0" xfId="0" applyFont="1" applyFill="1" applyBorder="1" applyProtection="1">
      <protection hidden="1"/>
    </xf>
    <xf numFmtId="167" fontId="15" fillId="0" borderId="0" xfId="0" applyNumberFormat="1" applyFont="1" applyProtection="1">
      <protection hidden="1"/>
    </xf>
    <xf numFmtId="1" fontId="0" fillId="0" borderId="0" xfId="0" applyNumberFormat="1" applyFont="1"/>
    <xf numFmtId="0" fontId="12" fillId="0" borderId="0" xfId="0" applyFont="1" applyBorder="1" applyProtection="1">
      <protection locked="0"/>
    </xf>
    <xf numFmtId="0" fontId="12" fillId="0" borderId="10" xfId="0" applyFont="1" applyBorder="1" applyProtection="1"/>
    <xf numFmtId="0" fontId="7" fillId="4" borderId="0" xfId="0" applyFont="1" applyFill="1" applyBorder="1" applyAlignment="1">
      <alignment horizontal="left" vertical="center"/>
    </xf>
    <xf numFmtId="0" fontId="17" fillId="0" borderId="10" xfId="0" applyFont="1" applyBorder="1" applyProtection="1">
      <protection locked="0"/>
    </xf>
    <xf numFmtId="166" fontId="18" fillId="0" borderId="0" xfId="1" applyNumberFormat="1" applyFont="1" applyProtection="1">
      <protection hidden="1"/>
    </xf>
    <xf numFmtId="166" fontId="12" fillId="0" borderId="0" xfId="1" applyNumberFormat="1" applyFont="1"/>
    <xf numFmtId="0" fontId="6" fillId="4" borderId="0" xfId="0" applyFont="1" applyFill="1" applyBorder="1" applyAlignment="1">
      <alignment horizontal="left"/>
    </xf>
    <xf numFmtId="168" fontId="0" fillId="0" borderId="0" xfId="0" applyNumberFormat="1" applyFill="1"/>
    <xf numFmtId="164" fontId="0" fillId="0" borderId="0" xfId="0" applyNumberFormat="1" applyFill="1"/>
    <xf numFmtId="164" fontId="0" fillId="0" borderId="0" xfId="0" applyNumberFormat="1"/>
    <xf numFmtId="0" fontId="0" fillId="0" borderId="0" xfId="0" applyBorder="1"/>
    <xf numFmtId="168" fontId="2" fillId="0" borderId="0" xfId="0" applyNumberFormat="1" applyFont="1" applyFill="1"/>
    <xf numFmtId="164" fontId="2" fillId="0" borderId="0" xfId="0" applyNumberFormat="1" applyFont="1" applyFill="1"/>
    <xf numFmtId="0" fontId="0" fillId="0" borderId="0" xfId="0" applyBorder="1" applyAlignment="1"/>
    <xf numFmtId="168" fontId="0" fillId="0" borderId="0" xfId="0" applyNumberFormat="1" applyFill="1" applyBorder="1"/>
    <xf numFmtId="0" fontId="0" fillId="0" borderId="0" xfId="0" applyNumberFormat="1"/>
    <xf numFmtId="0" fontId="19" fillId="0" borderId="0" xfId="0" applyFont="1" applyBorder="1" applyAlignment="1"/>
    <xf numFmtId="0" fontId="2" fillId="0" borderId="0" xfId="0" applyFont="1" applyBorder="1" applyAlignment="1"/>
    <xf numFmtId="3" fontId="21" fillId="0" borderId="0" xfId="1" applyNumberFormat="1" applyFont="1" applyFill="1"/>
    <xf numFmtId="164" fontId="0" fillId="0" borderId="0" xfId="0" applyNumberFormat="1" applyFill="1" applyBorder="1"/>
    <xf numFmtId="0" fontId="2" fillId="0" borderId="0" xfId="0" applyFont="1" applyFill="1" applyBorder="1" applyAlignment="1"/>
    <xf numFmtId="165" fontId="16" fillId="0" borderId="0" xfId="0" applyNumberFormat="1" applyFont="1" applyFill="1"/>
    <xf numFmtId="165" fontId="0" fillId="0" borderId="0" xfId="1" applyFont="1" applyFill="1"/>
    <xf numFmtId="9" fontId="0" fillId="0" borderId="0" xfId="2" applyFont="1" applyFill="1"/>
    <xf numFmtId="165" fontId="0" fillId="0" borderId="0" xfId="0" applyNumberFormat="1"/>
    <xf numFmtId="168" fontId="16" fillId="0" borderId="0" xfId="0" applyNumberFormat="1" applyFont="1" applyFill="1"/>
    <xf numFmtId="164" fontId="16" fillId="0" borderId="0" xfId="0" applyNumberFormat="1" applyFont="1" applyFill="1"/>
    <xf numFmtId="164" fontId="2" fillId="0" borderId="0" xfId="0" applyNumberFormat="1" applyFont="1"/>
    <xf numFmtId="168" fontId="22" fillId="0" borderId="0" xfId="0" applyNumberFormat="1" applyFont="1" applyFill="1" applyProtection="1">
      <protection hidden="1"/>
    </xf>
    <xf numFmtId="164" fontId="22" fillId="0" borderId="0" xfId="0" applyNumberFormat="1" applyFont="1" applyFill="1" applyProtection="1">
      <protection hidden="1"/>
    </xf>
    <xf numFmtId="0" fontId="0" fillId="0" borderId="0" xfId="0" applyAlignment="1">
      <alignment shrinkToFit="1"/>
    </xf>
    <xf numFmtId="0" fontId="16" fillId="0" borderId="0" xfId="0" applyFont="1" applyBorder="1" applyAlignment="1"/>
    <xf numFmtId="2" fontId="0" fillId="0" borderId="0" xfId="0" applyNumberFormat="1"/>
    <xf numFmtId="0" fontId="11" fillId="2" borderId="9" xfId="0" applyFont="1" applyFill="1" applyBorder="1"/>
    <xf numFmtId="166" fontId="2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 wrapText="1"/>
    </xf>
    <xf numFmtId="10" fontId="6" fillId="4" borderId="0" xfId="3" applyNumberFormat="1" applyFont="1" applyFill="1" applyProtection="1">
      <protection hidden="1"/>
    </xf>
    <xf numFmtId="168" fontId="0" fillId="0" borderId="0" xfId="1" applyNumberFormat="1" applyFont="1" applyProtection="1">
      <protection locked="0"/>
    </xf>
    <xf numFmtId="168" fontId="6" fillId="4" borderId="0" xfId="1" applyNumberFormat="1" applyFont="1" applyFill="1"/>
    <xf numFmtId="168" fontId="13" fillId="0" borderId="0" xfId="1" applyNumberFormat="1" applyFont="1" applyProtection="1">
      <protection locked="0"/>
    </xf>
    <xf numFmtId="168" fontId="0" fillId="0" borderId="10" xfId="1" applyNumberFormat="1" applyFont="1" applyBorder="1" applyProtection="1">
      <protection locked="0"/>
    </xf>
    <xf numFmtId="168" fontId="6" fillId="4" borderId="10" xfId="1" applyNumberFormat="1" applyFont="1" applyFill="1" applyBorder="1"/>
    <xf numFmtId="0" fontId="2" fillId="0" borderId="0" xfId="0" applyFont="1"/>
    <xf numFmtId="166" fontId="6" fillId="4" borderId="23" xfId="1" applyNumberFormat="1" applyFont="1" applyFill="1" applyBorder="1"/>
    <xf numFmtId="168" fontId="6" fillId="4" borderId="23" xfId="1" applyNumberFormat="1" applyFont="1" applyFill="1" applyBorder="1"/>
    <xf numFmtId="3" fontId="6" fillId="4" borderId="22" xfId="1" applyNumberFormat="1" applyFont="1" applyFill="1" applyBorder="1" applyProtection="1"/>
    <xf numFmtId="165" fontId="0" fillId="0" borderId="0" xfId="1" applyFont="1"/>
    <xf numFmtId="168" fontId="12" fillId="0" borderId="11" xfId="1" applyNumberFormat="1" applyFont="1" applyFill="1" applyBorder="1" applyProtection="1">
      <protection locked="0"/>
    </xf>
    <xf numFmtId="168" fontId="12" fillId="0" borderId="0" xfId="1" applyNumberFormat="1" applyFont="1" applyFill="1" applyBorder="1" applyProtection="1">
      <protection locked="0"/>
    </xf>
    <xf numFmtId="168" fontId="6" fillId="4" borderId="0" xfId="1" applyNumberFormat="1" applyFont="1" applyFill="1" applyBorder="1" applyProtection="1"/>
    <xf numFmtId="168" fontId="6" fillId="4" borderId="10" xfId="1" applyNumberFormat="1" applyFont="1" applyFill="1" applyBorder="1" applyProtection="1"/>
    <xf numFmtId="0" fontId="19" fillId="0" borderId="0" xfId="0" applyFont="1"/>
    <xf numFmtId="0" fontId="11" fillId="2" borderId="7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8" fillId="4" borderId="14" xfId="0" applyFont="1" applyFill="1" applyBorder="1"/>
    <xf numFmtId="0" fontId="9" fillId="4" borderId="15" xfId="0" applyFont="1" applyFill="1" applyBorder="1" applyAlignment="1">
      <alignment horizontal="center"/>
    </xf>
    <xf numFmtId="165" fontId="6" fillId="4" borderId="0" xfId="1" applyFont="1" applyFill="1" applyBorder="1" applyProtection="1"/>
    <xf numFmtId="0" fontId="7" fillId="4" borderId="24" xfId="0" applyFont="1" applyFill="1" applyBorder="1"/>
    <xf numFmtId="3" fontId="7" fillId="4" borderId="17" xfId="1" applyNumberFormat="1" applyFont="1" applyFill="1" applyBorder="1" applyProtection="1"/>
    <xf numFmtId="0" fontId="7" fillId="4" borderId="25" xfId="0" applyFont="1" applyFill="1" applyBorder="1"/>
    <xf numFmtId="3" fontId="7" fillId="4" borderId="19" xfId="1" applyNumberFormat="1" applyFont="1" applyFill="1" applyBorder="1" applyProtection="1"/>
    <xf numFmtId="0" fontId="7" fillId="4" borderId="26" xfId="0" applyFont="1" applyFill="1" applyBorder="1"/>
    <xf numFmtId="3" fontId="7" fillId="4" borderId="21" xfId="1" applyNumberFormat="1" applyFont="1" applyFill="1" applyBorder="1" applyProtection="1"/>
    <xf numFmtId="0" fontId="6" fillId="4" borderId="25" xfId="0" applyFont="1" applyFill="1" applyBorder="1"/>
    <xf numFmtId="3" fontId="6" fillId="4" borderId="21" xfId="1" applyNumberFormat="1" applyFont="1" applyFill="1" applyBorder="1" applyProtection="1"/>
    <xf numFmtId="166" fontId="6" fillId="4" borderId="27" xfId="1" applyNumberFormat="1" applyFont="1" applyFill="1" applyBorder="1"/>
    <xf numFmtId="3" fontId="7" fillId="4" borderId="23" xfId="1" applyNumberFormat="1" applyFont="1" applyFill="1" applyBorder="1" applyProtection="1"/>
    <xf numFmtId="0" fontId="2" fillId="0" borderId="0" xfId="0" applyFont="1" applyBorder="1" applyProtection="1"/>
    <xf numFmtId="0" fontId="2" fillId="0" borderId="1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6" fillId="4" borderId="0" xfId="0" applyFont="1" applyFill="1" applyAlignment="1">
      <alignment horizontal="left"/>
    </xf>
    <xf numFmtId="0" fontId="0" fillId="0" borderId="16" xfId="0" applyFont="1" applyBorder="1" applyAlignment="1"/>
    <xf numFmtId="0" fontId="0" fillId="0" borderId="11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0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10" xfId="0" applyFont="1" applyBorder="1" applyAlignment="1"/>
    <xf numFmtId="0" fontId="0" fillId="0" borderId="21" xfId="0" applyFont="1" applyBorder="1" applyAlignment="1"/>
    <xf numFmtId="0" fontId="11" fillId="3" borderId="14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Alignment="1" applyProtection="1">
      <protection locked="0"/>
    </xf>
    <xf numFmtId="0" fontId="0" fillId="3" borderId="15" xfId="0" applyFont="1" applyFill="1" applyBorder="1" applyAlignment="1" applyProtection="1">
      <protection locked="0"/>
    </xf>
    <xf numFmtId="0" fontId="0" fillId="0" borderId="16" xfId="0" applyFont="1" applyBorder="1" applyAlignment="1" applyProtection="1"/>
    <xf numFmtId="0" fontId="0" fillId="0" borderId="11" xfId="0" applyFont="1" applyBorder="1" applyAlignment="1" applyProtection="1"/>
    <xf numFmtId="0" fontId="0" fillId="0" borderId="17" xfId="0" applyFont="1" applyBorder="1" applyAlignment="1" applyProtection="1"/>
    <xf numFmtId="0" fontId="0" fillId="0" borderId="18" xfId="0" applyFont="1" applyBorder="1" applyAlignment="1" applyProtection="1"/>
    <xf numFmtId="0" fontId="0" fillId="0" borderId="0" xfId="0" applyFont="1" applyBorder="1" applyAlignment="1" applyProtection="1"/>
    <xf numFmtId="0" fontId="0" fillId="0" borderId="19" xfId="0" applyFont="1" applyBorder="1" applyAlignment="1" applyProtection="1"/>
    <xf numFmtId="0" fontId="0" fillId="0" borderId="20" xfId="0" applyFont="1" applyBorder="1" applyAlignment="1" applyProtection="1"/>
    <xf numFmtId="0" fontId="0" fillId="0" borderId="10" xfId="0" applyFont="1" applyBorder="1" applyAlignment="1" applyProtection="1"/>
    <xf numFmtId="0" fontId="0" fillId="0" borderId="21" xfId="0" applyFont="1" applyBorder="1" applyAlignment="1" applyProtection="1"/>
    <xf numFmtId="0" fontId="16" fillId="0" borderId="16" xfId="0" applyFont="1" applyBorder="1" applyAlignment="1"/>
    <xf numFmtId="0" fontId="16" fillId="0" borderId="11" xfId="0" applyFont="1" applyBorder="1" applyAlignment="1"/>
    <xf numFmtId="0" fontId="16" fillId="0" borderId="17" xfId="0" applyFont="1" applyBorder="1" applyAlignment="1"/>
    <xf numFmtId="0" fontId="16" fillId="0" borderId="18" xfId="0" applyFont="1" applyBorder="1" applyAlignment="1"/>
    <xf numFmtId="0" fontId="16" fillId="0" borderId="0" xfId="0" applyFont="1" applyBorder="1" applyAlignment="1"/>
    <xf numFmtId="0" fontId="16" fillId="0" borderId="19" xfId="0" applyFont="1" applyBorder="1" applyAlignment="1"/>
    <xf numFmtId="0" fontId="16" fillId="0" borderId="20" xfId="0" applyFont="1" applyBorder="1" applyAlignment="1"/>
    <xf numFmtId="0" fontId="16" fillId="0" borderId="10" xfId="0" applyFont="1" applyBorder="1" applyAlignment="1"/>
    <xf numFmtId="0" fontId="16" fillId="0" borderId="21" xfId="0" applyFont="1" applyBorder="1" applyAlignment="1"/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</cellXfs>
  <cellStyles count="4">
    <cellStyle name="Komma" xfId="1" builtinId="3"/>
    <cellStyle name="Normal" xfId="0" builtinId="0"/>
    <cellStyle name="Procent" xfId="3" builtinId="5"/>
    <cellStyle name="Procent 2" xfId="2"/>
  </cellStyles>
  <dxfs count="87"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/>
</file>

<file path=xl/ctrlProps/ctrlProp10.xml><?xml version="1.0" encoding="utf-8"?>
<formControlPr xmlns="http://schemas.microsoft.com/office/spreadsheetml/2009/9/main" objectType="Label"/>
</file>

<file path=xl/ctrlProps/ctrlProp2.xml><?xml version="1.0" encoding="utf-8"?>
<formControlPr xmlns="http://schemas.microsoft.com/office/spreadsheetml/2009/9/main" objectType="Label"/>
</file>

<file path=xl/ctrlProps/ctrlProp3.xml><?xml version="1.0" encoding="utf-8"?>
<formControlPr xmlns="http://schemas.microsoft.com/office/spreadsheetml/2009/9/main" objectType="Label"/>
</file>

<file path=xl/ctrlProps/ctrlProp4.xml><?xml version="1.0" encoding="utf-8"?>
<formControlPr xmlns="http://schemas.microsoft.com/office/spreadsheetml/2009/9/main" objectType="Label"/>
</file>

<file path=xl/ctrlProps/ctrlProp5.xml><?xml version="1.0" encoding="utf-8"?>
<formControlPr xmlns="http://schemas.microsoft.com/office/spreadsheetml/2009/9/main" objectType="Label"/>
</file>

<file path=xl/ctrlProps/ctrlProp6.xml><?xml version="1.0" encoding="utf-8"?>
<formControlPr xmlns="http://schemas.microsoft.com/office/spreadsheetml/2009/9/main" objectType="Label"/>
</file>

<file path=xl/ctrlProps/ctrlProp7.xml><?xml version="1.0" encoding="utf-8"?>
<formControlPr xmlns="http://schemas.microsoft.com/office/spreadsheetml/2009/9/main" objectType="Label"/>
</file>

<file path=xl/ctrlProps/ctrlProp8.xml><?xml version="1.0" encoding="utf-8"?>
<formControlPr xmlns="http://schemas.microsoft.com/office/spreadsheetml/2009/9/main" objectType="Label"/>
</file>

<file path=xl/ctrlProps/ctrlProp9.xml><?xml version="1.0" encoding="utf-8"?>
<formControlPr xmlns="http://schemas.microsoft.com/office/spreadsheetml/2009/9/main" objectType="Label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885825</xdr:colOff>
          <xdr:row>19</xdr:row>
          <xdr:rowOff>28575</xdr:rowOff>
        </xdr:from>
        <xdr:to>
          <xdr:col>13</xdr:col>
          <xdr:colOff>390525</xdr:colOff>
          <xdr:row>28</xdr:row>
          <xdr:rowOff>9525</xdr:rowOff>
        </xdr:to>
        <xdr:sp macro="" textlink="">
          <xdr:nvSpPr>
            <xdr:cNvPr id="5123" name="Labe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28575</xdr:rowOff>
        </xdr:from>
        <xdr:to>
          <xdr:col>13</xdr:col>
          <xdr:colOff>390525</xdr:colOff>
          <xdr:row>44</xdr:row>
          <xdr:rowOff>9525</xdr:rowOff>
        </xdr:to>
        <xdr:sp macro="" textlink="">
          <xdr:nvSpPr>
            <xdr:cNvPr id="5153" name="Label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28575</xdr:rowOff>
        </xdr:from>
        <xdr:to>
          <xdr:col>13</xdr:col>
          <xdr:colOff>390525</xdr:colOff>
          <xdr:row>59</xdr:row>
          <xdr:rowOff>19050</xdr:rowOff>
        </xdr:to>
        <xdr:sp macro="" textlink="">
          <xdr:nvSpPr>
            <xdr:cNvPr id="5155" name="Label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28575</xdr:rowOff>
        </xdr:from>
        <xdr:to>
          <xdr:col>13</xdr:col>
          <xdr:colOff>390525</xdr:colOff>
          <xdr:row>75</xdr:row>
          <xdr:rowOff>9525</xdr:rowOff>
        </xdr:to>
        <xdr:sp macro="" textlink="">
          <xdr:nvSpPr>
            <xdr:cNvPr id="5157" name="Label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28575</xdr:rowOff>
        </xdr:from>
        <xdr:to>
          <xdr:col>13</xdr:col>
          <xdr:colOff>390525</xdr:colOff>
          <xdr:row>90</xdr:row>
          <xdr:rowOff>9525</xdr:rowOff>
        </xdr:to>
        <xdr:sp macro="" textlink="">
          <xdr:nvSpPr>
            <xdr:cNvPr id="5158" name="Label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28575</xdr:rowOff>
        </xdr:from>
        <xdr:to>
          <xdr:col>13</xdr:col>
          <xdr:colOff>390525</xdr:colOff>
          <xdr:row>106</xdr:row>
          <xdr:rowOff>9525</xdr:rowOff>
        </xdr:to>
        <xdr:sp macro="" textlink="">
          <xdr:nvSpPr>
            <xdr:cNvPr id="5160" name="Label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28575</xdr:rowOff>
        </xdr:from>
        <xdr:to>
          <xdr:col>13</xdr:col>
          <xdr:colOff>390525</xdr:colOff>
          <xdr:row>121</xdr:row>
          <xdr:rowOff>9525</xdr:rowOff>
        </xdr:to>
        <xdr:sp macro="" textlink="">
          <xdr:nvSpPr>
            <xdr:cNvPr id="5161" name="Label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28575</xdr:rowOff>
        </xdr:from>
        <xdr:to>
          <xdr:col>13</xdr:col>
          <xdr:colOff>390525</xdr:colOff>
          <xdr:row>135</xdr:row>
          <xdr:rowOff>171450</xdr:rowOff>
        </xdr:to>
        <xdr:sp macro="" textlink="">
          <xdr:nvSpPr>
            <xdr:cNvPr id="5163" name="Label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28575</xdr:rowOff>
        </xdr:from>
        <xdr:to>
          <xdr:col>13</xdr:col>
          <xdr:colOff>390525</xdr:colOff>
          <xdr:row>152</xdr:row>
          <xdr:rowOff>9525</xdr:rowOff>
        </xdr:to>
        <xdr:sp macro="" textlink="">
          <xdr:nvSpPr>
            <xdr:cNvPr id="5165" name="Label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28575</xdr:rowOff>
        </xdr:from>
        <xdr:to>
          <xdr:col>13</xdr:col>
          <xdr:colOff>390525</xdr:colOff>
          <xdr:row>167</xdr:row>
          <xdr:rowOff>9525</xdr:rowOff>
        </xdr:to>
        <xdr:sp macro="" textlink="">
          <xdr:nvSpPr>
            <xdr:cNvPr id="5167" name="Label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VIP løn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løn (timetal og -sats):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akt.: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Apperatur/udstyr::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Andet (ekstern bistand, eksterne analyser, kommunikation etc; skal suppleres med forklaring):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24691</xdr:colOff>
      <xdr:row>42</xdr:row>
      <xdr:rowOff>30692</xdr:rowOff>
    </xdr:from>
    <xdr:to>
      <xdr:col>18</xdr:col>
      <xdr:colOff>21167</xdr:colOff>
      <xdr:row>83</xdr:row>
      <xdr:rowOff>137584</xdr:rowOff>
    </xdr:to>
    <xdr:sp macro="" textlink="">
      <xdr:nvSpPr>
        <xdr:cNvPr id="2" name="Tekstboks 1"/>
        <xdr:cNvSpPr txBox="1"/>
      </xdr:nvSpPr>
      <xdr:spPr>
        <a:xfrm>
          <a:off x="1453441" y="7396692"/>
          <a:ext cx="11870976" cy="7483475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Vejledning til udfyldelse af gannt-diagram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 er velkommen til at bruge et andet format/layout, blot det sikres at følgende obligatoriske oplysninger, som skal fremgå af diagrammet, også er indeholdt i det medsendte diagram. De obligatoriske oplysniger er: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Involverede projektdeltagere for hver arbejdspakke samt angivelse af tidsforløbet for arbejdspakken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Samlet antal timer for hver arbejdspakke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Samlet budget for hver arbejdspakke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Totalt budget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Milepæle i hver arbejdspakke. Ved milepælspunkterne angives tidspunkt for milepælen samt evt. levering. </a:t>
          </a: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Der behøver ikke være leveringer til alle milepæle, men et projekt SKAL have leveringer.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Ordforklaring: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Milepæl = delmål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En milepæl er en planlagt begivenhed, der signalerer en vigtigt beslutning eller færdiggørelsen af ​​en levering i et projekt. Milepæle kan bruges som projekt-checkpoints for at validere, hvordan projektet skrider frem. En milepæl er således ikke kun et udtryk for, hvor langt man er nået i et projekt, men indikerer således også, i hvilken retning projektet skal køre efter nået milepæl. Milepæle skal anføres og markeres med kryds i gantt-diagrammet eller evt. 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leveringstype.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Levering = resultat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En levering er et fysisk resultat i projektet. Det beskriver en materiel eller immateriel genstand produceret som et resultat af projektet. En levering adskiller sig fra en milepæl i, at en milepæl er en måling af fremskridt i projektprocessen, mens en levering er et resultat af processen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Antal timer</a:t>
          </a: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: Der skal angives et samlet antal timer for hver arbejdspakke. Det er frivilligt, om det angives for hvert enkelt delelement i arbejdspakken. Projektets totale timetal skal desuden angives og skal stemme overens med antallet af timer angivet i projektets totalbudget i fanebladet "Samlet budgetoversigt".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AP budget</a:t>
          </a: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:  Der skal angives et samlet budget for hver arbejdspakke. Det er frivilligt, om det angives for hvert enkelt delelement i arbejdspakken. Projektets totale budget skal desuden angives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skal stemme overens med beløbet angivet i projektets totalbudget i fanebladet "Samlet budgetoversigt. </a:t>
          </a:r>
          <a:endParaRPr lang="da-DK"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Gudp grø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AF1DC"/>
      </a:accent1>
      <a:accent2>
        <a:srgbClr val="007A37"/>
      </a:accent2>
      <a:accent3>
        <a:srgbClr val="2C663A"/>
      </a:accent3>
      <a:accent4>
        <a:srgbClr val="00765A"/>
      </a:accent4>
      <a:accent5>
        <a:srgbClr val="006633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cols>
    <col min="1" max="16384" width="9" style="97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X187"/>
  <sheetViews>
    <sheetView tabSelected="1" view="pageBreakPreview" zoomScale="75" zoomScaleNormal="75" zoomScaleSheetLayoutView="75" zoomScalePageLayoutView="75" workbookViewId="0">
      <selection activeCell="B38" sqref="B38"/>
    </sheetView>
  </sheetViews>
  <sheetFormatPr defaultColWidth="8.75" defaultRowHeight="14.25" x14ac:dyDescent="0.2"/>
  <cols>
    <col min="1" max="1" width="19.625" style="8" customWidth="1"/>
    <col min="2" max="3" width="20.375" style="8" customWidth="1"/>
    <col min="4" max="4" width="23.75" style="8" customWidth="1"/>
    <col min="5" max="5" width="19" style="8" customWidth="1"/>
    <col min="6" max="6" width="11.625" style="8" customWidth="1"/>
    <col min="7" max="7" width="11.375" style="8" customWidth="1"/>
    <col min="8" max="8" width="13.625" style="8" bestFit="1" customWidth="1"/>
    <col min="9" max="9" width="11.5" style="8" customWidth="1"/>
    <col min="10" max="12" width="8.75" style="8"/>
    <col min="13" max="13" width="11.125" style="8" customWidth="1"/>
    <col min="14" max="14" width="5.625" style="8" customWidth="1"/>
    <col min="15" max="15" width="0.125" style="8" customWidth="1"/>
    <col min="16" max="16" width="16.125" bestFit="1" customWidth="1"/>
    <col min="17" max="17" width="18.875" style="74" bestFit="1" customWidth="1"/>
    <col min="18" max="18" width="9" style="75" customWidth="1"/>
    <col min="19" max="19" width="41.75" style="75" hidden="1" customWidth="1"/>
    <col min="20" max="20" width="8" style="76" hidden="1" customWidth="1"/>
    <col min="21" max="21" width="16.375" hidden="1" customWidth="1"/>
    <col min="22" max="22" width="10.875" style="76" hidden="1" customWidth="1"/>
    <col min="23" max="23" width="8" hidden="1" customWidth="1"/>
    <col min="24" max="24" width="14" style="8" customWidth="1"/>
    <col min="25" max="16384" width="8.75" style="8"/>
  </cols>
  <sheetData>
    <row r="1" spans="1:23" ht="15" x14ac:dyDescent="0.25">
      <c r="A1" s="138" t="s">
        <v>70</v>
      </c>
      <c r="B1" s="138"/>
      <c r="C1" s="138"/>
      <c r="D1" s="138"/>
    </row>
    <row r="3" spans="1:23" ht="15" x14ac:dyDescent="0.25">
      <c r="A3" s="39" t="s">
        <v>48</v>
      </c>
      <c r="B3" s="148"/>
      <c r="C3" s="149"/>
      <c r="D3" s="149"/>
      <c r="E3" s="149"/>
      <c r="F3" s="150"/>
      <c r="G3" s="38"/>
      <c r="M3"/>
      <c r="N3" s="74"/>
      <c r="O3" s="75"/>
      <c r="P3" s="75"/>
      <c r="Q3" s="76"/>
      <c r="R3"/>
      <c r="S3" s="76"/>
      <c r="T3"/>
      <c r="U3" s="8"/>
      <c r="V3" s="8"/>
      <c r="W3" s="8"/>
    </row>
    <row r="4" spans="1:23" ht="33" customHeight="1" x14ac:dyDescent="0.25">
      <c r="A4" s="40"/>
      <c r="B4" s="40"/>
      <c r="C4" s="69" t="s">
        <v>37</v>
      </c>
      <c r="D4" s="41"/>
      <c r="E4" s="41"/>
      <c r="F4" s="38"/>
      <c r="G4" s="38"/>
      <c r="M4"/>
      <c r="N4" s="74"/>
      <c r="O4" s="75"/>
      <c r="P4" s="75"/>
      <c r="Q4" s="76"/>
      <c r="R4"/>
      <c r="S4" s="76"/>
      <c r="T4"/>
      <c r="U4" s="8"/>
      <c r="V4" s="8"/>
      <c r="W4" s="8"/>
    </row>
    <row r="5" spans="1:23" ht="15.75" thickBot="1" x14ac:dyDescent="0.3">
      <c r="A5" s="42"/>
      <c r="B5" s="43" t="s">
        <v>58</v>
      </c>
      <c r="C5" s="43" t="s">
        <v>5</v>
      </c>
      <c r="D5" s="43" t="s">
        <v>71</v>
      </c>
      <c r="E5" s="43" t="s">
        <v>0</v>
      </c>
      <c r="F5" s="44" t="s">
        <v>18</v>
      </c>
    </row>
    <row r="6" spans="1:23" x14ac:dyDescent="0.2">
      <c r="A6" s="125" t="s">
        <v>1</v>
      </c>
      <c r="B6" s="48">
        <f t="shared" ref="B6:D11" si="0">B20+B36+B52+B67+B82+B98+B113+B128+B144+B159</f>
        <v>0</v>
      </c>
      <c r="C6" s="48">
        <f t="shared" si="0"/>
        <v>0</v>
      </c>
      <c r="D6" s="48">
        <f t="shared" si="0"/>
        <v>0</v>
      </c>
      <c r="E6" s="48">
        <f>SUM(B6:D6)</f>
        <v>0</v>
      </c>
      <c r="F6" s="126">
        <f>F20+F36+F52+F67+F82+F98+F113+F128+F144+F159</f>
        <v>0</v>
      </c>
      <c r="G6" s="7"/>
      <c r="J6"/>
      <c r="K6" s="74"/>
      <c r="L6" s="75"/>
      <c r="M6" s="75"/>
      <c r="N6" s="76"/>
      <c r="O6"/>
      <c r="P6" s="76"/>
      <c r="Q6"/>
      <c r="R6" s="8"/>
      <c r="S6" s="8"/>
      <c r="T6" s="8"/>
      <c r="U6" s="8"/>
      <c r="V6" s="8"/>
      <c r="W6" s="8"/>
    </row>
    <row r="7" spans="1:23" x14ac:dyDescent="0.2">
      <c r="A7" s="127" t="s">
        <v>2</v>
      </c>
      <c r="B7" s="45">
        <f t="shared" si="0"/>
        <v>0</v>
      </c>
      <c r="C7" s="45">
        <f t="shared" si="0"/>
        <v>0</v>
      </c>
      <c r="D7" s="45">
        <f t="shared" si="0"/>
        <v>0</v>
      </c>
      <c r="E7" s="45">
        <f t="shared" ref="E7:E11" si="1">SUM(B7:D7)</f>
        <v>0</v>
      </c>
      <c r="F7" s="128">
        <f>F21+F37+F53+F68+F83+F99+F114+F129+F145+F160</f>
        <v>0</v>
      </c>
      <c r="G7" s="7"/>
      <c r="J7"/>
      <c r="K7" s="74"/>
      <c r="L7" s="75"/>
      <c r="M7" s="75"/>
      <c r="N7" s="76"/>
      <c r="O7"/>
      <c r="P7" s="76"/>
      <c r="Q7"/>
      <c r="R7" s="8"/>
      <c r="S7" s="8"/>
      <c r="T7" s="8"/>
      <c r="U7" s="8"/>
      <c r="V7" s="8"/>
      <c r="W7" s="8"/>
    </row>
    <row r="8" spans="1:23" x14ac:dyDescent="0.2">
      <c r="A8" s="127" t="s">
        <v>6</v>
      </c>
      <c r="B8" s="45">
        <f t="shared" si="0"/>
        <v>0</v>
      </c>
      <c r="C8" s="45">
        <f t="shared" si="0"/>
        <v>0</v>
      </c>
      <c r="D8" s="45">
        <f t="shared" si="0"/>
        <v>0</v>
      </c>
      <c r="E8" s="45">
        <f t="shared" si="1"/>
        <v>0</v>
      </c>
      <c r="F8" s="128"/>
      <c r="G8" s="7"/>
      <c r="J8"/>
      <c r="K8" s="74"/>
      <c r="L8" s="75"/>
      <c r="M8" s="75"/>
      <c r="N8" s="76"/>
      <c r="O8"/>
      <c r="P8" s="76"/>
      <c r="Q8"/>
      <c r="R8" s="8"/>
      <c r="S8" s="8"/>
      <c r="T8" s="8"/>
      <c r="U8" s="8"/>
      <c r="V8" s="8"/>
      <c r="W8" s="8"/>
    </row>
    <row r="9" spans="1:23" x14ac:dyDescent="0.2">
      <c r="A9" s="127" t="s">
        <v>52</v>
      </c>
      <c r="B9" s="45">
        <f t="shared" si="0"/>
        <v>0</v>
      </c>
      <c r="C9" s="45">
        <f t="shared" si="0"/>
        <v>0</v>
      </c>
      <c r="D9" s="45">
        <f t="shared" si="0"/>
        <v>0</v>
      </c>
      <c r="E9" s="45">
        <f t="shared" si="1"/>
        <v>0</v>
      </c>
      <c r="F9" s="128"/>
      <c r="G9" s="7"/>
      <c r="J9"/>
      <c r="K9" s="74"/>
      <c r="L9" s="75"/>
      <c r="M9" s="75"/>
      <c r="N9" s="76"/>
      <c r="O9"/>
      <c r="P9" s="76"/>
      <c r="Q9"/>
      <c r="R9" s="8"/>
      <c r="S9" s="8"/>
      <c r="T9" s="8"/>
      <c r="U9" s="8"/>
      <c r="V9" s="8"/>
      <c r="W9" s="8"/>
    </row>
    <row r="10" spans="1:23" x14ac:dyDescent="0.2">
      <c r="A10" s="127" t="s">
        <v>19</v>
      </c>
      <c r="B10" s="45">
        <f t="shared" si="0"/>
        <v>0</v>
      </c>
      <c r="C10" s="45">
        <f t="shared" si="0"/>
        <v>0</v>
      </c>
      <c r="D10" s="45">
        <f t="shared" si="0"/>
        <v>0</v>
      </c>
      <c r="E10" s="45">
        <f>SUM(B10:D10)</f>
        <v>0</v>
      </c>
      <c r="F10" s="128"/>
      <c r="G10" s="7"/>
      <c r="J10"/>
      <c r="K10" s="74"/>
      <c r="L10" s="75"/>
      <c r="M10"/>
      <c r="N10"/>
      <c r="O10"/>
      <c r="P10" s="76"/>
      <c r="Q10"/>
      <c r="R10" s="8"/>
      <c r="S10" s="8"/>
      <c r="T10" s="8"/>
      <c r="U10" s="8"/>
      <c r="V10" s="8"/>
      <c r="W10" s="8"/>
    </row>
    <row r="11" spans="1:23" ht="15" thickBot="1" x14ac:dyDescent="0.25">
      <c r="A11" s="129" t="s">
        <v>3</v>
      </c>
      <c r="B11" s="46">
        <f t="shared" si="0"/>
        <v>0</v>
      </c>
      <c r="C11" s="46">
        <f t="shared" si="0"/>
        <v>0</v>
      </c>
      <c r="D11" s="46">
        <f t="shared" si="0"/>
        <v>0</v>
      </c>
      <c r="E11" s="46">
        <f t="shared" si="1"/>
        <v>0</v>
      </c>
      <c r="F11" s="130"/>
      <c r="G11" s="7"/>
      <c r="J11"/>
      <c r="K11" s="74"/>
      <c r="L11" s="75"/>
      <c r="M11"/>
      <c r="N11"/>
      <c r="O11"/>
      <c r="P11" s="76"/>
      <c r="Q11"/>
      <c r="R11" s="8"/>
      <c r="S11" s="8"/>
      <c r="T11" s="8"/>
      <c r="U11" s="8"/>
      <c r="V11" s="8"/>
      <c r="W11" s="8"/>
    </row>
    <row r="12" spans="1:23" ht="15" x14ac:dyDescent="0.25">
      <c r="A12" s="131" t="s">
        <v>36</v>
      </c>
      <c r="B12" s="45">
        <f>SUM(B6+B7+B8+B9-B10+B11)</f>
        <v>0</v>
      </c>
      <c r="C12" s="45">
        <f>SUM(C6+C7+C8+C9-C10+C11)</f>
        <v>0</v>
      </c>
      <c r="D12" s="45">
        <f>SUM(D6+D7+D8+D9-D10+D11)</f>
        <v>0</v>
      </c>
      <c r="E12" s="45">
        <f>SUM(E6+E7+E8+E9-E10+E11)</f>
        <v>0</v>
      </c>
      <c r="F12" s="128">
        <f>SUM(F6:F7)</f>
        <v>0</v>
      </c>
      <c r="G12" s="7"/>
      <c r="J12"/>
      <c r="K12" s="74"/>
      <c r="L12" s="75"/>
      <c r="M12"/>
      <c r="N12"/>
      <c r="O12"/>
      <c r="P12" s="76"/>
      <c r="Q12"/>
      <c r="R12" s="8"/>
      <c r="S12" s="8"/>
      <c r="T12" s="8"/>
      <c r="U12" s="8"/>
      <c r="V12" s="8"/>
      <c r="W12" s="8"/>
    </row>
    <row r="13" spans="1:23" ht="15.75" thickBot="1" x14ac:dyDescent="0.3">
      <c r="A13" s="129" t="s">
        <v>4</v>
      </c>
      <c r="B13" s="46">
        <f>B27+B43+B59+B74+B89+B105+B120+B135+B151+B166</f>
        <v>0</v>
      </c>
      <c r="C13" s="46">
        <f>C27+C59+C74+C89+C105+C120+C135+C151+C166</f>
        <v>0</v>
      </c>
      <c r="D13" s="46">
        <f>D27+D43+D59+D74+D89+D105+D120+D135+D151+D166</f>
        <v>0</v>
      </c>
      <c r="E13" s="46">
        <f>SUM(B13:D13)</f>
        <v>0</v>
      </c>
      <c r="F13" s="132"/>
      <c r="G13" s="7"/>
      <c r="J13"/>
      <c r="K13" s="74"/>
      <c r="L13" s="75"/>
      <c r="M13" s="75"/>
      <c r="N13" s="76"/>
      <c r="O13"/>
      <c r="P13" s="76"/>
      <c r="Q13"/>
      <c r="R13" s="8"/>
      <c r="S13" s="8"/>
      <c r="T13" s="8"/>
      <c r="U13" s="8"/>
      <c r="V13" s="8"/>
      <c r="W13" s="8"/>
    </row>
    <row r="14" spans="1:23" ht="15.75" thickBot="1" x14ac:dyDescent="0.3">
      <c r="A14" s="133" t="s">
        <v>0</v>
      </c>
      <c r="B14" s="134">
        <f>SUM(B12:B13)</f>
        <v>0</v>
      </c>
      <c r="C14" s="134">
        <f>SUM(C12:C13)</f>
        <v>0</v>
      </c>
      <c r="D14" s="134">
        <f>SUM(D12:D13)</f>
        <v>0</v>
      </c>
      <c r="E14" s="134">
        <f>SUM(B14:D14)</f>
        <v>0</v>
      </c>
      <c r="F14" s="112"/>
      <c r="G14" s="7"/>
      <c r="J14"/>
      <c r="K14" s="74"/>
      <c r="L14" s="75"/>
      <c r="M14" s="75"/>
      <c r="N14" s="76"/>
      <c r="O14"/>
      <c r="P14" s="76"/>
      <c r="Q14"/>
      <c r="R14" s="8"/>
      <c r="S14" s="8"/>
      <c r="T14" s="8"/>
      <c r="U14" s="8"/>
      <c r="V14" s="8"/>
      <c r="W14" s="8"/>
    </row>
    <row r="15" spans="1:23" x14ac:dyDescent="0.2">
      <c r="A15" s="49"/>
      <c r="B15" s="49"/>
      <c r="C15" s="49"/>
      <c r="D15" s="49"/>
      <c r="E15" s="49"/>
      <c r="F15" s="49"/>
    </row>
    <row r="16" spans="1:23" x14ac:dyDescent="0.2">
      <c r="A16" s="7"/>
      <c r="B16" s="7"/>
      <c r="C16" s="7"/>
      <c r="D16" s="7"/>
      <c r="E16" s="7"/>
      <c r="F16" s="7"/>
    </row>
    <row r="17" spans="1:23" ht="15" x14ac:dyDescent="0.25">
      <c r="A17" s="135" t="s">
        <v>59</v>
      </c>
      <c r="B17" s="136"/>
      <c r="C17" s="137"/>
      <c r="D17" s="137"/>
      <c r="E17" s="1"/>
      <c r="Q17" s="101"/>
      <c r="R17" s="101"/>
      <c r="S17" s="101"/>
      <c r="T17" s="99"/>
    </row>
    <row r="18" spans="1:23" ht="15" x14ac:dyDescent="0.25">
      <c r="A18" s="50" t="s">
        <v>60</v>
      </c>
      <c r="B18" s="52"/>
      <c r="C18" s="52"/>
      <c r="D18" s="52"/>
      <c r="E18" s="53"/>
      <c r="Q18" s="102"/>
      <c r="R18" s="102"/>
      <c r="S18" s="102"/>
    </row>
    <row r="19" spans="1:23" ht="15.75" thickBot="1" x14ac:dyDescent="0.3">
      <c r="A19" s="70"/>
      <c r="B19" s="43" t="s">
        <v>58</v>
      </c>
      <c r="C19" s="43" t="s">
        <v>5</v>
      </c>
      <c r="D19" s="43" t="s">
        <v>71</v>
      </c>
      <c r="E19" s="43" t="s">
        <v>0</v>
      </c>
      <c r="F19" s="44" t="s">
        <v>18</v>
      </c>
      <c r="G19" s="7"/>
      <c r="H19" s="7"/>
      <c r="I19" s="7"/>
      <c r="J19" s="7"/>
      <c r="K19" s="7"/>
      <c r="L19" s="7"/>
      <c r="M19" s="7"/>
      <c r="N19" s="7"/>
      <c r="O19" s="7"/>
      <c r="P19" s="77"/>
      <c r="Q19" s="79"/>
      <c r="R19" s="79"/>
      <c r="S19" s="79"/>
      <c r="V19" s="79"/>
    </row>
    <row r="20" spans="1:23" ht="15" customHeight="1" x14ac:dyDescent="0.25">
      <c r="A20" s="8" t="s">
        <v>1</v>
      </c>
      <c r="B20" s="104"/>
      <c r="C20" s="104"/>
      <c r="D20" s="104"/>
      <c r="E20" s="105">
        <f>SUM(B20:D20)</f>
        <v>0</v>
      </c>
      <c r="F20" s="54"/>
      <c r="G20" s="139"/>
      <c r="H20" s="140"/>
      <c r="I20" s="140"/>
      <c r="J20" s="140"/>
      <c r="K20" s="140"/>
      <c r="L20" s="140"/>
      <c r="M20" s="140"/>
      <c r="N20" s="140"/>
      <c r="O20" s="141"/>
      <c r="P20" s="80"/>
      <c r="Q20" s="113"/>
      <c r="R20" s="82"/>
      <c r="S20" s="76"/>
    </row>
    <row r="21" spans="1:23" ht="15" x14ac:dyDescent="0.25">
      <c r="A21" s="8" t="s">
        <v>2</v>
      </c>
      <c r="B21" s="104"/>
      <c r="C21" s="104"/>
      <c r="D21" s="104"/>
      <c r="E21" s="105">
        <f>SUM(B21:D21)</f>
        <v>0</v>
      </c>
      <c r="F21" s="55"/>
      <c r="G21" s="142"/>
      <c r="H21" s="143"/>
      <c r="I21" s="143"/>
      <c r="J21" s="143"/>
      <c r="K21" s="143"/>
      <c r="L21" s="143"/>
      <c r="M21" s="143"/>
      <c r="N21" s="143"/>
      <c r="O21" s="144"/>
      <c r="P21" s="80"/>
      <c r="Q21" s="99"/>
      <c r="R21" s="82"/>
      <c r="S21" s="81"/>
    </row>
    <row r="22" spans="1:23" ht="15" x14ac:dyDescent="0.25">
      <c r="A22" s="8" t="s">
        <v>6</v>
      </c>
      <c r="B22" s="104"/>
      <c r="C22" s="104"/>
      <c r="D22" s="104"/>
      <c r="E22" s="105">
        <f>SUM(B22:D22)</f>
        <v>0</v>
      </c>
      <c r="F22" s="56"/>
      <c r="G22" s="142"/>
      <c r="H22" s="143"/>
      <c r="I22" s="143"/>
      <c r="J22" s="143"/>
      <c r="K22" s="143"/>
      <c r="L22" s="143"/>
      <c r="M22" s="143"/>
      <c r="N22" s="143"/>
      <c r="O22" s="144"/>
      <c r="P22" s="80"/>
      <c r="Q22" s="99"/>
      <c r="R22" s="81"/>
      <c r="S22" s="81"/>
    </row>
    <row r="23" spans="1:23" ht="15" x14ac:dyDescent="0.25">
      <c r="A23" s="8" t="s">
        <v>52</v>
      </c>
      <c r="B23" s="104"/>
      <c r="C23" s="104"/>
      <c r="D23" s="104"/>
      <c r="E23" s="105">
        <f t="shared" ref="E23:E25" si="2">SUM(B23:D23)</f>
        <v>0</v>
      </c>
      <c r="F23" s="56"/>
      <c r="G23" s="142"/>
      <c r="H23" s="143"/>
      <c r="I23" s="143"/>
      <c r="J23" s="143"/>
      <c r="K23" s="143"/>
      <c r="L23" s="143"/>
      <c r="M23" s="143"/>
      <c r="N23" s="143"/>
      <c r="O23" s="144"/>
      <c r="P23" s="98"/>
      <c r="Q23" s="99"/>
      <c r="R23" s="81"/>
      <c r="S23" s="81"/>
    </row>
    <row r="24" spans="1:23" ht="15" x14ac:dyDescent="0.25">
      <c r="A24" s="8" t="s">
        <v>19</v>
      </c>
      <c r="B24" s="106"/>
      <c r="C24" s="106"/>
      <c r="D24" s="106"/>
      <c r="E24" s="105">
        <f t="shared" si="2"/>
        <v>0</v>
      </c>
      <c r="F24" s="56"/>
      <c r="G24" s="142"/>
      <c r="H24" s="143"/>
      <c r="I24" s="143"/>
      <c r="J24" s="143"/>
      <c r="K24" s="143"/>
      <c r="L24" s="143"/>
      <c r="M24" s="143"/>
      <c r="N24" s="143"/>
      <c r="O24" s="144"/>
      <c r="P24" s="80"/>
      <c r="Q24" s="99"/>
      <c r="R24" s="81"/>
      <c r="S24" s="81"/>
    </row>
    <row r="25" spans="1:23" ht="15.75" thickBot="1" x14ac:dyDescent="0.3">
      <c r="A25" s="42" t="s">
        <v>3</v>
      </c>
      <c r="B25" s="107"/>
      <c r="C25" s="107"/>
      <c r="D25" s="107"/>
      <c r="E25" s="108">
        <f t="shared" si="2"/>
        <v>0</v>
      </c>
      <c r="F25" s="47"/>
      <c r="G25" s="142"/>
      <c r="H25" s="143"/>
      <c r="I25" s="143"/>
      <c r="J25" s="143"/>
      <c r="K25" s="143"/>
      <c r="L25" s="143"/>
      <c r="M25" s="143"/>
      <c r="N25" s="143"/>
      <c r="O25" s="144"/>
      <c r="P25" s="80"/>
      <c r="Q25" s="99"/>
      <c r="R25" s="81"/>
      <c r="S25" s="81"/>
    </row>
    <row r="26" spans="1:23" ht="15" x14ac:dyDescent="0.25">
      <c r="A26" s="37" t="s">
        <v>36</v>
      </c>
      <c r="B26" s="105">
        <f>SUM(B20+B21+B22+B23-B24+B25)</f>
        <v>0</v>
      </c>
      <c r="C26" s="105">
        <f>SUM(C20+C21+C22+C23-C24+C25)</f>
        <v>0</v>
      </c>
      <c r="D26" s="105">
        <f>SUM(D20+D21+D22+D23-D24+D25)</f>
        <v>0</v>
      </c>
      <c r="E26" s="105">
        <f>SUM(E20+E21+E22+E23-E24+E25)</f>
        <v>0</v>
      </c>
      <c r="F26" s="124">
        <f>SUM(F20:F21)</f>
        <v>0</v>
      </c>
      <c r="G26" s="142"/>
      <c r="H26" s="143"/>
      <c r="I26" s="143"/>
      <c r="J26" s="143"/>
      <c r="K26" s="143"/>
      <c r="L26" s="143"/>
      <c r="M26" s="143"/>
      <c r="N26" s="143"/>
      <c r="O26" s="144"/>
      <c r="P26" s="84"/>
      <c r="Q26" s="99"/>
      <c r="R26" s="85"/>
      <c r="S26" s="85"/>
    </row>
    <row r="27" spans="1:23" ht="15.75" thickBot="1" x14ac:dyDescent="0.3">
      <c r="A27" s="58" t="s">
        <v>4</v>
      </c>
      <c r="B27" s="107"/>
      <c r="C27" s="57"/>
      <c r="D27" s="107"/>
      <c r="E27" s="108">
        <f>SUM(B27:D27)</f>
        <v>0</v>
      </c>
      <c r="F27" s="47"/>
      <c r="G27" s="142"/>
      <c r="H27" s="143"/>
      <c r="I27" s="143"/>
      <c r="J27" s="143"/>
      <c r="K27" s="143"/>
      <c r="L27" s="143"/>
      <c r="M27" s="143"/>
      <c r="N27" s="143"/>
      <c r="O27" s="144"/>
      <c r="P27" s="80"/>
      <c r="Q27" s="99"/>
      <c r="R27" s="86"/>
      <c r="S27" s="86"/>
    </row>
    <row r="28" spans="1:23" ht="15.75" thickBot="1" x14ac:dyDescent="0.3">
      <c r="A28" s="110" t="s">
        <v>0</v>
      </c>
      <c r="B28" s="111">
        <f>SUM(B26:B27)</f>
        <v>0</v>
      </c>
      <c r="C28" s="111">
        <f>SUM(C26:C27)</f>
        <v>0</v>
      </c>
      <c r="D28" s="111">
        <f>SUM(D26:D27)</f>
        <v>0</v>
      </c>
      <c r="E28" s="111">
        <f>SUM(E26:E27)</f>
        <v>0</v>
      </c>
      <c r="F28" s="112"/>
      <c r="G28" s="145"/>
      <c r="H28" s="146"/>
      <c r="I28" s="146"/>
      <c r="J28" s="146"/>
      <c r="K28" s="146"/>
      <c r="L28" s="146"/>
      <c r="M28" s="146"/>
      <c r="N28" s="146"/>
      <c r="O28" s="147"/>
      <c r="P28" s="87"/>
      <c r="Q28" s="99"/>
      <c r="T28" s="79" t="s">
        <v>49</v>
      </c>
      <c r="U28" s="79" t="s">
        <v>46</v>
      </c>
      <c r="V28" s="94" t="s">
        <v>50</v>
      </c>
    </row>
    <row r="29" spans="1:23" ht="15" x14ac:dyDescent="0.25">
      <c r="A29" s="60"/>
      <c r="B29" s="61"/>
      <c r="C29" s="61"/>
      <c r="D29" s="62" t="s">
        <v>54</v>
      </c>
      <c r="E29" s="103" t="e">
        <f>(B28/E28)</f>
        <v>#DIV/0!</v>
      </c>
      <c r="G29" s="7"/>
      <c r="H29" s="7"/>
      <c r="I29" s="7"/>
      <c r="J29" s="7"/>
      <c r="K29" s="7"/>
      <c r="L29" s="7"/>
      <c r="M29" s="7"/>
      <c r="N29" s="7"/>
      <c r="O29" s="7"/>
      <c r="S29" s="80">
        <f>A29</f>
        <v>0</v>
      </c>
      <c r="T29" s="88">
        <f>IFERROR((B27/B26)*100,0)</f>
        <v>0</v>
      </c>
      <c r="U29" s="88">
        <f>IFERROR((D27/C26)*100,0)</f>
        <v>0</v>
      </c>
      <c r="V29" s="88">
        <f>IFERROR((#REF!/D26)*100,0)</f>
        <v>0</v>
      </c>
    </row>
    <row r="30" spans="1:23" ht="15" x14ac:dyDescent="0.25">
      <c r="D30" s="109"/>
      <c r="G30" s="7"/>
      <c r="H30" s="7"/>
      <c r="I30" s="7"/>
      <c r="J30" s="7"/>
      <c r="K30" s="7"/>
      <c r="L30" s="7"/>
      <c r="M30" s="7"/>
      <c r="N30" s="7"/>
      <c r="O30" s="7"/>
      <c r="S30"/>
      <c r="T30" s="89"/>
      <c r="U30" s="90"/>
      <c r="V30" s="75"/>
      <c r="W30" s="91"/>
    </row>
    <row r="31" spans="1:23" ht="15" x14ac:dyDescent="0.25">
      <c r="D31" s="109"/>
      <c r="G31" s="7"/>
      <c r="H31" s="7"/>
      <c r="I31" s="7"/>
      <c r="J31" s="7"/>
      <c r="K31" s="7"/>
      <c r="L31" s="7"/>
      <c r="M31" s="7"/>
      <c r="N31" s="7"/>
      <c r="O31" s="7"/>
      <c r="S31"/>
      <c r="T31" s="89"/>
      <c r="U31" s="90"/>
      <c r="V31" s="75"/>
      <c r="W31" s="91"/>
    </row>
    <row r="32" spans="1:23" ht="15" x14ac:dyDescent="0.25">
      <c r="D32" s="109"/>
      <c r="G32" s="7"/>
      <c r="H32" s="7"/>
      <c r="I32" s="7"/>
      <c r="J32" s="7"/>
      <c r="K32" s="7"/>
      <c r="L32" s="7"/>
      <c r="M32" s="7"/>
      <c r="N32" s="7"/>
      <c r="O32" s="7"/>
      <c r="S32"/>
      <c r="T32" s="89"/>
      <c r="U32" s="90"/>
      <c r="V32" s="75"/>
      <c r="W32" s="91"/>
    </row>
    <row r="33" spans="1:23" ht="15" x14ac:dyDescent="0.25">
      <c r="A33" s="52" t="s">
        <v>61</v>
      </c>
      <c r="B33" s="136"/>
      <c r="C33" s="137"/>
      <c r="D33" s="137"/>
      <c r="E33" s="1"/>
      <c r="G33" s="7"/>
      <c r="H33" s="7"/>
      <c r="I33" s="7"/>
      <c r="J33" s="7"/>
      <c r="K33" s="7"/>
      <c r="L33" s="7"/>
      <c r="M33" s="7"/>
      <c r="N33" s="7"/>
      <c r="O33" s="7"/>
    </row>
    <row r="34" spans="1:23" ht="15" x14ac:dyDescent="0.25">
      <c r="A34" s="50"/>
      <c r="B34" s="52"/>
      <c r="C34" s="52"/>
      <c r="D34" s="52"/>
      <c r="E34" s="53"/>
      <c r="G34" s="7"/>
      <c r="H34" s="7"/>
      <c r="I34" s="7"/>
      <c r="J34" s="7"/>
      <c r="K34" s="7"/>
      <c r="L34" s="7"/>
      <c r="M34" s="7"/>
      <c r="N34" s="7"/>
      <c r="O34" s="7"/>
    </row>
    <row r="35" spans="1:23" ht="15.75" thickBot="1" x14ac:dyDescent="0.3">
      <c r="A35" s="70"/>
      <c r="B35" s="43" t="s">
        <v>58</v>
      </c>
      <c r="C35" s="43" t="s">
        <v>5</v>
      </c>
      <c r="D35" s="43" t="s">
        <v>71</v>
      </c>
      <c r="E35" s="43" t="s">
        <v>0</v>
      </c>
      <c r="F35" s="44" t="s">
        <v>18</v>
      </c>
      <c r="G35" s="7"/>
      <c r="H35" s="7"/>
      <c r="I35" s="7"/>
      <c r="J35" s="7"/>
      <c r="K35" s="7"/>
      <c r="L35" s="7"/>
      <c r="M35" s="7"/>
      <c r="N35" s="7"/>
      <c r="O35" s="7"/>
      <c r="P35" s="77"/>
      <c r="Q35" s="79"/>
      <c r="R35" s="79"/>
      <c r="S35" s="79"/>
      <c r="V35" s="79"/>
    </row>
    <row r="36" spans="1:23" ht="15" x14ac:dyDescent="0.25">
      <c r="A36" s="8" t="s">
        <v>1</v>
      </c>
      <c r="B36" s="104"/>
      <c r="C36" s="104"/>
      <c r="D36" s="104"/>
      <c r="E36" s="105">
        <f>SUM(B36:D36)</f>
        <v>0</v>
      </c>
      <c r="F36" s="114"/>
      <c r="G36" s="151"/>
      <c r="H36" s="152"/>
      <c r="I36" s="152"/>
      <c r="J36" s="152"/>
      <c r="K36" s="152"/>
      <c r="L36" s="152"/>
      <c r="M36" s="152"/>
      <c r="N36" s="152"/>
      <c r="O36" s="153"/>
      <c r="P36" s="80"/>
      <c r="Q36" s="99"/>
      <c r="R36" s="82"/>
      <c r="S36" s="81"/>
    </row>
    <row r="37" spans="1:23" ht="15" x14ac:dyDescent="0.25">
      <c r="A37" s="8" t="s">
        <v>2</v>
      </c>
      <c r="B37" s="104"/>
      <c r="C37" s="104"/>
      <c r="D37" s="104"/>
      <c r="E37" s="105">
        <f>SUM(B37:D37)</f>
        <v>0</v>
      </c>
      <c r="F37" s="115"/>
      <c r="G37" s="154"/>
      <c r="H37" s="155"/>
      <c r="I37" s="155"/>
      <c r="J37" s="155"/>
      <c r="K37" s="155"/>
      <c r="L37" s="155"/>
      <c r="M37" s="155"/>
      <c r="N37" s="155"/>
      <c r="O37" s="156"/>
      <c r="P37" s="80"/>
      <c r="Q37" s="99"/>
      <c r="R37" s="82"/>
      <c r="S37" s="81"/>
    </row>
    <row r="38" spans="1:23" ht="15" x14ac:dyDescent="0.25">
      <c r="A38" s="8" t="s">
        <v>6</v>
      </c>
      <c r="B38" s="104"/>
      <c r="C38" s="104"/>
      <c r="D38" s="104"/>
      <c r="E38" s="105">
        <f t="shared" ref="E38:E41" si="3">SUM(B38:D38)</f>
        <v>0</v>
      </c>
      <c r="F38" s="116"/>
      <c r="G38" s="154"/>
      <c r="H38" s="155"/>
      <c r="I38" s="155"/>
      <c r="J38" s="155"/>
      <c r="K38" s="155"/>
      <c r="L38" s="155"/>
      <c r="M38" s="155"/>
      <c r="N38" s="155"/>
      <c r="O38" s="156"/>
      <c r="P38" s="80"/>
      <c r="Q38" s="99"/>
      <c r="R38" s="81"/>
      <c r="S38" s="81"/>
    </row>
    <row r="39" spans="1:23" ht="15" x14ac:dyDescent="0.25">
      <c r="A39" s="8" t="s">
        <v>52</v>
      </c>
      <c r="B39" s="104"/>
      <c r="C39" s="104"/>
      <c r="D39" s="104"/>
      <c r="E39" s="105">
        <f t="shared" si="3"/>
        <v>0</v>
      </c>
      <c r="F39" s="116"/>
      <c r="G39" s="154"/>
      <c r="H39" s="155"/>
      <c r="I39" s="155"/>
      <c r="J39" s="155"/>
      <c r="K39" s="155"/>
      <c r="L39" s="155"/>
      <c r="M39" s="155"/>
      <c r="N39" s="155"/>
      <c r="O39" s="156"/>
      <c r="P39" s="98"/>
      <c r="Q39" s="99"/>
      <c r="R39" s="81"/>
      <c r="S39" s="81"/>
    </row>
    <row r="40" spans="1:23" ht="15" x14ac:dyDescent="0.25">
      <c r="A40" s="8" t="s">
        <v>19</v>
      </c>
      <c r="B40" s="106"/>
      <c r="C40" s="106"/>
      <c r="D40" s="106"/>
      <c r="E40" s="105">
        <f t="shared" si="3"/>
        <v>0</v>
      </c>
      <c r="F40" s="116"/>
      <c r="G40" s="154"/>
      <c r="H40" s="155"/>
      <c r="I40" s="155"/>
      <c r="J40" s="155"/>
      <c r="K40" s="155"/>
      <c r="L40" s="155"/>
      <c r="M40" s="155"/>
      <c r="N40" s="155"/>
      <c r="O40" s="156"/>
      <c r="P40" s="80"/>
      <c r="Q40" s="99"/>
      <c r="R40" s="81"/>
      <c r="S40" s="81"/>
    </row>
    <row r="41" spans="1:23" ht="15.75" thickBot="1" x14ac:dyDescent="0.3">
      <c r="A41" s="42" t="s">
        <v>3</v>
      </c>
      <c r="B41" s="107"/>
      <c r="C41" s="107"/>
      <c r="D41" s="107"/>
      <c r="E41" s="108">
        <f t="shared" si="3"/>
        <v>0</v>
      </c>
      <c r="F41" s="117"/>
      <c r="G41" s="154"/>
      <c r="H41" s="155"/>
      <c r="I41" s="155"/>
      <c r="J41" s="155"/>
      <c r="K41" s="155"/>
      <c r="L41" s="155"/>
      <c r="M41" s="155"/>
      <c r="N41" s="155"/>
      <c r="O41" s="156"/>
      <c r="P41" s="80"/>
      <c r="Q41" s="99"/>
      <c r="R41" s="81"/>
      <c r="S41" s="81"/>
    </row>
    <row r="42" spans="1:23" ht="15" x14ac:dyDescent="0.25">
      <c r="A42" s="37" t="s">
        <v>36</v>
      </c>
      <c r="B42" s="105">
        <f>SUM(B36+B37+B38+B39-B40+B41)</f>
        <v>0</v>
      </c>
      <c r="C42" s="105">
        <f>SUM(C36+C37+C38+C39-C40+C41)</f>
        <v>0</v>
      </c>
      <c r="D42" s="105">
        <f>SUM(D36+D37+D38+D39-D40+D41)</f>
        <v>0</v>
      </c>
      <c r="E42" s="105">
        <f>SUM(E36+E37+E38+E39-E40+E41)</f>
        <v>0</v>
      </c>
      <c r="F42" s="116">
        <f>SUM(F36:F37)</f>
        <v>0</v>
      </c>
      <c r="G42" s="154"/>
      <c r="H42" s="155"/>
      <c r="I42" s="155"/>
      <c r="J42" s="155"/>
      <c r="K42" s="155"/>
      <c r="L42" s="155"/>
      <c r="M42" s="155"/>
      <c r="N42" s="155"/>
      <c r="O42" s="156"/>
      <c r="P42" s="84"/>
      <c r="Q42" s="99"/>
      <c r="R42" s="85"/>
      <c r="S42" s="85"/>
    </row>
    <row r="43" spans="1:23" ht="15.75" thickBot="1" x14ac:dyDescent="0.3">
      <c r="A43" s="58" t="s">
        <v>4</v>
      </c>
      <c r="B43" s="107"/>
      <c r="C43" s="107"/>
      <c r="D43" s="107"/>
      <c r="E43" s="108">
        <f>SUM(B43:D43)</f>
        <v>0</v>
      </c>
      <c r="F43" s="117"/>
      <c r="G43" s="154"/>
      <c r="H43" s="155"/>
      <c r="I43" s="155"/>
      <c r="J43" s="155"/>
      <c r="K43" s="155"/>
      <c r="L43" s="155"/>
      <c r="M43" s="155"/>
      <c r="N43" s="155"/>
      <c r="O43" s="156"/>
      <c r="P43" s="80"/>
      <c r="Q43" s="99"/>
      <c r="R43" s="86"/>
      <c r="S43" s="86"/>
    </row>
    <row r="44" spans="1:23" ht="15.75" thickBot="1" x14ac:dyDescent="0.3">
      <c r="A44" s="59" t="s">
        <v>0</v>
      </c>
      <c r="B44" s="105">
        <f>SUM(B42:B43)</f>
        <v>0</v>
      </c>
      <c r="C44" s="105">
        <f>SUM(C42:C43)</f>
        <v>0</v>
      </c>
      <c r="D44" s="105">
        <f>SUM(D42:D43)</f>
        <v>0</v>
      </c>
      <c r="E44" s="105">
        <f>SUM(E42:E43)</f>
        <v>0</v>
      </c>
      <c r="F44" s="116"/>
      <c r="G44" s="157"/>
      <c r="H44" s="158"/>
      <c r="I44" s="158"/>
      <c r="J44" s="158"/>
      <c r="K44" s="158"/>
      <c r="L44" s="158"/>
      <c r="M44" s="158"/>
      <c r="N44" s="158"/>
      <c r="O44" s="159"/>
      <c r="P44" s="87"/>
      <c r="Q44" s="99"/>
      <c r="T44" s="79" t="s">
        <v>49</v>
      </c>
      <c r="U44" s="79" t="s">
        <v>46</v>
      </c>
      <c r="V44" s="94" t="s">
        <v>50</v>
      </c>
    </row>
    <row r="45" spans="1:23" ht="15" x14ac:dyDescent="0.25">
      <c r="A45" s="64"/>
      <c r="B45" s="65"/>
      <c r="C45" s="65"/>
      <c r="D45" s="62" t="s">
        <v>54</v>
      </c>
      <c r="E45" s="103" t="e">
        <f>(B44/E44)</f>
        <v>#DIV/0!</v>
      </c>
      <c r="G45" s="7"/>
      <c r="H45" s="7"/>
      <c r="I45" s="7"/>
      <c r="J45" s="7"/>
      <c r="K45" s="7"/>
      <c r="L45" s="7"/>
      <c r="M45" s="7"/>
      <c r="N45" s="7"/>
      <c r="O45" s="7"/>
      <c r="S45" s="80">
        <f>A45</f>
        <v>0</v>
      </c>
      <c r="T45" s="88">
        <f>IFERROR((B43/B42)*100,0)</f>
        <v>0</v>
      </c>
      <c r="U45" s="88">
        <f>IFERROR((C27/C42)*100,0)</f>
        <v>0</v>
      </c>
      <c r="V45" s="88">
        <f>IFERROR((D43/D42)*100,0)</f>
        <v>0</v>
      </c>
    </row>
    <row r="46" spans="1:23" ht="15" x14ac:dyDescent="0.25">
      <c r="A46" s="64"/>
      <c r="B46" s="65"/>
      <c r="C46" s="65"/>
      <c r="D46" s="63"/>
      <c r="E46" s="71"/>
      <c r="S46" s="80">
        <f>A46</f>
        <v>0</v>
      </c>
      <c r="T46" s="88">
        <f>IFERROR(B43/(B37+B36)*100,0)</f>
        <v>0</v>
      </c>
      <c r="U46" s="88">
        <f>IFERROR(C27/(C37+C36)*100,0)</f>
        <v>0</v>
      </c>
      <c r="V46" s="88">
        <f>IFERROR(D43/(D37+D36)*100,0)</f>
        <v>0</v>
      </c>
    </row>
    <row r="47" spans="1:23" x14ac:dyDescent="0.2">
      <c r="S47" t="s">
        <v>47</v>
      </c>
      <c r="T47" s="89" t="e">
        <f>E44/E$14*100</f>
        <v>#DIV/0!</v>
      </c>
      <c r="U47" s="90"/>
      <c r="V47" s="75"/>
      <c r="W47" s="91" t="e">
        <f>T47</f>
        <v>#DIV/0!</v>
      </c>
    </row>
    <row r="48" spans="1:23" ht="15" x14ac:dyDescent="0.25">
      <c r="A48" s="50"/>
      <c r="B48" s="1"/>
      <c r="C48" s="51"/>
      <c r="D48" s="52"/>
      <c r="E48" s="1"/>
    </row>
    <row r="49" spans="1:24" ht="15" x14ac:dyDescent="0.25">
      <c r="A49" s="52" t="s">
        <v>69</v>
      </c>
      <c r="B49" s="136"/>
      <c r="C49" s="137"/>
      <c r="D49" s="137"/>
      <c r="E49" s="1"/>
    </row>
    <row r="50" spans="1:24" ht="15" x14ac:dyDescent="0.25">
      <c r="A50" s="50"/>
      <c r="B50" s="52"/>
      <c r="C50" s="52"/>
      <c r="D50" s="52"/>
      <c r="E50" s="53"/>
    </row>
    <row r="51" spans="1:24" ht="15.75" thickBot="1" x14ac:dyDescent="0.3">
      <c r="A51" s="70"/>
      <c r="B51" s="43" t="s">
        <v>58</v>
      </c>
      <c r="C51" s="43" t="s">
        <v>5</v>
      </c>
      <c r="D51" s="43" t="s">
        <v>71</v>
      </c>
      <c r="E51" s="43" t="s">
        <v>0</v>
      </c>
      <c r="F51" s="44" t="s">
        <v>18</v>
      </c>
      <c r="G51" s="7"/>
      <c r="H51" s="7"/>
      <c r="I51" s="7"/>
      <c r="J51" s="7"/>
      <c r="K51" s="7"/>
      <c r="L51" s="7"/>
      <c r="M51" s="7"/>
      <c r="N51" s="7"/>
      <c r="O51" s="7"/>
      <c r="P51" s="77"/>
      <c r="Q51" s="79"/>
      <c r="R51" s="79"/>
      <c r="S51" s="79"/>
      <c r="V51" s="79"/>
    </row>
    <row r="52" spans="1:24" ht="15" x14ac:dyDescent="0.25">
      <c r="A52" s="8" t="s">
        <v>1</v>
      </c>
      <c r="B52" s="104"/>
      <c r="C52" s="104"/>
      <c r="D52" s="104"/>
      <c r="E52" s="105">
        <f t="shared" ref="E52:E57" si="4">SUM(B52:D52)</f>
        <v>0</v>
      </c>
      <c r="F52" s="114"/>
      <c r="G52" s="139"/>
      <c r="H52" s="140"/>
      <c r="I52" s="140"/>
      <c r="J52" s="140"/>
      <c r="K52" s="140"/>
      <c r="L52" s="140"/>
      <c r="M52" s="140"/>
      <c r="N52" s="140"/>
      <c r="O52" s="141"/>
      <c r="P52" s="80"/>
      <c r="Q52" s="99"/>
      <c r="R52" s="82"/>
      <c r="S52" s="81"/>
    </row>
    <row r="53" spans="1:24" ht="15" x14ac:dyDescent="0.25">
      <c r="A53" s="8" t="s">
        <v>2</v>
      </c>
      <c r="B53" s="104"/>
      <c r="C53" s="104"/>
      <c r="D53" s="104"/>
      <c r="E53" s="105">
        <f t="shared" si="4"/>
        <v>0</v>
      </c>
      <c r="F53" s="115"/>
      <c r="G53" s="142"/>
      <c r="H53" s="143"/>
      <c r="I53" s="143"/>
      <c r="J53" s="143"/>
      <c r="K53" s="143"/>
      <c r="L53" s="143"/>
      <c r="M53" s="143"/>
      <c r="N53" s="143"/>
      <c r="O53" s="144"/>
      <c r="P53" s="80"/>
      <c r="Q53" s="99"/>
      <c r="R53" s="82"/>
      <c r="S53" s="81"/>
    </row>
    <row r="54" spans="1:24" ht="15" x14ac:dyDescent="0.25">
      <c r="A54" s="8" t="s">
        <v>6</v>
      </c>
      <c r="B54" s="104"/>
      <c r="C54" s="104"/>
      <c r="D54" s="104"/>
      <c r="E54" s="105">
        <f t="shared" si="4"/>
        <v>0</v>
      </c>
      <c r="F54" s="116"/>
      <c r="G54" s="142"/>
      <c r="H54" s="143"/>
      <c r="I54" s="143"/>
      <c r="J54" s="143"/>
      <c r="K54" s="143"/>
      <c r="L54" s="143"/>
      <c r="M54" s="143"/>
      <c r="N54" s="143"/>
      <c r="O54" s="144"/>
      <c r="P54" s="80"/>
      <c r="Q54" s="99"/>
      <c r="R54" s="81"/>
      <c r="S54" s="81"/>
    </row>
    <row r="55" spans="1:24" ht="15" x14ac:dyDescent="0.25">
      <c r="A55" s="8" t="s">
        <v>52</v>
      </c>
      <c r="B55" s="104"/>
      <c r="C55" s="104"/>
      <c r="D55" s="104"/>
      <c r="E55" s="105">
        <f t="shared" si="4"/>
        <v>0</v>
      </c>
      <c r="F55" s="116"/>
      <c r="G55" s="142"/>
      <c r="H55" s="143"/>
      <c r="I55" s="143"/>
      <c r="J55" s="143"/>
      <c r="K55" s="143"/>
      <c r="L55" s="143"/>
      <c r="M55" s="143"/>
      <c r="N55" s="143"/>
      <c r="O55" s="144"/>
      <c r="P55" s="98"/>
      <c r="Q55" s="99"/>
      <c r="R55" s="81"/>
      <c r="S55" s="81"/>
    </row>
    <row r="56" spans="1:24" ht="15" x14ac:dyDescent="0.25">
      <c r="A56" s="8" t="s">
        <v>19</v>
      </c>
      <c r="B56" s="106"/>
      <c r="C56" s="106"/>
      <c r="D56" s="106"/>
      <c r="E56" s="105">
        <f t="shared" si="4"/>
        <v>0</v>
      </c>
      <c r="F56" s="116"/>
      <c r="G56" s="142"/>
      <c r="H56" s="143"/>
      <c r="I56" s="143"/>
      <c r="J56" s="143"/>
      <c r="K56" s="143"/>
      <c r="L56" s="143"/>
      <c r="M56" s="143"/>
      <c r="N56" s="143"/>
      <c r="O56" s="144"/>
      <c r="P56" s="80"/>
      <c r="Q56" s="99"/>
      <c r="R56" s="81"/>
      <c r="S56" s="81"/>
    </row>
    <row r="57" spans="1:24" ht="15.75" thickBot="1" x14ac:dyDescent="0.3">
      <c r="A57" s="42" t="s">
        <v>3</v>
      </c>
      <c r="B57" s="107"/>
      <c r="C57" s="107"/>
      <c r="D57" s="107"/>
      <c r="E57" s="108">
        <f t="shared" si="4"/>
        <v>0</v>
      </c>
      <c r="F57" s="117"/>
      <c r="G57" s="142"/>
      <c r="H57" s="143"/>
      <c r="I57" s="143"/>
      <c r="J57" s="143"/>
      <c r="K57" s="143"/>
      <c r="L57" s="143"/>
      <c r="M57" s="143"/>
      <c r="N57" s="143"/>
      <c r="O57" s="144"/>
      <c r="P57" s="80"/>
      <c r="Q57" s="99"/>
      <c r="R57" s="81"/>
      <c r="S57" s="81"/>
    </row>
    <row r="58" spans="1:24" ht="15" x14ac:dyDescent="0.25">
      <c r="A58" s="37" t="s">
        <v>36</v>
      </c>
      <c r="B58" s="105">
        <f>SUM(B52+B53+B54+B55-B56+B57)</f>
        <v>0</v>
      </c>
      <c r="C58" s="105">
        <f>SUM(C52+C53+C54+C55-C56+C57)</f>
        <v>0</v>
      </c>
      <c r="D58" s="105">
        <f>SUM(D52+D53+D54+D55-D56+D57)</f>
        <v>0</v>
      </c>
      <c r="E58" s="105">
        <f>SUM(E52+E53+E54+E55-E56+E57)</f>
        <v>0</v>
      </c>
      <c r="F58" s="116">
        <f>SUM(F52:F53)</f>
        <v>0</v>
      </c>
      <c r="G58" s="142"/>
      <c r="H58" s="143"/>
      <c r="I58" s="143"/>
      <c r="J58" s="143"/>
      <c r="K58" s="143"/>
      <c r="L58" s="143"/>
      <c r="M58" s="143"/>
      <c r="N58" s="143"/>
      <c r="O58" s="144"/>
      <c r="P58" s="84"/>
      <c r="Q58" s="99"/>
      <c r="R58" s="85"/>
      <c r="S58" s="85"/>
    </row>
    <row r="59" spans="1:24" ht="15.75" thickBot="1" x14ac:dyDescent="0.3">
      <c r="A59" s="58" t="s">
        <v>4</v>
      </c>
      <c r="B59" s="107"/>
      <c r="C59" s="107"/>
      <c r="D59" s="107"/>
      <c r="E59" s="108">
        <f>SUM(B59:D59)</f>
        <v>0</v>
      </c>
      <c r="F59" s="117"/>
      <c r="G59" s="142"/>
      <c r="H59" s="143"/>
      <c r="I59" s="143"/>
      <c r="J59" s="143"/>
      <c r="K59" s="143"/>
      <c r="L59" s="143"/>
      <c r="M59" s="143"/>
      <c r="N59" s="143"/>
      <c r="O59" s="144"/>
      <c r="P59" s="80"/>
      <c r="Q59" s="99"/>
      <c r="R59" s="86"/>
      <c r="S59" s="86"/>
    </row>
    <row r="60" spans="1:24" ht="15.75" thickBot="1" x14ac:dyDescent="0.3">
      <c r="A60" s="59" t="s">
        <v>0</v>
      </c>
      <c r="B60" s="105">
        <f>SUM(B58:B59)</f>
        <v>0</v>
      </c>
      <c r="C60" s="105">
        <f>SUM(C58:C59)</f>
        <v>0</v>
      </c>
      <c r="D60" s="105">
        <f>SUM(D58:D59)</f>
        <v>0</v>
      </c>
      <c r="E60" s="105">
        <f>SUM(E58:E59)</f>
        <v>0</v>
      </c>
      <c r="F60" s="116"/>
      <c r="G60" s="145"/>
      <c r="H60" s="146"/>
      <c r="I60" s="146"/>
      <c r="J60" s="146"/>
      <c r="K60" s="146"/>
      <c r="L60" s="146"/>
      <c r="M60" s="146"/>
      <c r="N60" s="146"/>
      <c r="O60" s="147"/>
      <c r="P60" s="87"/>
      <c r="Q60" s="99"/>
      <c r="T60" s="79" t="s">
        <v>49</v>
      </c>
      <c r="U60" s="79" t="s">
        <v>46</v>
      </c>
      <c r="V60" s="94" t="s">
        <v>50</v>
      </c>
      <c r="X60" s="76"/>
    </row>
    <row r="61" spans="1:24" ht="15" x14ac:dyDescent="0.25">
      <c r="A61" s="64"/>
      <c r="B61" s="65"/>
      <c r="C61" s="65"/>
      <c r="D61" s="62" t="s">
        <v>54</v>
      </c>
      <c r="E61" s="103" t="e">
        <f>(B60/E60)</f>
        <v>#DIV/0!</v>
      </c>
      <c r="G61" s="7"/>
      <c r="H61" s="7"/>
      <c r="I61" s="7"/>
      <c r="J61" s="7"/>
      <c r="K61" s="7"/>
      <c r="L61" s="7"/>
      <c r="M61" s="7"/>
      <c r="N61" s="7"/>
      <c r="O61" s="7"/>
      <c r="S61" s="80">
        <f>A61</f>
        <v>0</v>
      </c>
      <c r="T61" s="88">
        <f>IFERROR((B59/B58)*100,0)</f>
        <v>0</v>
      </c>
      <c r="U61" s="88">
        <f>IFERROR((C59/C58)*100,0)</f>
        <v>0</v>
      </c>
      <c r="V61" s="88">
        <f>IFERROR((D59/D58)*100,0)</f>
        <v>0</v>
      </c>
    </row>
    <row r="62" spans="1:24" ht="15" x14ac:dyDescent="0.25">
      <c r="A62" s="64"/>
      <c r="B62" s="65"/>
      <c r="C62" s="65"/>
      <c r="D62" s="63"/>
      <c r="E62" s="71"/>
      <c r="S62" s="80">
        <f>A62</f>
        <v>0</v>
      </c>
      <c r="T62" s="88">
        <f>IFERROR(B59/(B53+B52)*100,0)</f>
        <v>0</v>
      </c>
      <c r="U62" s="88">
        <f>IFERROR(C59/(C53+C52)*100,0)</f>
        <v>0</v>
      </c>
      <c r="V62" s="88">
        <f>IFERROR(D59/(D53+D52)*100,0)</f>
        <v>0</v>
      </c>
    </row>
    <row r="63" spans="1:24" x14ac:dyDescent="0.2">
      <c r="S63" t="s">
        <v>47</v>
      </c>
      <c r="T63" s="89" t="e">
        <f>E60/E$14*100</f>
        <v>#DIV/0!</v>
      </c>
      <c r="U63" s="90"/>
      <c r="V63" s="75"/>
      <c r="W63" s="91" t="e">
        <f>T63</f>
        <v>#DIV/0!</v>
      </c>
    </row>
    <row r="64" spans="1:24" ht="15" x14ac:dyDescent="0.25">
      <c r="A64" s="52" t="s">
        <v>62</v>
      </c>
      <c r="B64" s="136"/>
      <c r="C64" s="137"/>
      <c r="D64" s="137"/>
      <c r="E64" s="1"/>
    </row>
    <row r="65" spans="1:23" ht="15" x14ac:dyDescent="0.25">
      <c r="A65" s="50"/>
      <c r="B65" s="52"/>
      <c r="C65" s="52"/>
      <c r="D65" s="52"/>
      <c r="E65" s="53"/>
    </row>
    <row r="66" spans="1:23" ht="15.75" thickBot="1" x14ac:dyDescent="0.3">
      <c r="A66" s="70"/>
      <c r="B66" s="43" t="s">
        <v>58</v>
      </c>
      <c r="C66" s="43" t="s">
        <v>5</v>
      </c>
      <c r="D66" s="43" t="s">
        <v>71</v>
      </c>
      <c r="E66" s="43" t="s">
        <v>0</v>
      </c>
      <c r="F66" s="44" t="s">
        <v>18</v>
      </c>
      <c r="G66" s="7"/>
      <c r="H66" s="7"/>
      <c r="I66" s="7"/>
      <c r="J66" s="7"/>
      <c r="K66" s="7"/>
      <c r="L66" s="7"/>
      <c r="M66" s="7"/>
      <c r="N66" s="7"/>
      <c r="O66" s="7"/>
      <c r="P66" s="77"/>
      <c r="Q66" s="79"/>
      <c r="R66" s="79"/>
      <c r="S66" s="79"/>
      <c r="V66" s="79"/>
    </row>
    <row r="67" spans="1:23" ht="15" x14ac:dyDescent="0.25">
      <c r="A67" s="8" t="s">
        <v>1</v>
      </c>
      <c r="B67" s="104"/>
      <c r="C67" s="104"/>
      <c r="D67" s="104"/>
      <c r="E67" s="105">
        <f>SUM(B67:D67)</f>
        <v>0</v>
      </c>
      <c r="F67" s="114"/>
      <c r="G67" s="139"/>
      <c r="H67" s="140"/>
      <c r="I67" s="140"/>
      <c r="J67" s="140"/>
      <c r="K67" s="140"/>
      <c r="L67" s="140"/>
      <c r="M67" s="140"/>
      <c r="N67" s="140"/>
      <c r="O67" s="141"/>
      <c r="P67" s="80"/>
      <c r="Q67" s="99"/>
      <c r="R67" s="82"/>
      <c r="S67" s="81"/>
    </row>
    <row r="68" spans="1:23" ht="15" x14ac:dyDescent="0.25">
      <c r="A68" s="8" t="s">
        <v>2</v>
      </c>
      <c r="B68" s="104"/>
      <c r="C68" s="104"/>
      <c r="D68" s="104"/>
      <c r="E68" s="105">
        <f>SUM(B68:D68)</f>
        <v>0</v>
      </c>
      <c r="F68" s="115"/>
      <c r="G68" s="142"/>
      <c r="H68" s="143"/>
      <c r="I68" s="143"/>
      <c r="J68" s="143"/>
      <c r="K68" s="143"/>
      <c r="L68" s="143"/>
      <c r="M68" s="143"/>
      <c r="N68" s="143"/>
      <c r="O68" s="144"/>
      <c r="P68" s="80"/>
      <c r="Q68" s="99"/>
      <c r="R68" s="82"/>
      <c r="S68" s="81"/>
    </row>
    <row r="69" spans="1:23" ht="15" x14ac:dyDescent="0.25">
      <c r="A69" s="8" t="s">
        <v>6</v>
      </c>
      <c r="B69" s="104"/>
      <c r="C69" s="104"/>
      <c r="D69" s="104"/>
      <c r="E69" s="105">
        <f>SUM(B69:D69)</f>
        <v>0</v>
      </c>
      <c r="F69" s="116"/>
      <c r="G69" s="142"/>
      <c r="H69" s="143"/>
      <c r="I69" s="143"/>
      <c r="J69" s="143"/>
      <c r="K69" s="143"/>
      <c r="L69" s="143"/>
      <c r="M69" s="143"/>
      <c r="N69" s="143"/>
      <c r="O69" s="144"/>
      <c r="P69" s="80"/>
      <c r="Q69" s="99"/>
      <c r="R69" s="81"/>
      <c r="S69" s="81"/>
    </row>
    <row r="70" spans="1:23" ht="15" x14ac:dyDescent="0.25">
      <c r="A70" s="8" t="s">
        <v>52</v>
      </c>
      <c r="B70" s="104"/>
      <c r="C70" s="104"/>
      <c r="D70" s="104"/>
      <c r="E70" s="105">
        <f>SUM(B70:D70)</f>
        <v>0</v>
      </c>
      <c r="F70" s="116"/>
      <c r="G70" s="142"/>
      <c r="H70" s="143"/>
      <c r="I70" s="143"/>
      <c r="J70" s="143"/>
      <c r="K70" s="143"/>
      <c r="L70" s="143"/>
      <c r="M70" s="143"/>
      <c r="N70" s="143"/>
      <c r="O70" s="144"/>
      <c r="P70" s="98"/>
      <c r="Q70" s="99"/>
      <c r="R70" s="81"/>
      <c r="S70" s="81"/>
    </row>
    <row r="71" spans="1:23" ht="15" x14ac:dyDescent="0.25">
      <c r="A71" s="8" t="s">
        <v>19</v>
      </c>
      <c r="B71" s="106"/>
      <c r="C71" s="106"/>
      <c r="D71" s="106"/>
      <c r="E71" s="105">
        <f t="shared" ref="E71:E75" si="5">SUM(B71:D71)</f>
        <v>0</v>
      </c>
      <c r="F71" s="116"/>
      <c r="G71" s="142"/>
      <c r="H71" s="143"/>
      <c r="I71" s="143"/>
      <c r="J71" s="143"/>
      <c r="K71" s="143"/>
      <c r="L71" s="143"/>
      <c r="M71" s="143"/>
      <c r="N71" s="143"/>
      <c r="O71" s="144"/>
      <c r="P71" s="80"/>
      <c r="Q71" s="99"/>
      <c r="R71" s="81"/>
      <c r="S71" s="81"/>
    </row>
    <row r="72" spans="1:23" ht="15.75" thickBot="1" x14ac:dyDescent="0.3">
      <c r="A72" s="42" t="s">
        <v>3</v>
      </c>
      <c r="B72" s="107"/>
      <c r="C72" s="107"/>
      <c r="D72" s="107"/>
      <c r="E72" s="108">
        <f t="shared" si="5"/>
        <v>0</v>
      </c>
      <c r="F72" s="117"/>
      <c r="G72" s="142"/>
      <c r="H72" s="143"/>
      <c r="I72" s="143"/>
      <c r="J72" s="143"/>
      <c r="K72" s="143"/>
      <c r="L72" s="143"/>
      <c r="M72" s="143"/>
      <c r="N72" s="143"/>
      <c r="O72" s="144"/>
      <c r="P72" s="80"/>
      <c r="Q72" s="99"/>
      <c r="R72" s="81"/>
      <c r="S72" s="81"/>
    </row>
    <row r="73" spans="1:23" ht="15" x14ac:dyDescent="0.25">
      <c r="A73" s="37" t="s">
        <v>36</v>
      </c>
      <c r="B73" s="105">
        <f>SUM(B67+B68+B69+B70-B71+B72)</f>
        <v>0</v>
      </c>
      <c r="C73" s="105">
        <f>SUM(C67+C68+C69+C70-C71+C72)</f>
        <v>0</v>
      </c>
      <c r="D73" s="105">
        <f>SUM(D67+D68+D69+D70-D71+D72)</f>
        <v>0</v>
      </c>
      <c r="E73" s="105">
        <f>SUM(E67+E68+E69+E70-E71+E72)</f>
        <v>0</v>
      </c>
      <c r="F73" s="116">
        <f>SUM(F67:F68)</f>
        <v>0</v>
      </c>
      <c r="G73" s="142"/>
      <c r="H73" s="143"/>
      <c r="I73" s="143"/>
      <c r="J73" s="143"/>
      <c r="K73" s="143"/>
      <c r="L73" s="143"/>
      <c r="M73" s="143"/>
      <c r="N73" s="143"/>
      <c r="O73" s="144"/>
      <c r="P73" s="84"/>
      <c r="Q73" s="99"/>
      <c r="R73" s="85"/>
      <c r="S73" s="85"/>
    </row>
    <row r="74" spans="1:23" ht="15.75" thickBot="1" x14ac:dyDescent="0.3">
      <c r="A74" s="58" t="s">
        <v>4</v>
      </c>
      <c r="B74" s="107"/>
      <c r="C74" s="107"/>
      <c r="D74" s="107"/>
      <c r="E74" s="108">
        <f t="shared" si="5"/>
        <v>0</v>
      </c>
      <c r="F74" s="117"/>
      <c r="G74" s="142"/>
      <c r="H74" s="143"/>
      <c r="I74" s="143"/>
      <c r="J74" s="143"/>
      <c r="K74" s="143"/>
      <c r="L74" s="143"/>
      <c r="M74" s="143"/>
      <c r="N74" s="143"/>
      <c r="O74" s="144"/>
      <c r="P74" s="80"/>
      <c r="Q74" s="99"/>
      <c r="R74" s="86"/>
      <c r="S74" s="86"/>
    </row>
    <row r="75" spans="1:23" ht="15.75" thickBot="1" x14ac:dyDescent="0.3">
      <c r="A75" s="59" t="s">
        <v>0</v>
      </c>
      <c r="B75" s="105">
        <f>SUM(B73:B74)</f>
        <v>0</v>
      </c>
      <c r="C75" s="105">
        <f>SUM(C73:C74)</f>
        <v>0</v>
      </c>
      <c r="D75" s="105">
        <f>SUM(D73:D74)</f>
        <v>0</v>
      </c>
      <c r="E75" s="105">
        <f t="shared" si="5"/>
        <v>0</v>
      </c>
      <c r="F75" s="116"/>
      <c r="G75" s="145"/>
      <c r="H75" s="146"/>
      <c r="I75" s="146"/>
      <c r="J75" s="146"/>
      <c r="K75" s="146"/>
      <c r="L75" s="146"/>
      <c r="M75" s="146"/>
      <c r="N75" s="146"/>
      <c r="O75" s="147"/>
      <c r="P75" s="87"/>
      <c r="Q75" s="99"/>
      <c r="T75" s="79" t="s">
        <v>49</v>
      </c>
      <c r="U75" s="79" t="s">
        <v>46</v>
      </c>
      <c r="V75" s="94" t="s">
        <v>50</v>
      </c>
    </row>
    <row r="76" spans="1:23" ht="15" x14ac:dyDescent="0.25">
      <c r="A76" s="64"/>
      <c r="B76" s="65"/>
      <c r="C76" s="65"/>
      <c r="D76" s="62" t="s">
        <v>54</v>
      </c>
      <c r="E76" s="103" t="e">
        <f>(B75/E75)</f>
        <v>#DIV/0!</v>
      </c>
      <c r="G76" s="7"/>
      <c r="H76" s="7"/>
      <c r="I76" s="7"/>
      <c r="J76" s="7"/>
      <c r="K76" s="7"/>
      <c r="L76" s="7"/>
      <c r="M76" s="7"/>
      <c r="N76" s="7"/>
      <c r="O76" s="7"/>
      <c r="S76" s="80">
        <f>A76</f>
        <v>0</v>
      </c>
      <c r="T76" s="88">
        <f>IFERROR((B74/B73)*100,0)</f>
        <v>0</v>
      </c>
      <c r="U76" s="88">
        <f>IFERROR((C74/C73)*100,0)</f>
        <v>0</v>
      </c>
      <c r="V76" s="88">
        <f>IFERROR((D74/D73)*100,0)</f>
        <v>0</v>
      </c>
    </row>
    <row r="77" spans="1:23" ht="15" x14ac:dyDescent="0.25">
      <c r="A77" s="64"/>
      <c r="B77" s="65"/>
      <c r="C77" s="65"/>
      <c r="D77" s="63"/>
      <c r="E77" s="71"/>
      <c r="S77" s="80">
        <f>A77</f>
        <v>0</v>
      </c>
      <c r="T77" s="88">
        <f>IFERROR(B74/(B68+B67)*100,0)</f>
        <v>0</v>
      </c>
      <c r="U77" s="88">
        <f>IFERROR(C74/(C68+C67)*100,0)</f>
        <v>0</v>
      </c>
      <c r="V77" s="88">
        <f>IFERROR(D74/(D68+D67)*100,0)</f>
        <v>0</v>
      </c>
    </row>
    <row r="78" spans="1:23" ht="15" x14ac:dyDescent="0.25">
      <c r="B78" s="66"/>
      <c r="C78" s="66"/>
      <c r="D78" s="66"/>
      <c r="E78" s="72"/>
      <c r="S78" t="s">
        <v>47</v>
      </c>
      <c r="T78" s="89" t="e">
        <f>E75/E$14*100</f>
        <v>#DIV/0!</v>
      </c>
      <c r="U78" s="90"/>
      <c r="V78" s="75"/>
      <c r="W78" s="91" t="e">
        <f>T78</f>
        <v>#DIV/0!</v>
      </c>
    </row>
    <row r="79" spans="1:23" ht="15" x14ac:dyDescent="0.25">
      <c r="A79" s="50" t="s">
        <v>63</v>
      </c>
      <c r="B79" s="136"/>
      <c r="C79" s="137"/>
      <c r="D79" s="137"/>
      <c r="E79" s="1"/>
    </row>
    <row r="80" spans="1:23" ht="15" x14ac:dyDescent="0.25">
      <c r="A80" s="50"/>
      <c r="B80" s="52"/>
      <c r="C80" s="52"/>
      <c r="D80" s="52"/>
      <c r="E80" s="53"/>
      <c r="F80" s="53"/>
    </row>
    <row r="81" spans="1:23" ht="15.75" thickBot="1" x14ac:dyDescent="0.3">
      <c r="A81" s="70"/>
      <c r="B81" s="43" t="s">
        <v>58</v>
      </c>
      <c r="C81" s="43" t="s">
        <v>5</v>
      </c>
      <c r="D81" s="43" t="s">
        <v>71</v>
      </c>
      <c r="E81" s="43" t="s">
        <v>0</v>
      </c>
      <c r="F81" s="44" t="s">
        <v>18</v>
      </c>
      <c r="G81" s="7"/>
      <c r="H81" s="7"/>
      <c r="I81" s="7"/>
      <c r="J81" s="7"/>
      <c r="K81" s="7"/>
      <c r="L81" s="7"/>
      <c r="M81" s="7"/>
      <c r="N81" s="7"/>
      <c r="O81" s="7"/>
      <c r="P81" s="77"/>
      <c r="Q81" s="79"/>
      <c r="R81" s="79"/>
      <c r="S81" s="79"/>
      <c r="V81" s="79"/>
    </row>
    <row r="82" spans="1:23" ht="15" x14ac:dyDescent="0.25">
      <c r="A82" s="8" t="s">
        <v>1</v>
      </c>
      <c r="B82" s="104"/>
      <c r="C82" s="104"/>
      <c r="D82" s="104"/>
      <c r="E82" s="105">
        <f>SUM(B82:D82)</f>
        <v>0</v>
      </c>
      <c r="F82" s="114"/>
      <c r="G82" s="139"/>
      <c r="H82" s="140"/>
      <c r="I82" s="140"/>
      <c r="J82" s="140"/>
      <c r="K82" s="140"/>
      <c r="L82" s="140"/>
      <c r="M82" s="140"/>
      <c r="N82" s="140"/>
      <c r="O82" s="141"/>
      <c r="P82" s="80"/>
      <c r="Q82" s="99"/>
      <c r="R82" s="82"/>
      <c r="S82" s="81"/>
    </row>
    <row r="83" spans="1:23" ht="15" x14ac:dyDescent="0.25">
      <c r="A83" s="8" t="s">
        <v>2</v>
      </c>
      <c r="B83" s="104"/>
      <c r="C83" s="104"/>
      <c r="D83" s="104"/>
      <c r="E83" s="105">
        <f>SUM(B83:D83)</f>
        <v>0</v>
      </c>
      <c r="F83" s="115"/>
      <c r="G83" s="142"/>
      <c r="H83" s="143"/>
      <c r="I83" s="143"/>
      <c r="J83" s="143"/>
      <c r="K83" s="143"/>
      <c r="L83" s="143"/>
      <c r="M83" s="143"/>
      <c r="N83" s="143"/>
      <c r="O83" s="144"/>
      <c r="P83" s="80"/>
      <c r="Q83" s="99"/>
      <c r="R83" s="82"/>
      <c r="S83" s="81"/>
    </row>
    <row r="84" spans="1:23" ht="15" x14ac:dyDescent="0.25">
      <c r="A84" s="8" t="s">
        <v>6</v>
      </c>
      <c r="B84" s="104"/>
      <c r="C84" s="104"/>
      <c r="D84" s="104"/>
      <c r="E84" s="105">
        <f>SUM(B84:D84)</f>
        <v>0</v>
      </c>
      <c r="F84" s="116"/>
      <c r="G84" s="142"/>
      <c r="H84" s="143"/>
      <c r="I84" s="143"/>
      <c r="J84" s="143"/>
      <c r="K84" s="143"/>
      <c r="L84" s="143"/>
      <c r="M84" s="143"/>
      <c r="N84" s="143"/>
      <c r="O84" s="144"/>
      <c r="P84" s="80"/>
      <c r="Q84" s="99"/>
      <c r="R84" s="81"/>
      <c r="S84" s="81"/>
    </row>
    <row r="85" spans="1:23" ht="15" x14ac:dyDescent="0.25">
      <c r="A85" s="8" t="s">
        <v>52</v>
      </c>
      <c r="B85" s="104"/>
      <c r="C85" s="104"/>
      <c r="D85" s="104"/>
      <c r="E85" s="105">
        <f>SUM(B85:D85)</f>
        <v>0</v>
      </c>
      <c r="F85" s="116"/>
      <c r="G85" s="142"/>
      <c r="H85" s="143"/>
      <c r="I85" s="143"/>
      <c r="J85" s="143"/>
      <c r="K85" s="143"/>
      <c r="L85" s="143"/>
      <c r="M85" s="143"/>
      <c r="N85" s="143"/>
      <c r="O85" s="144"/>
      <c r="P85" s="98"/>
      <c r="Q85" s="99"/>
      <c r="R85" s="81"/>
      <c r="S85" s="81"/>
    </row>
    <row r="86" spans="1:23" ht="15" x14ac:dyDescent="0.25">
      <c r="A86" s="8" t="s">
        <v>19</v>
      </c>
      <c r="B86" s="106"/>
      <c r="C86" s="106"/>
      <c r="D86" s="106"/>
      <c r="E86" s="105">
        <f t="shared" ref="E86:E90" si="6">SUM(B86:D86)</f>
        <v>0</v>
      </c>
      <c r="F86" s="116"/>
      <c r="G86" s="142"/>
      <c r="H86" s="143"/>
      <c r="I86" s="143"/>
      <c r="J86" s="143"/>
      <c r="K86" s="143"/>
      <c r="L86" s="143"/>
      <c r="M86" s="143"/>
      <c r="N86" s="143"/>
      <c r="O86" s="144"/>
      <c r="P86" s="80"/>
      <c r="Q86" s="99"/>
      <c r="R86" s="81"/>
      <c r="S86" s="81"/>
    </row>
    <row r="87" spans="1:23" ht="15.75" thickBot="1" x14ac:dyDescent="0.3">
      <c r="A87" s="42" t="s">
        <v>3</v>
      </c>
      <c r="B87" s="107"/>
      <c r="C87" s="107"/>
      <c r="D87" s="107"/>
      <c r="E87" s="108">
        <f t="shared" si="6"/>
        <v>0</v>
      </c>
      <c r="F87" s="117"/>
      <c r="G87" s="142"/>
      <c r="H87" s="143"/>
      <c r="I87" s="143"/>
      <c r="J87" s="143"/>
      <c r="K87" s="143"/>
      <c r="L87" s="143"/>
      <c r="M87" s="143"/>
      <c r="N87" s="143"/>
      <c r="O87" s="144"/>
      <c r="P87" s="80"/>
      <c r="Q87" s="99"/>
      <c r="R87" s="81"/>
      <c r="S87" s="81"/>
    </row>
    <row r="88" spans="1:23" ht="15" x14ac:dyDescent="0.25">
      <c r="A88" s="37" t="s">
        <v>36</v>
      </c>
      <c r="B88" s="105">
        <f>SUM(B82+B83+B84+B85-B86+B87)</f>
        <v>0</v>
      </c>
      <c r="C88" s="105">
        <f>SUM(C82+C83+C84+C85-C86+C87)</f>
        <v>0</v>
      </c>
      <c r="D88" s="105">
        <f>SUM(D82+D83+D84+D85-D86+D87)</f>
        <v>0</v>
      </c>
      <c r="E88" s="105">
        <f>SUM(E82+E83+E84+E85-E86+E87)</f>
        <v>0</v>
      </c>
      <c r="F88" s="116">
        <f>SUM(F82:F83)</f>
        <v>0</v>
      </c>
      <c r="G88" s="142"/>
      <c r="H88" s="143"/>
      <c r="I88" s="143"/>
      <c r="J88" s="143"/>
      <c r="K88" s="143"/>
      <c r="L88" s="143"/>
      <c r="M88" s="143"/>
      <c r="N88" s="143"/>
      <c r="O88" s="144"/>
      <c r="P88" s="84"/>
      <c r="Q88" s="99"/>
      <c r="R88" s="85"/>
      <c r="S88" s="85"/>
    </row>
    <row r="89" spans="1:23" ht="15.75" thickBot="1" x14ac:dyDescent="0.3">
      <c r="A89" s="58" t="s">
        <v>4</v>
      </c>
      <c r="B89" s="107"/>
      <c r="C89" s="107"/>
      <c r="D89" s="107"/>
      <c r="E89" s="108">
        <f t="shared" si="6"/>
        <v>0</v>
      </c>
      <c r="F89" s="117"/>
      <c r="G89" s="142"/>
      <c r="H89" s="143"/>
      <c r="I89" s="143"/>
      <c r="J89" s="143"/>
      <c r="K89" s="143"/>
      <c r="L89" s="143"/>
      <c r="M89" s="143"/>
      <c r="N89" s="143"/>
      <c r="O89" s="144"/>
      <c r="P89" s="80"/>
      <c r="Q89" s="99"/>
      <c r="R89" s="86"/>
      <c r="S89" s="86"/>
    </row>
    <row r="90" spans="1:23" ht="15.75" thickBot="1" x14ac:dyDescent="0.3">
      <c r="A90" s="59" t="s">
        <v>0</v>
      </c>
      <c r="B90" s="105">
        <f>SUM(B88:B89)</f>
        <v>0</v>
      </c>
      <c r="C90" s="105">
        <f>SUM(C88:C89)</f>
        <v>0</v>
      </c>
      <c r="D90" s="105">
        <f>SUM(D88:D89)</f>
        <v>0</v>
      </c>
      <c r="E90" s="105">
        <f t="shared" si="6"/>
        <v>0</v>
      </c>
      <c r="F90" s="116"/>
      <c r="G90" s="145"/>
      <c r="H90" s="146"/>
      <c r="I90" s="146"/>
      <c r="J90" s="146"/>
      <c r="K90" s="146"/>
      <c r="L90" s="146"/>
      <c r="M90" s="146"/>
      <c r="N90" s="146"/>
      <c r="O90" s="147"/>
      <c r="P90" s="87"/>
      <c r="Q90" s="99"/>
      <c r="T90" s="79" t="s">
        <v>49</v>
      </c>
      <c r="U90" s="79" t="s">
        <v>46</v>
      </c>
      <c r="V90" s="94" t="s">
        <v>50</v>
      </c>
    </row>
    <row r="91" spans="1:23" ht="15" x14ac:dyDescent="0.25">
      <c r="A91" s="64"/>
      <c r="B91" s="65"/>
      <c r="C91" s="65"/>
      <c r="D91" s="62" t="s">
        <v>54</v>
      </c>
      <c r="E91" s="103" t="e">
        <f>(B90/E90)</f>
        <v>#DIV/0!</v>
      </c>
      <c r="G91" s="7"/>
      <c r="H91" s="7"/>
      <c r="I91" s="7"/>
      <c r="J91" s="7"/>
      <c r="K91" s="7"/>
      <c r="L91" s="7"/>
      <c r="M91" s="7"/>
      <c r="N91" s="7"/>
      <c r="O91" s="7"/>
      <c r="S91" s="80">
        <f>A91</f>
        <v>0</v>
      </c>
      <c r="T91" s="88">
        <f>IFERROR((B89/B88)*100,0)</f>
        <v>0</v>
      </c>
      <c r="U91" s="88">
        <f>IFERROR((C89/C88)*100,0)</f>
        <v>0</v>
      </c>
      <c r="V91" s="88">
        <f>IFERROR((D89/D88)*100,0)</f>
        <v>0</v>
      </c>
    </row>
    <row r="92" spans="1:23" ht="15" x14ac:dyDescent="0.25">
      <c r="A92" s="64"/>
      <c r="B92" s="65"/>
      <c r="C92" s="65"/>
      <c r="D92" s="63"/>
      <c r="E92" s="71"/>
      <c r="S92" s="80">
        <f>A92</f>
        <v>0</v>
      </c>
      <c r="T92" s="88">
        <f>IFERROR(B89/(B83+B82)*100,0)</f>
        <v>0</v>
      </c>
      <c r="U92" s="88">
        <f>IFERROR(C89/(C83+C82)*100,0)</f>
        <v>0</v>
      </c>
      <c r="V92" s="88">
        <f>IFERROR(D89/(D83+D82)*100,0)</f>
        <v>0</v>
      </c>
    </row>
    <row r="93" spans="1:23" x14ac:dyDescent="0.2">
      <c r="S93" t="s">
        <v>47</v>
      </c>
      <c r="T93" s="89" t="e">
        <f>E90/E$14*100</f>
        <v>#DIV/0!</v>
      </c>
      <c r="U93" s="90"/>
      <c r="V93" s="75"/>
      <c r="W93" s="91" t="e">
        <f>T93</f>
        <v>#DIV/0!</v>
      </c>
    </row>
    <row r="94" spans="1:23" ht="15" x14ac:dyDescent="0.25">
      <c r="A94" s="50"/>
      <c r="B94" s="1"/>
      <c r="C94" s="51"/>
      <c r="D94" s="52"/>
      <c r="E94" s="1"/>
    </row>
    <row r="95" spans="1:23" ht="15" x14ac:dyDescent="0.25">
      <c r="A95" s="52" t="s">
        <v>64</v>
      </c>
      <c r="B95" s="136"/>
      <c r="C95" s="137"/>
      <c r="D95" s="137"/>
      <c r="E95" s="1"/>
    </row>
    <row r="96" spans="1:23" ht="15" x14ac:dyDescent="0.25">
      <c r="A96" s="50"/>
      <c r="B96" s="52"/>
      <c r="C96" s="52"/>
      <c r="D96" s="52"/>
      <c r="E96" s="53"/>
    </row>
    <row r="97" spans="1:23" ht="15.75" thickBot="1" x14ac:dyDescent="0.3">
      <c r="A97" s="70"/>
      <c r="B97" s="43" t="s">
        <v>58</v>
      </c>
      <c r="C97" s="43" t="s">
        <v>5</v>
      </c>
      <c r="D97" s="43" t="s">
        <v>71</v>
      </c>
      <c r="E97" s="43" t="s">
        <v>0</v>
      </c>
      <c r="F97" s="44" t="s">
        <v>18</v>
      </c>
      <c r="G97" s="7"/>
      <c r="H97" s="7"/>
      <c r="I97" s="7"/>
      <c r="J97" s="7"/>
      <c r="K97" s="7"/>
      <c r="L97" s="7"/>
      <c r="M97" s="7"/>
      <c r="N97" s="7"/>
      <c r="O97" s="7"/>
      <c r="P97" s="77"/>
      <c r="Q97" s="79"/>
      <c r="R97" s="79"/>
      <c r="S97" s="79"/>
      <c r="V97" s="79"/>
    </row>
    <row r="98" spans="1:23" ht="15" x14ac:dyDescent="0.25">
      <c r="A98" s="8" t="s">
        <v>1</v>
      </c>
      <c r="B98" s="104"/>
      <c r="C98" s="104"/>
      <c r="D98" s="104"/>
      <c r="E98" s="105">
        <f>SUM(B98:D98)</f>
        <v>0</v>
      </c>
      <c r="F98" s="114"/>
      <c r="G98" s="139"/>
      <c r="H98" s="140"/>
      <c r="I98" s="140"/>
      <c r="J98" s="140"/>
      <c r="K98" s="140"/>
      <c r="L98" s="140"/>
      <c r="M98" s="140"/>
      <c r="N98" s="140"/>
      <c r="O98" s="141"/>
      <c r="P98" s="80"/>
      <c r="Q98" s="99"/>
      <c r="R98" s="82"/>
      <c r="S98" s="81"/>
    </row>
    <row r="99" spans="1:23" ht="15" x14ac:dyDescent="0.25">
      <c r="A99" s="8" t="s">
        <v>2</v>
      </c>
      <c r="B99" s="104"/>
      <c r="C99" s="104"/>
      <c r="D99" s="104"/>
      <c r="E99" s="105">
        <f>SUM(B99:D99)</f>
        <v>0</v>
      </c>
      <c r="F99" s="115"/>
      <c r="G99" s="142"/>
      <c r="H99" s="143"/>
      <c r="I99" s="143"/>
      <c r="J99" s="143"/>
      <c r="K99" s="143"/>
      <c r="L99" s="143"/>
      <c r="M99" s="143"/>
      <c r="N99" s="143"/>
      <c r="O99" s="144"/>
      <c r="P99" s="80"/>
      <c r="Q99" s="99"/>
      <c r="R99" s="82"/>
      <c r="S99" s="81"/>
    </row>
    <row r="100" spans="1:23" ht="15" x14ac:dyDescent="0.25">
      <c r="A100" s="8" t="s">
        <v>6</v>
      </c>
      <c r="B100" s="104"/>
      <c r="C100" s="104"/>
      <c r="D100" s="104"/>
      <c r="E100" s="105">
        <f>SUM(B100:D100)</f>
        <v>0</v>
      </c>
      <c r="F100" s="116"/>
      <c r="G100" s="142"/>
      <c r="H100" s="143"/>
      <c r="I100" s="143"/>
      <c r="J100" s="143"/>
      <c r="K100" s="143"/>
      <c r="L100" s="143"/>
      <c r="M100" s="143"/>
      <c r="N100" s="143"/>
      <c r="O100" s="144"/>
      <c r="P100" s="80"/>
      <c r="Q100" s="99"/>
      <c r="R100" s="81"/>
      <c r="S100" s="81"/>
    </row>
    <row r="101" spans="1:23" ht="15" x14ac:dyDescent="0.25">
      <c r="A101" s="8" t="s">
        <v>52</v>
      </c>
      <c r="B101" s="104"/>
      <c r="C101" s="104"/>
      <c r="D101" s="104"/>
      <c r="E101" s="105">
        <f>SUM(B101:D101)</f>
        <v>0</v>
      </c>
      <c r="F101" s="116"/>
      <c r="G101" s="142"/>
      <c r="H101" s="143"/>
      <c r="I101" s="143"/>
      <c r="J101" s="143"/>
      <c r="K101" s="143"/>
      <c r="L101" s="143"/>
      <c r="M101" s="143"/>
      <c r="N101" s="143"/>
      <c r="O101" s="144"/>
      <c r="P101" s="98"/>
      <c r="Q101" s="99"/>
      <c r="R101" s="81"/>
      <c r="S101" s="81"/>
    </row>
    <row r="102" spans="1:23" ht="15" x14ac:dyDescent="0.25">
      <c r="A102" s="8" t="s">
        <v>19</v>
      </c>
      <c r="B102" s="106"/>
      <c r="C102" s="106"/>
      <c r="D102" s="106"/>
      <c r="E102" s="105">
        <f t="shared" ref="E102:E106" si="7">SUM(B102:D102)</f>
        <v>0</v>
      </c>
      <c r="F102" s="116"/>
      <c r="G102" s="142"/>
      <c r="H102" s="143"/>
      <c r="I102" s="143"/>
      <c r="J102" s="143"/>
      <c r="K102" s="143"/>
      <c r="L102" s="143"/>
      <c r="M102" s="143"/>
      <c r="N102" s="143"/>
      <c r="O102" s="144"/>
      <c r="P102" s="80"/>
      <c r="Q102" s="99"/>
      <c r="R102" s="81"/>
      <c r="S102" s="81"/>
    </row>
    <row r="103" spans="1:23" ht="15.75" thickBot="1" x14ac:dyDescent="0.3">
      <c r="A103" s="42" t="s">
        <v>3</v>
      </c>
      <c r="B103" s="107"/>
      <c r="C103" s="107"/>
      <c r="D103" s="107"/>
      <c r="E103" s="108">
        <f t="shared" si="7"/>
        <v>0</v>
      </c>
      <c r="F103" s="117"/>
      <c r="G103" s="142"/>
      <c r="H103" s="143"/>
      <c r="I103" s="143"/>
      <c r="J103" s="143"/>
      <c r="K103" s="143"/>
      <c r="L103" s="143"/>
      <c r="M103" s="143"/>
      <c r="N103" s="143"/>
      <c r="O103" s="144"/>
      <c r="P103" s="80"/>
      <c r="Q103" s="99"/>
      <c r="R103" s="81"/>
      <c r="S103" s="81"/>
    </row>
    <row r="104" spans="1:23" ht="15" x14ac:dyDescent="0.25">
      <c r="A104" s="37" t="s">
        <v>36</v>
      </c>
      <c r="B104" s="105">
        <f>SUM(B98+B99+B100+B101-B102+B103)</f>
        <v>0</v>
      </c>
      <c r="C104" s="105">
        <f>SUM(C98+C99+C100+C101-C102+C103)</f>
        <v>0</v>
      </c>
      <c r="D104" s="105">
        <f>SUM(D98+D99+D100+D101-D102+D103)</f>
        <v>0</v>
      </c>
      <c r="E104" s="105">
        <f>SUM(E98+E99+E100+E101-E102+E103)</f>
        <v>0</v>
      </c>
      <c r="F104" s="116">
        <f>SUM(F98:F99)</f>
        <v>0</v>
      </c>
      <c r="G104" s="142"/>
      <c r="H104" s="143"/>
      <c r="I104" s="143"/>
      <c r="J104" s="143"/>
      <c r="K104" s="143"/>
      <c r="L104" s="143"/>
      <c r="M104" s="143"/>
      <c r="N104" s="143"/>
      <c r="O104" s="144"/>
      <c r="P104" s="84"/>
      <c r="Q104" s="99"/>
      <c r="R104" s="85"/>
      <c r="S104" s="85"/>
    </row>
    <row r="105" spans="1:23" ht="15.75" thickBot="1" x14ac:dyDescent="0.3">
      <c r="A105" s="58" t="s">
        <v>4</v>
      </c>
      <c r="B105" s="107"/>
      <c r="C105" s="107"/>
      <c r="D105" s="107"/>
      <c r="E105" s="108">
        <f t="shared" si="7"/>
        <v>0</v>
      </c>
      <c r="F105" s="117"/>
      <c r="G105" s="142"/>
      <c r="H105" s="143"/>
      <c r="I105" s="143"/>
      <c r="J105" s="143"/>
      <c r="K105" s="143"/>
      <c r="L105" s="143"/>
      <c r="M105" s="143"/>
      <c r="N105" s="143"/>
      <c r="O105" s="144"/>
      <c r="P105" s="80"/>
      <c r="Q105" s="99"/>
      <c r="R105" s="86"/>
      <c r="S105" s="86"/>
    </row>
    <row r="106" spans="1:23" ht="15.75" thickBot="1" x14ac:dyDescent="0.3">
      <c r="A106" s="59" t="s">
        <v>0</v>
      </c>
      <c r="B106" s="105">
        <f>SUM(B104:B105)</f>
        <v>0</v>
      </c>
      <c r="C106" s="105">
        <f>SUM(C104:C105)</f>
        <v>0</v>
      </c>
      <c r="D106" s="105">
        <f>SUM(D104:D105)</f>
        <v>0</v>
      </c>
      <c r="E106" s="105">
        <f t="shared" si="7"/>
        <v>0</v>
      </c>
      <c r="F106" s="116"/>
      <c r="G106" s="145"/>
      <c r="H106" s="146"/>
      <c r="I106" s="146"/>
      <c r="J106" s="146"/>
      <c r="K106" s="146"/>
      <c r="L106" s="146"/>
      <c r="M106" s="146"/>
      <c r="N106" s="146"/>
      <c r="O106" s="147"/>
      <c r="P106" s="87"/>
      <c r="Q106" s="99"/>
      <c r="T106" s="79" t="s">
        <v>49</v>
      </c>
      <c r="U106" s="79" t="s">
        <v>46</v>
      </c>
      <c r="V106" s="94" t="s">
        <v>50</v>
      </c>
    </row>
    <row r="107" spans="1:23" ht="15" x14ac:dyDescent="0.25">
      <c r="A107" s="64"/>
      <c r="B107" s="65"/>
      <c r="C107" s="65"/>
      <c r="D107" s="62" t="s">
        <v>54</v>
      </c>
      <c r="E107" s="103" t="e">
        <f>(B106/E106)</f>
        <v>#DIV/0!</v>
      </c>
      <c r="G107" s="7"/>
      <c r="H107" s="7"/>
      <c r="I107" s="7"/>
      <c r="J107" s="7"/>
      <c r="K107" s="7"/>
      <c r="L107" s="7"/>
      <c r="M107" s="7"/>
      <c r="N107" s="7"/>
      <c r="O107" s="7"/>
      <c r="S107" s="80">
        <f>A107</f>
        <v>0</v>
      </c>
      <c r="T107" s="88">
        <f>IFERROR((B105/B104)*100,0)</f>
        <v>0</v>
      </c>
      <c r="U107" s="88">
        <f>IFERROR((C105/C104)*100,0)</f>
        <v>0</v>
      </c>
      <c r="V107" s="88">
        <f>IFERROR((D105/D104)*100,0)</f>
        <v>0</v>
      </c>
    </row>
    <row r="108" spans="1:23" ht="15" x14ac:dyDescent="0.25">
      <c r="A108" s="64"/>
      <c r="B108" s="65"/>
      <c r="C108" s="65"/>
      <c r="D108" s="63" t="e">
        <f>(D105/(D98+D99)*100)</f>
        <v>#DIV/0!</v>
      </c>
      <c r="E108" s="71"/>
      <c r="S108" s="80">
        <f>A108</f>
        <v>0</v>
      </c>
      <c r="T108" s="88">
        <f>IFERROR(B105/(B99+B98)*100,0)</f>
        <v>0</v>
      </c>
      <c r="U108" s="88">
        <f>IFERROR(C105/(C99+C98)*100,0)</f>
        <v>0</v>
      </c>
      <c r="V108" s="88">
        <f>IFERROR(D105/(D99+D98)*100,0)</f>
        <v>0</v>
      </c>
    </row>
    <row r="109" spans="1:23" x14ac:dyDescent="0.2">
      <c r="S109" t="s">
        <v>47</v>
      </c>
      <c r="T109" s="89" t="e">
        <f>E106/E$14*100</f>
        <v>#DIV/0!</v>
      </c>
      <c r="U109" s="90"/>
      <c r="V109" s="75"/>
      <c r="W109" s="91" t="e">
        <f>T109</f>
        <v>#DIV/0!</v>
      </c>
    </row>
    <row r="110" spans="1:23" ht="15" x14ac:dyDescent="0.25">
      <c r="A110" s="50" t="s">
        <v>65</v>
      </c>
      <c r="B110" s="136"/>
      <c r="C110" s="137"/>
      <c r="D110" s="137"/>
      <c r="E110" s="1"/>
    </row>
    <row r="111" spans="1:23" ht="15" x14ac:dyDescent="0.25">
      <c r="A111" s="50"/>
      <c r="B111" s="52"/>
      <c r="C111" s="52"/>
      <c r="D111" s="52"/>
      <c r="E111" s="53"/>
    </row>
    <row r="112" spans="1:23" ht="15.75" thickBot="1" x14ac:dyDescent="0.3">
      <c r="A112" s="70"/>
      <c r="B112" s="43" t="s">
        <v>58</v>
      </c>
      <c r="C112" s="43" t="s">
        <v>5</v>
      </c>
      <c r="D112" s="43" t="s">
        <v>71</v>
      </c>
      <c r="E112" s="43" t="s">
        <v>0</v>
      </c>
      <c r="F112" s="44" t="s">
        <v>18</v>
      </c>
      <c r="G112" s="7"/>
      <c r="H112" s="7"/>
      <c r="I112" s="7"/>
      <c r="J112" s="7"/>
      <c r="K112" s="7"/>
      <c r="L112" s="7"/>
      <c r="M112" s="7"/>
      <c r="N112" s="7"/>
      <c r="O112" s="7"/>
      <c r="P112" s="77"/>
      <c r="Q112" s="79"/>
      <c r="R112" s="79"/>
      <c r="S112" s="79"/>
      <c r="V112" s="79"/>
    </row>
    <row r="113" spans="1:24" ht="15" x14ac:dyDescent="0.25">
      <c r="A113" s="8" t="s">
        <v>1</v>
      </c>
      <c r="B113" s="104"/>
      <c r="C113" s="104"/>
      <c r="D113" s="104"/>
      <c r="E113" s="105">
        <f>SUM(B113:D113)</f>
        <v>0</v>
      </c>
      <c r="F113" s="114"/>
      <c r="G113" s="169"/>
      <c r="H113" s="170"/>
      <c r="I113" s="170"/>
      <c r="J113" s="170"/>
      <c r="K113" s="170"/>
      <c r="L113" s="170"/>
      <c r="M113" s="170"/>
      <c r="N113" s="170"/>
      <c r="O113" s="171"/>
      <c r="P113" s="80"/>
      <c r="Q113" s="99"/>
      <c r="R113" s="82"/>
      <c r="S113" s="81"/>
    </row>
    <row r="114" spans="1:24" ht="15" x14ac:dyDescent="0.25">
      <c r="A114" s="8" t="s">
        <v>2</v>
      </c>
      <c r="B114" s="104"/>
      <c r="C114" s="104"/>
      <c r="D114" s="104"/>
      <c r="E114" s="105">
        <f>SUM(B114:D114)</f>
        <v>0</v>
      </c>
      <c r="F114" s="115"/>
      <c r="G114" s="172"/>
      <c r="H114" s="173"/>
      <c r="I114" s="173"/>
      <c r="J114" s="173"/>
      <c r="K114" s="173"/>
      <c r="L114" s="173"/>
      <c r="M114" s="173"/>
      <c r="N114" s="173"/>
      <c r="O114" s="174"/>
      <c r="P114" s="80"/>
      <c r="Q114" s="99"/>
      <c r="R114" s="82"/>
      <c r="S114" s="81"/>
    </row>
    <row r="115" spans="1:24" ht="15" x14ac:dyDescent="0.25">
      <c r="A115" s="8" t="s">
        <v>6</v>
      </c>
      <c r="B115" s="104"/>
      <c r="C115" s="104"/>
      <c r="D115" s="104"/>
      <c r="E115" s="105">
        <f>SUM(B115:D115)</f>
        <v>0</v>
      </c>
      <c r="F115" s="116"/>
      <c r="G115" s="172"/>
      <c r="H115" s="173"/>
      <c r="I115" s="173"/>
      <c r="J115" s="173"/>
      <c r="K115" s="173"/>
      <c r="L115" s="173"/>
      <c r="M115" s="173"/>
      <c r="N115" s="173"/>
      <c r="O115" s="174"/>
      <c r="P115" s="80"/>
      <c r="Q115" s="99"/>
      <c r="R115" s="81"/>
      <c r="S115" s="81"/>
    </row>
    <row r="116" spans="1:24" ht="15" x14ac:dyDescent="0.25">
      <c r="A116" s="8" t="s">
        <v>52</v>
      </c>
      <c r="B116" s="104"/>
      <c r="C116" s="104"/>
      <c r="D116" s="104"/>
      <c r="E116" s="105">
        <f>SUM(B116:D116)</f>
        <v>0</v>
      </c>
      <c r="F116" s="116"/>
      <c r="G116" s="172"/>
      <c r="H116" s="173"/>
      <c r="I116" s="173"/>
      <c r="J116" s="173"/>
      <c r="K116" s="173"/>
      <c r="L116" s="173"/>
      <c r="M116" s="173"/>
      <c r="N116" s="173"/>
      <c r="O116" s="174"/>
      <c r="P116" s="98"/>
      <c r="Q116" s="99"/>
      <c r="R116" s="81"/>
      <c r="S116" s="81"/>
    </row>
    <row r="117" spans="1:24" ht="15" x14ac:dyDescent="0.25">
      <c r="A117" s="8" t="s">
        <v>19</v>
      </c>
      <c r="B117" s="106"/>
      <c r="C117" s="106"/>
      <c r="D117" s="106"/>
      <c r="E117" s="105">
        <f t="shared" ref="E117:E121" si="8">SUM(B117:D117)</f>
        <v>0</v>
      </c>
      <c r="F117" s="116"/>
      <c r="G117" s="172"/>
      <c r="H117" s="173"/>
      <c r="I117" s="173"/>
      <c r="J117" s="173"/>
      <c r="K117" s="173"/>
      <c r="L117" s="173"/>
      <c r="M117" s="173"/>
      <c r="N117" s="173"/>
      <c r="O117" s="174"/>
      <c r="P117" s="80"/>
      <c r="Q117" s="99"/>
      <c r="R117" s="81"/>
      <c r="S117" s="81"/>
    </row>
    <row r="118" spans="1:24" ht="15.75" thickBot="1" x14ac:dyDescent="0.3">
      <c r="A118" s="42" t="s">
        <v>3</v>
      </c>
      <c r="B118" s="107"/>
      <c r="C118" s="107"/>
      <c r="D118" s="107"/>
      <c r="E118" s="108">
        <f t="shared" si="8"/>
        <v>0</v>
      </c>
      <c r="F118" s="117"/>
      <c r="G118" s="172"/>
      <c r="H118" s="173"/>
      <c r="I118" s="173"/>
      <c r="J118" s="173"/>
      <c r="K118" s="173"/>
      <c r="L118" s="173"/>
      <c r="M118" s="173"/>
      <c r="N118" s="173"/>
      <c r="O118" s="174"/>
      <c r="P118" s="80"/>
      <c r="Q118" s="99"/>
      <c r="R118" s="81"/>
      <c r="S118" s="81"/>
    </row>
    <row r="119" spans="1:24" ht="15" x14ac:dyDescent="0.25">
      <c r="A119" s="37" t="s">
        <v>36</v>
      </c>
      <c r="B119" s="105">
        <f>SUM(B113+B114+B115+B116-B117+B118)</f>
        <v>0</v>
      </c>
      <c r="C119" s="105">
        <f>SUM(C113+C114+C115+C116-C117+C118)</f>
        <v>0</v>
      </c>
      <c r="D119" s="105">
        <f>SUM(D113+D114+D115+D116-D117+D118)</f>
        <v>0</v>
      </c>
      <c r="E119" s="105">
        <f>SUM(E113+E114+E115+E116-E117+E118)</f>
        <v>0</v>
      </c>
      <c r="F119" s="116">
        <f>SUM(F113:F114)</f>
        <v>0</v>
      </c>
      <c r="G119" s="172"/>
      <c r="H119" s="173"/>
      <c r="I119" s="173"/>
      <c r="J119" s="173"/>
      <c r="K119" s="173"/>
      <c r="L119" s="173"/>
      <c r="M119" s="173"/>
      <c r="N119" s="173"/>
      <c r="O119" s="174"/>
      <c r="P119" s="84"/>
      <c r="Q119" s="99"/>
      <c r="R119" s="85"/>
      <c r="S119" s="85"/>
    </row>
    <row r="120" spans="1:24" ht="15.75" thickBot="1" x14ac:dyDescent="0.3">
      <c r="A120" s="58" t="s">
        <v>4</v>
      </c>
      <c r="B120" s="107"/>
      <c r="C120" s="107"/>
      <c r="D120" s="107"/>
      <c r="E120" s="108">
        <f t="shared" si="8"/>
        <v>0</v>
      </c>
      <c r="F120" s="117"/>
      <c r="G120" s="172"/>
      <c r="H120" s="173"/>
      <c r="I120" s="173"/>
      <c r="J120" s="173"/>
      <c r="K120" s="173"/>
      <c r="L120" s="173"/>
      <c r="M120" s="173"/>
      <c r="N120" s="173"/>
      <c r="O120" s="174"/>
      <c r="P120" s="80"/>
      <c r="Q120" s="99"/>
      <c r="R120" s="86"/>
      <c r="S120" s="86"/>
    </row>
    <row r="121" spans="1:24" ht="15.75" thickBot="1" x14ac:dyDescent="0.3">
      <c r="A121" s="59" t="s">
        <v>0</v>
      </c>
      <c r="B121" s="105">
        <f>SUM(B119:B120)</f>
        <v>0</v>
      </c>
      <c r="C121" s="105">
        <f>SUM(C119:C120)</f>
        <v>0</v>
      </c>
      <c r="D121" s="105">
        <f>SUM(D119:D120)</f>
        <v>0</v>
      </c>
      <c r="E121" s="105">
        <f t="shared" si="8"/>
        <v>0</v>
      </c>
      <c r="F121" s="116"/>
      <c r="G121" s="175"/>
      <c r="H121" s="176"/>
      <c r="I121" s="176"/>
      <c r="J121" s="176"/>
      <c r="K121" s="176"/>
      <c r="L121" s="176"/>
      <c r="M121" s="176"/>
      <c r="N121" s="176"/>
      <c r="O121" s="177"/>
      <c r="P121" s="87"/>
      <c r="Q121" s="99"/>
      <c r="T121" s="79" t="s">
        <v>49</v>
      </c>
      <c r="U121" s="79" t="s">
        <v>46</v>
      </c>
      <c r="V121" s="94" t="s">
        <v>50</v>
      </c>
      <c r="X121" s="76"/>
    </row>
    <row r="122" spans="1:24" ht="15" x14ac:dyDescent="0.25">
      <c r="A122" s="64"/>
      <c r="B122" s="65"/>
      <c r="C122" s="65"/>
      <c r="D122" s="62" t="s">
        <v>54</v>
      </c>
      <c r="E122" s="103" t="e">
        <f>(B121/E121)</f>
        <v>#DIV/0!</v>
      </c>
      <c r="G122" s="7"/>
      <c r="H122" s="7"/>
      <c r="I122" s="7"/>
      <c r="J122" s="7"/>
      <c r="K122" s="7"/>
      <c r="L122" s="7"/>
      <c r="M122" s="7"/>
      <c r="N122" s="7"/>
      <c r="O122" s="7"/>
      <c r="S122" s="80">
        <f>A122</f>
        <v>0</v>
      </c>
      <c r="T122" s="88">
        <f>IFERROR((B120/B119)*100,0)</f>
        <v>0</v>
      </c>
      <c r="U122" s="88">
        <f>IFERROR((C120/C119)*100,0)</f>
        <v>0</v>
      </c>
      <c r="V122" s="88">
        <f>IFERROR((D120/D119)*100,0)</f>
        <v>0</v>
      </c>
    </row>
    <row r="123" spans="1:24" ht="15" x14ac:dyDescent="0.25">
      <c r="A123" s="64"/>
      <c r="B123" s="65"/>
      <c r="C123" s="65"/>
      <c r="D123" s="63"/>
      <c r="E123" s="71"/>
      <c r="S123" s="80">
        <f>A123</f>
        <v>0</v>
      </c>
      <c r="T123" s="88">
        <f>IFERROR(B120/(B114+B113)*100,0)</f>
        <v>0</v>
      </c>
      <c r="U123" s="88">
        <f>IFERROR(C120/(C114+C113)*100,0)</f>
        <v>0</v>
      </c>
      <c r="V123" s="88">
        <f>IFERROR(D120/(D114+D113)*100,0)</f>
        <v>0</v>
      </c>
    </row>
    <row r="124" spans="1:24" x14ac:dyDescent="0.2">
      <c r="S124" t="s">
        <v>47</v>
      </c>
      <c r="T124" s="89" t="e">
        <f>E121/E$14*100</f>
        <v>#DIV/0!</v>
      </c>
      <c r="U124" s="90"/>
      <c r="V124" s="75"/>
      <c r="W124" s="91" t="e">
        <f>T124</f>
        <v>#DIV/0!</v>
      </c>
    </row>
    <row r="125" spans="1:24" ht="15" x14ac:dyDescent="0.25">
      <c r="A125" s="50" t="s">
        <v>66</v>
      </c>
      <c r="B125" s="136"/>
      <c r="C125" s="137"/>
      <c r="D125" s="137"/>
      <c r="E125" s="1"/>
    </row>
    <row r="126" spans="1:24" ht="15" x14ac:dyDescent="0.25">
      <c r="A126" s="50"/>
      <c r="B126" s="52"/>
      <c r="C126" s="52"/>
      <c r="D126" s="52"/>
      <c r="E126" s="53"/>
    </row>
    <row r="127" spans="1:24" ht="15.75" thickBot="1" x14ac:dyDescent="0.3">
      <c r="A127" s="70"/>
      <c r="B127" s="43" t="s">
        <v>58</v>
      </c>
      <c r="C127" s="43" t="s">
        <v>5</v>
      </c>
      <c r="D127" s="43" t="s">
        <v>71</v>
      </c>
      <c r="E127" s="43" t="s">
        <v>0</v>
      </c>
      <c r="F127" s="44" t="s">
        <v>18</v>
      </c>
      <c r="G127" s="7"/>
      <c r="H127" s="7"/>
      <c r="I127" s="7"/>
      <c r="J127" s="7"/>
      <c r="K127" s="7"/>
      <c r="L127" s="7"/>
      <c r="M127" s="7"/>
      <c r="N127" s="7"/>
      <c r="O127" s="7"/>
      <c r="P127" s="77"/>
      <c r="Q127" s="79"/>
      <c r="R127" s="79"/>
      <c r="S127" s="79"/>
      <c r="V127" s="79"/>
    </row>
    <row r="128" spans="1:24" ht="15" x14ac:dyDescent="0.25">
      <c r="A128" s="8" t="s">
        <v>1</v>
      </c>
      <c r="B128" s="104"/>
      <c r="C128" s="104"/>
      <c r="D128" s="104"/>
      <c r="E128" s="105">
        <f>SUM(B128:D128)</f>
        <v>0</v>
      </c>
      <c r="F128" s="114"/>
      <c r="G128" s="139"/>
      <c r="H128" s="140"/>
      <c r="I128" s="140"/>
      <c r="J128" s="140"/>
      <c r="K128" s="140"/>
      <c r="L128" s="140"/>
      <c r="M128" s="140"/>
      <c r="N128" s="140"/>
      <c r="O128" s="141"/>
      <c r="P128" s="80"/>
      <c r="Q128" s="99"/>
      <c r="R128" s="82"/>
      <c r="S128" s="81"/>
    </row>
    <row r="129" spans="1:23" ht="15" x14ac:dyDescent="0.25">
      <c r="A129" s="8" t="s">
        <v>2</v>
      </c>
      <c r="B129" s="104"/>
      <c r="C129" s="104"/>
      <c r="D129" s="104"/>
      <c r="E129" s="105">
        <f>SUM(B129:D129)</f>
        <v>0</v>
      </c>
      <c r="F129" s="115"/>
      <c r="G129" s="142"/>
      <c r="H129" s="143"/>
      <c r="I129" s="143"/>
      <c r="J129" s="143"/>
      <c r="K129" s="143"/>
      <c r="L129" s="143"/>
      <c r="M129" s="143"/>
      <c r="N129" s="143"/>
      <c r="O129" s="144"/>
      <c r="P129" s="80"/>
      <c r="Q129" s="99"/>
      <c r="R129" s="82"/>
      <c r="S129" s="81"/>
    </row>
    <row r="130" spans="1:23" ht="15" x14ac:dyDescent="0.25">
      <c r="A130" s="8" t="s">
        <v>6</v>
      </c>
      <c r="B130" s="104"/>
      <c r="C130" s="104"/>
      <c r="D130" s="104"/>
      <c r="E130" s="105">
        <f>SUM(B130:D130)</f>
        <v>0</v>
      </c>
      <c r="F130" s="116"/>
      <c r="G130" s="142"/>
      <c r="H130" s="143"/>
      <c r="I130" s="143"/>
      <c r="J130" s="143"/>
      <c r="K130" s="143"/>
      <c r="L130" s="143"/>
      <c r="M130" s="143"/>
      <c r="N130" s="143"/>
      <c r="O130" s="144"/>
      <c r="P130" s="80"/>
      <c r="Q130" s="99"/>
      <c r="R130" s="81"/>
      <c r="S130" s="81"/>
    </row>
    <row r="131" spans="1:23" ht="15" x14ac:dyDescent="0.25">
      <c r="A131" s="8" t="s">
        <v>52</v>
      </c>
      <c r="B131" s="104"/>
      <c r="C131" s="104"/>
      <c r="D131" s="104"/>
      <c r="E131" s="105">
        <f>SUM(B131:D131)</f>
        <v>0</v>
      </c>
      <c r="F131" s="116"/>
      <c r="G131" s="142"/>
      <c r="H131" s="143"/>
      <c r="I131" s="143"/>
      <c r="J131" s="143"/>
      <c r="K131" s="143"/>
      <c r="L131" s="143"/>
      <c r="M131" s="143"/>
      <c r="N131" s="143"/>
      <c r="O131" s="144"/>
      <c r="P131" s="98"/>
      <c r="Q131" s="99"/>
      <c r="R131" s="81"/>
      <c r="S131" s="81"/>
    </row>
    <row r="132" spans="1:23" ht="15" x14ac:dyDescent="0.25">
      <c r="A132" s="8" t="s">
        <v>19</v>
      </c>
      <c r="B132" s="106"/>
      <c r="C132" s="106"/>
      <c r="D132" s="106"/>
      <c r="E132" s="105">
        <f t="shared" ref="E132:E136" si="9">SUM(B132:D132)</f>
        <v>0</v>
      </c>
      <c r="F132" s="116"/>
      <c r="G132" s="142"/>
      <c r="H132" s="143"/>
      <c r="I132" s="143"/>
      <c r="J132" s="143"/>
      <c r="K132" s="143"/>
      <c r="L132" s="143"/>
      <c r="M132" s="143"/>
      <c r="N132" s="143"/>
      <c r="O132" s="144"/>
      <c r="P132" s="80"/>
      <c r="Q132" s="99"/>
      <c r="R132" s="81"/>
      <c r="S132" s="81"/>
    </row>
    <row r="133" spans="1:23" ht="15.75" thickBot="1" x14ac:dyDescent="0.3">
      <c r="A133" s="42" t="s">
        <v>3</v>
      </c>
      <c r="B133" s="107"/>
      <c r="C133" s="107"/>
      <c r="D133" s="107"/>
      <c r="E133" s="108">
        <f t="shared" si="9"/>
        <v>0</v>
      </c>
      <c r="F133" s="117"/>
      <c r="G133" s="142"/>
      <c r="H133" s="143"/>
      <c r="I133" s="143"/>
      <c r="J133" s="143"/>
      <c r="K133" s="143"/>
      <c r="L133" s="143"/>
      <c r="M133" s="143"/>
      <c r="N133" s="143"/>
      <c r="O133" s="144"/>
      <c r="P133" s="80"/>
      <c r="Q133" s="99"/>
      <c r="R133" s="81"/>
      <c r="S133" s="81"/>
    </row>
    <row r="134" spans="1:23" ht="15" x14ac:dyDescent="0.25">
      <c r="A134" s="37" t="s">
        <v>36</v>
      </c>
      <c r="B134" s="105">
        <f>SUM(B128+B129+B130+B131-B132+B133)</f>
        <v>0</v>
      </c>
      <c r="C134" s="105">
        <f>SUM(C128+C129+C130+C131-C132+C133)</f>
        <v>0</v>
      </c>
      <c r="D134" s="105">
        <f>SUM(D128+D129+D130+D131-D132+D133)</f>
        <v>0</v>
      </c>
      <c r="E134" s="105">
        <f>SUM(E128+E129+E130+E131-E132+E133)</f>
        <v>0</v>
      </c>
      <c r="F134" s="116">
        <f>SUM(F128:F129)</f>
        <v>0</v>
      </c>
      <c r="G134" s="142"/>
      <c r="H134" s="143"/>
      <c r="I134" s="143"/>
      <c r="J134" s="143"/>
      <c r="K134" s="143"/>
      <c r="L134" s="143"/>
      <c r="M134" s="143"/>
      <c r="N134" s="143"/>
      <c r="O134" s="144"/>
      <c r="P134" s="84"/>
      <c r="Q134" s="99"/>
      <c r="R134" s="85"/>
      <c r="S134" s="85"/>
    </row>
    <row r="135" spans="1:23" ht="15.75" thickBot="1" x14ac:dyDescent="0.3">
      <c r="A135" s="58" t="s">
        <v>4</v>
      </c>
      <c r="B135" s="107"/>
      <c r="C135" s="107"/>
      <c r="D135" s="107"/>
      <c r="E135" s="108">
        <f t="shared" si="9"/>
        <v>0</v>
      </c>
      <c r="F135" s="117"/>
      <c r="G135" s="142"/>
      <c r="H135" s="143"/>
      <c r="I135" s="143"/>
      <c r="J135" s="143"/>
      <c r="K135" s="143"/>
      <c r="L135" s="143"/>
      <c r="M135" s="143"/>
      <c r="N135" s="143"/>
      <c r="O135" s="144"/>
      <c r="P135" s="80"/>
      <c r="Q135" s="99"/>
      <c r="R135" s="86"/>
      <c r="S135" s="86"/>
    </row>
    <row r="136" spans="1:23" ht="15.75" thickBot="1" x14ac:dyDescent="0.3">
      <c r="A136" s="59" t="s">
        <v>0</v>
      </c>
      <c r="B136" s="105">
        <f>SUM(B134:B135)</f>
        <v>0</v>
      </c>
      <c r="C136" s="105">
        <f>SUM(C134:C135)</f>
        <v>0</v>
      </c>
      <c r="D136" s="105">
        <f>SUM(D134:D135)</f>
        <v>0</v>
      </c>
      <c r="E136" s="105">
        <f t="shared" si="9"/>
        <v>0</v>
      </c>
      <c r="F136" s="116"/>
      <c r="G136" s="145"/>
      <c r="H136" s="146"/>
      <c r="I136" s="146"/>
      <c r="J136" s="146"/>
      <c r="K136" s="146"/>
      <c r="L136" s="146"/>
      <c r="M136" s="146"/>
      <c r="N136" s="146"/>
      <c r="O136" s="147"/>
      <c r="P136" s="87"/>
      <c r="Q136" s="99"/>
      <c r="T136" s="79" t="s">
        <v>49</v>
      </c>
      <c r="U136" s="79" t="s">
        <v>46</v>
      </c>
      <c r="V136" s="94" t="s">
        <v>50</v>
      </c>
    </row>
    <row r="137" spans="1:23" ht="15" x14ac:dyDescent="0.25">
      <c r="A137" s="64"/>
      <c r="B137" s="65"/>
      <c r="C137" s="65"/>
      <c r="D137" s="62" t="s">
        <v>54</v>
      </c>
      <c r="E137" s="103" t="e">
        <f>(B136/E136)</f>
        <v>#DIV/0!</v>
      </c>
      <c r="G137" s="7"/>
      <c r="H137" s="7"/>
      <c r="I137" s="7"/>
      <c r="J137" s="7"/>
      <c r="K137" s="7"/>
      <c r="L137" s="7"/>
      <c r="M137" s="7"/>
      <c r="N137" s="7"/>
      <c r="O137" s="7"/>
      <c r="S137" s="80">
        <f>A137</f>
        <v>0</v>
      </c>
      <c r="T137" s="88">
        <f>IFERROR((B135/B134)*100,0)</f>
        <v>0</v>
      </c>
      <c r="U137" s="88">
        <f>IFERROR((C135/C134)*100,0)</f>
        <v>0</v>
      </c>
      <c r="V137" s="88">
        <f>IFERROR((D135/D134)*100,0)</f>
        <v>0</v>
      </c>
    </row>
    <row r="138" spans="1:23" ht="15" x14ac:dyDescent="0.25">
      <c r="A138" s="64"/>
      <c r="B138" s="65"/>
      <c r="C138" s="65"/>
      <c r="D138" s="63"/>
      <c r="E138" s="71"/>
      <c r="S138" s="80">
        <f>A138</f>
        <v>0</v>
      </c>
      <c r="T138" s="88">
        <f>IFERROR(B135/(B129+B128)*100,0)</f>
        <v>0</v>
      </c>
      <c r="U138" s="88">
        <f>IFERROR(C135/(C129+C128)*100,0)</f>
        <v>0</v>
      </c>
      <c r="V138" s="88">
        <f>IFERROR(D135/(D129+D128)*100,0)</f>
        <v>0</v>
      </c>
    </row>
    <row r="139" spans="1:23" ht="15" x14ac:dyDescent="0.25">
      <c r="B139" s="66"/>
      <c r="C139" s="66"/>
      <c r="D139" s="66"/>
      <c r="E139" s="72"/>
      <c r="H139" s="7"/>
      <c r="S139" t="s">
        <v>47</v>
      </c>
      <c r="T139" s="89" t="e">
        <f>E136/E$14*100</f>
        <v>#DIV/0!</v>
      </c>
      <c r="U139" s="90"/>
      <c r="V139" s="75"/>
      <c r="W139" s="91" t="e">
        <f>T139</f>
        <v>#DIV/0!</v>
      </c>
    </row>
    <row r="140" spans="1:23" ht="15" x14ac:dyDescent="0.25">
      <c r="B140" s="66"/>
      <c r="C140" s="66"/>
      <c r="D140" s="66"/>
      <c r="E140" s="72"/>
      <c r="H140" s="7"/>
      <c r="S140"/>
      <c r="T140" s="89"/>
      <c r="U140" s="90"/>
      <c r="V140" s="75"/>
      <c r="W140" s="91"/>
    </row>
    <row r="141" spans="1:23" ht="15" x14ac:dyDescent="0.25">
      <c r="A141" s="52" t="s">
        <v>67</v>
      </c>
      <c r="B141" s="136"/>
      <c r="C141" s="137"/>
      <c r="D141" s="137"/>
      <c r="E141" s="1"/>
    </row>
    <row r="142" spans="1:23" ht="15" x14ac:dyDescent="0.25">
      <c r="A142" s="50"/>
      <c r="B142" s="52"/>
      <c r="C142" s="52"/>
      <c r="D142" s="52"/>
      <c r="E142" s="53"/>
    </row>
    <row r="143" spans="1:23" ht="15.75" thickBot="1" x14ac:dyDescent="0.3">
      <c r="A143" s="70"/>
      <c r="B143" s="43" t="s">
        <v>58</v>
      </c>
      <c r="C143" s="43" t="s">
        <v>5</v>
      </c>
      <c r="D143" s="43" t="s">
        <v>71</v>
      </c>
      <c r="E143" s="43" t="s">
        <v>0</v>
      </c>
      <c r="F143" s="44" t="s">
        <v>18</v>
      </c>
      <c r="G143" s="7"/>
      <c r="H143" s="7"/>
      <c r="I143" s="7"/>
      <c r="J143" s="7"/>
      <c r="K143" s="7"/>
      <c r="L143" s="7"/>
      <c r="M143" s="7"/>
      <c r="N143" s="7"/>
      <c r="O143" s="7"/>
      <c r="P143" s="77"/>
      <c r="Q143" s="79"/>
      <c r="R143" s="79"/>
      <c r="S143" s="79"/>
      <c r="V143" s="79"/>
    </row>
    <row r="144" spans="1:23" ht="15" x14ac:dyDescent="0.25">
      <c r="A144" s="8" t="s">
        <v>1</v>
      </c>
      <c r="B144" s="104"/>
      <c r="C144" s="104"/>
      <c r="D144" s="104"/>
      <c r="E144" s="105">
        <f>SUM(B144:D144)</f>
        <v>0</v>
      </c>
      <c r="F144" s="114"/>
      <c r="G144" s="139"/>
      <c r="H144" s="140"/>
      <c r="I144" s="140"/>
      <c r="J144" s="140"/>
      <c r="K144" s="140"/>
      <c r="L144" s="140"/>
      <c r="M144" s="140"/>
      <c r="N144" s="140"/>
      <c r="O144" s="141"/>
      <c r="P144" s="80"/>
      <c r="Q144" s="99"/>
      <c r="R144" s="82"/>
      <c r="S144" s="81"/>
    </row>
    <row r="145" spans="1:23" ht="15" x14ac:dyDescent="0.25">
      <c r="A145" s="8" t="s">
        <v>2</v>
      </c>
      <c r="B145" s="104"/>
      <c r="C145" s="104"/>
      <c r="D145" s="104"/>
      <c r="E145" s="105">
        <f>SUM(B145:D145)</f>
        <v>0</v>
      </c>
      <c r="F145" s="115"/>
      <c r="G145" s="142"/>
      <c r="H145" s="143"/>
      <c r="I145" s="143"/>
      <c r="J145" s="143"/>
      <c r="K145" s="143"/>
      <c r="L145" s="143"/>
      <c r="M145" s="143"/>
      <c r="N145" s="143"/>
      <c r="O145" s="144"/>
      <c r="P145" s="80"/>
      <c r="Q145" s="99"/>
      <c r="R145" s="82"/>
      <c r="S145" s="81"/>
    </row>
    <row r="146" spans="1:23" ht="15" x14ac:dyDescent="0.25">
      <c r="A146" s="8" t="s">
        <v>6</v>
      </c>
      <c r="B146" s="104"/>
      <c r="C146" s="104"/>
      <c r="D146" s="104"/>
      <c r="E146" s="105">
        <f>SUM(B146:D146)</f>
        <v>0</v>
      </c>
      <c r="F146" s="116"/>
      <c r="G146" s="142"/>
      <c r="H146" s="143"/>
      <c r="I146" s="143"/>
      <c r="J146" s="143"/>
      <c r="K146" s="143"/>
      <c r="L146" s="143"/>
      <c r="M146" s="143"/>
      <c r="N146" s="143"/>
      <c r="O146" s="144"/>
      <c r="P146" s="80"/>
      <c r="Q146" s="99"/>
      <c r="R146" s="81"/>
      <c r="S146" s="81"/>
    </row>
    <row r="147" spans="1:23" ht="15" x14ac:dyDescent="0.25">
      <c r="A147" s="8" t="s">
        <v>52</v>
      </c>
      <c r="B147" s="104"/>
      <c r="C147" s="104"/>
      <c r="D147" s="104"/>
      <c r="E147" s="105">
        <f>SUM(B147:D147)</f>
        <v>0</v>
      </c>
      <c r="F147" s="116"/>
      <c r="G147" s="142"/>
      <c r="H147" s="143"/>
      <c r="I147" s="143"/>
      <c r="J147" s="143"/>
      <c r="K147" s="143"/>
      <c r="L147" s="143"/>
      <c r="M147" s="143"/>
      <c r="N147" s="143"/>
      <c r="O147" s="144"/>
      <c r="P147" s="98"/>
      <c r="Q147" s="99"/>
      <c r="R147" s="81"/>
      <c r="S147" s="81"/>
    </row>
    <row r="148" spans="1:23" ht="15" x14ac:dyDescent="0.25">
      <c r="A148" s="8" t="s">
        <v>19</v>
      </c>
      <c r="B148" s="106"/>
      <c r="C148" s="106"/>
      <c r="D148" s="106"/>
      <c r="E148" s="105">
        <f t="shared" ref="E148:E152" si="10">SUM(B148:D148)</f>
        <v>0</v>
      </c>
      <c r="F148" s="116"/>
      <c r="G148" s="142"/>
      <c r="H148" s="143"/>
      <c r="I148" s="143"/>
      <c r="J148" s="143"/>
      <c r="K148" s="143"/>
      <c r="L148" s="143"/>
      <c r="M148" s="143"/>
      <c r="N148" s="143"/>
      <c r="O148" s="144"/>
      <c r="P148" s="80"/>
      <c r="Q148" s="99"/>
      <c r="R148" s="81"/>
      <c r="S148" s="81"/>
    </row>
    <row r="149" spans="1:23" ht="15.75" thickBot="1" x14ac:dyDescent="0.3">
      <c r="A149" s="42" t="s">
        <v>3</v>
      </c>
      <c r="B149" s="107"/>
      <c r="C149" s="107"/>
      <c r="D149" s="107"/>
      <c r="E149" s="108">
        <f t="shared" si="10"/>
        <v>0</v>
      </c>
      <c r="F149" s="117"/>
      <c r="G149" s="142"/>
      <c r="H149" s="143"/>
      <c r="I149" s="143"/>
      <c r="J149" s="143"/>
      <c r="K149" s="143"/>
      <c r="L149" s="143"/>
      <c r="M149" s="143"/>
      <c r="N149" s="143"/>
      <c r="O149" s="144"/>
      <c r="P149" s="80"/>
      <c r="Q149" s="99"/>
      <c r="R149" s="81"/>
      <c r="S149" s="81"/>
    </row>
    <row r="150" spans="1:23" ht="15" x14ac:dyDescent="0.25">
      <c r="A150" s="37" t="s">
        <v>36</v>
      </c>
      <c r="B150" s="105">
        <f>SUM(B144+B145+B146+B147-B148+B149)</f>
        <v>0</v>
      </c>
      <c r="C150" s="105">
        <f>SUM(C144+C145+C146+C147-C148+C149)</f>
        <v>0</v>
      </c>
      <c r="D150" s="105">
        <f>SUM(D144+D145+D146+D147-D148+D149)</f>
        <v>0</v>
      </c>
      <c r="E150" s="105">
        <f>SUM(E144+E145+E146+E147-E148+E149)</f>
        <v>0</v>
      </c>
      <c r="F150" s="116">
        <f>SUM(F144:F145)</f>
        <v>0</v>
      </c>
      <c r="G150" s="142"/>
      <c r="H150" s="143"/>
      <c r="I150" s="143"/>
      <c r="J150" s="143"/>
      <c r="K150" s="143"/>
      <c r="L150" s="143"/>
      <c r="M150" s="143"/>
      <c r="N150" s="143"/>
      <c r="O150" s="144"/>
      <c r="P150" s="84"/>
      <c r="Q150" s="99"/>
      <c r="R150" s="85"/>
      <c r="S150" s="85"/>
    </row>
    <row r="151" spans="1:23" ht="15.75" thickBot="1" x14ac:dyDescent="0.3">
      <c r="A151" s="58" t="s">
        <v>4</v>
      </c>
      <c r="B151" s="107"/>
      <c r="C151" s="107"/>
      <c r="D151" s="107"/>
      <c r="E151" s="108">
        <f t="shared" si="10"/>
        <v>0</v>
      </c>
      <c r="F151" s="117"/>
      <c r="G151" s="142"/>
      <c r="H151" s="143"/>
      <c r="I151" s="143"/>
      <c r="J151" s="143"/>
      <c r="K151" s="143"/>
      <c r="L151" s="143"/>
      <c r="M151" s="143"/>
      <c r="N151" s="143"/>
      <c r="O151" s="144"/>
      <c r="P151" s="80"/>
      <c r="Q151" s="99"/>
      <c r="R151" s="86"/>
      <c r="S151" s="86"/>
    </row>
    <row r="152" spans="1:23" ht="15.75" thickBot="1" x14ac:dyDescent="0.3">
      <c r="A152" s="59" t="s">
        <v>0</v>
      </c>
      <c r="B152" s="105">
        <f>SUM(B150:B151)</f>
        <v>0</v>
      </c>
      <c r="C152" s="105">
        <f>SUM(C150:C151)</f>
        <v>0</v>
      </c>
      <c r="D152" s="105">
        <f>SUM(D150:D151)</f>
        <v>0</v>
      </c>
      <c r="E152" s="105">
        <f t="shared" si="10"/>
        <v>0</v>
      </c>
      <c r="F152" s="116"/>
      <c r="G152" s="145"/>
      <c r="H152" s="146"/>
      <c r="I152" s="146"/>
      <c r="J152" s="146"/>
      <c r="K152" s="146"/>
      <c r="L152" s="146"/>
      <c r="M152" s="146"/>
      <c r="N152" s="146"/>
      <c r="O152" s="147"/>
      <c r="P152" s="87"/>
      <c r="Q152" s="99"/>
      <c r="T152" s="79" t="s">
        <v>49</v>
      </c>
      <c r="U152" s="79" t="s">
        <v>46</v>
      </c>
      <c r="V152" s="94" t="s">
        <v>50</v>
      </c>
    </row>
    <row r="153" spans="1:23" ht="15" x14ac:dyDescent="0.25">
      <c r="A153" s="64"/>
      <c r="B153" s="65"/>
      <c r="C153" s="65"/>
      <c r="D153" s="62" t="s">
        <v>54</v>
      </c>
      <c r="E153" s="103" t="e">
        <f>(B152/E152)</f>
        <v>#DIV/0!</v>
      </c>
      <c r="G153" s="7"/>
      <c r="H153" s="7"/>
      <c r="I153" s="7"/>
      <c r="J153" s="7"/>
      <c r="K153" s="7"/>
      <c r="L153" s="7"/>
      <c r="M153" s="7"/>
      <c r="N153" s="7"/>
      <c r="O153" s="7"/>
      <c r="S153" s="80">
        <f>A153</f>
        <v>0</v>
      </c>
      <c r="T153" s="88">
        <f>IFERROR((B151/B150)*100,0)</f>
        <v>0</v>
      </c>
      <c r="U153" s="88">
        <f>IFERROR((C151/C150)*100,0)</f>
        <v>0</v>
      </c>
      <c r="V153" s="88">
        <f>IFERROR((D151/D150)*100,0)</f>
        <v>0</v>
      </c>
    </row>
    <row r="154" spans="1:23" ht="15" x14ac:dyDescent="0.25">
      <c r="A154" s="64"/>
      <c r="B154" s="65"/>
      <c r="C154" s="65"/>
      <c r="D154" s="63"/>
      <c r="E154" s="71"/>
      <c r="S154" s="80">
        <f>A154</f>
        <v>0</v>
      </c>
      <c r="T154" s="88">
        <f>IFERROR(B151/(B145+B144)*100,0)</f>
        <v>0</v>
      </c>
      <c r="U154" s="88">
        <f>IFERROR(C151/(C145+C144)*100,0)</f>
        <v>0</v>
      </c>
      <c r="V154" s="88">
        <f>IFERROR(D151/(D145+D144)*100,0)</f>
        <v>0</v>
      </c>
    </row>
    <row r="155" spans="1:23" x14ac:dyDescent="0.2">
      <c r="S155" t="s">
        <v>47</v>
      </c>
      <c r="T155" s="89" t="e">
        <f>E152/E$14*100</f>
        <v>#DIV/0!</v>
      </c>
      <c r="U155" s="90"/>
      <c r="V155" s="75"/>
      <c r="W155" s="91" t="e">
        <f>T155</f>
        <v>#DIV/0!</v>
      </c>
    </row>
    <row r="156" spans="1:23" ht="15" x14ac:dyDescent="0.25">
      <c r="A156" s="52" t="s">
        <v>68</v>
      </c>
      <c r="B156" s="136"/>
      <c r="C156" s="137"/>
      <c r="D156" s="137"/>
      <c r="E156" s="1"/>
    </row>
    <row r="157" spans="1:23" ht="15" x14ac:dyDescent="0.25">
      <c r="A157" s="50"/>
      <c r="B157" s="52"/>
      <c r="C157" s="52"/>
      <c r="D157" s="52"/>
      <c r="E157" s="53"/>
      <c r="F157" s="67"/>
      <c r="G157" s="52"/>
      <c r="H157" s="52"/>
      <c r="I157" s="1"/>
      <c r="J157" s="7"/>
    </row>
    <row r="158" spans="1:23" ht="15.75" thickBot="1" x14ac:dyDescent="0.3">
      <c r="A158" s="70"/>
      <c r="B158" s="43" t="s">
        <v>58</v>
      </c>
      <c r="C158" s="43" t="s">
        <v>5</v>
      </c>
      <c r="D158" s="43" t="s">
        <v>71</v>
      </c>
      <c r="E158" s="68"/>
      <c r="F158" s="52"/>
      <c r="G158" s="52"/>
      <c r="H158" s="52"/>
      <c r="I158" s="51"/>
      <c r="J158" s="7"/>
      <c r="K158" s="7"/>
      <c r="L158" s="7"/>
      <c r="M158" s="7"/>
      <c r="N158" s="7"/>
      <c r="O158" s="7"/>
      <c r="P158" s="77"/>
      <c r="Q158" s="79"/>
      <c r="R158" s="79"/>
      <c r="S158" s="79"/>
      <c r="V158" s="79"/>
    </row>
    <row r="159" spans="1:23" ht="15" x14ac:dyDescent="0.25">
      <c r="A159" s="8" t="s">
        <v>1</v>
      </c>
      <c r="B159" s="104"/>
      <c r="C159" s="104"/>
      <c r="D159" s="104"/>
      <c r="E159" s="105">
        <f>SUM(B159:D159)</f>
        <v>0</v>
      </c>
      <c r="F159" s="114"/>
      <c r="G159" s="160"/>
      <c r="H159" s="161"/>
      <c r="I159" s="161"/>
      <c r="J159" s="161"/>
      <c r="K159" s="161"/>
      <c r="L159" s="161"/>
      <c r="M159" s="161"/>
      <c r="N159" s="161"/>
      <c r="O159" s="162"/>
      <c r="P159" s="80"/>
      <c r="Q159" s="99"/>
      <c r="R159" s="82"/>
      <c r="S159" s="81"/>
    </row>
    <row r="160" spans="1:23" ht="15" x14ac:dyDescent="0.25">
      <c r="A160" s="8" t="s">
        <v>2</v>
      </c>
      <c r="B160" s="104"/>
      <c r="C160" s="104"/>
      <c r="D160" s="104"/>
      <c r="E160" s="105">
        <f>SUM(B160:D160)</f>
        <v>0</v>
      </c>
      <c r="F160" s="115"/>
      <c r="G160" s="163"/>
      <c r="H160" s="164"/>
      <c r="I160" s="164"/>
      <c r="J160" s="164"/>
      <c r="K160" s="164"/>
      <c r="L160" s="164"/>
      <c r="M160" s="164"/>
      <c r="N160" s="164"/>
      <c r="O160" s="165"/>
      <c r="P160" s="80"/>
      <c r="Q160" s="99"/>
      <c r="R160" s="82"/>
      <c r="S160" s="81"/>
    </row>
    <row r="161" spans="1:22" ht="15" x14ac:dyDescent="0.25">
      <c r="A161" s="8" t="s">
        <v>6</v>
      </c>
      <c r="B161" s="104"/>
      <c r="C161" s="104"/>
      <c r="D161" s="104"/>
      <c r="E161" s="105">
        <f>SUM(B161:D161)</f>
        <v>0</v>
      </c>
      <c r="F161" s="116"/>
      <c r="G161" s="163"/>
      <c r="H161" s="164"/>
      <c r="I161" s="164"/>
      <c r="J161" s="164"/>
      <c r="K161" s="164"/>
      <c r="L161" s="164"/>
      <c r="M161" s="164"/>
      <c r="N161" s="164"/>
      <c r="O161" s="165"/>
      <c r="P161" s="80"/>
      <c r="Q161" s="99"/>
      <c r="R161" s="81"/>
      <c r="S161" s="81"/>
    </row>
    <row r="162" spans="1:22" ht="15" x14ac:dyDescent="0.25">
      <c r="A162" s="8" t="s">
        <v>52</v>
      </c>
      <c r="B162" s="104"/>
      <c r="C162" s="104"/>
      <c r="D162" s="104"/>
      <c r="E162" s="105">
        <f>SUM(B162:D162)</f>
        <v>0</v>
      </c>
      <c r="F162" s="116"/>
      <c r="G162" s="163"/>
      <c r="H162" s="164"/>
      <c r="I162" s="164"/>
      <c r="J162" s="164"/>
      <c r="K162" s="164"/>
      <c r="L162" s="164"/>
      <c r="M162" s="164"/>
      <c r="N162" s="164"/>
      <c r="O162" s="165"/>
      <c r="P162" s="98"/>
      <c r="Q162" s="99"/>
      <c r="R162" s="81"/>
      <c r="S162" s="81"/>
    </row>
    <row r="163" spans="1:22" ht="15" x14ac:dyDescent="0.25">
      <c r="A163" s="8" t="s">
        <v>19</v>
      </c>
      <c r="B163" s="106"/>
      <c r="C163" s="106"/>
      <c r="D163" s="106"/>
      <c r="E163" s="105">
        <f t="shared" ref="E163:E167" si="11">SUM(B163:D163)</f>
        <v>0</v>
      </c>
      <c r="F163" s="116"/>
      <c r="G163" s="163"/>
      <c r="H163" s="164"/>
      <c r="I163" s="164"/>
      <c r="J163" s="164"/>
      <c r="K163" s="164"/>
      <c r="L163" s="164"/>
      <c r="M163" s="164"/>
      <c r="N163" s="164"/>
      <c r="O163" s="165"/>
      <c r="P163" s="80"/>
      <c r="Q163" s="99"/>
      <c r="R163" s="81"/>
      <c r="S163" s="81"/>
    </row>
    <row r="164" spans="1:22" ht="15.75" thickBot="1" x14ac:dyDescent="0.3">
      <c r="A164" s="42" t="s">
        <v>3</v>
      </c>
      <c r="B164" s="107"/>
      <c r="C164" s="107"/>
      <c r="D164" s="107"/>
      <c r="E164" s="108">
        <f t="shared" si="11"/>
        <v>0</v>
      </c>
      <c r="F164" s="117"/>
      <c r="G164" s="163"/>
      <c r="H164" s="164"/>
      <c r="I164" s="164"/>
      <c r="J164" s="164"/>
      <c r="K164" s="164"/>
      <c r="L164" s="164"/>
      <c r="M164" s="164"/>
      <c r="N164" s="164"/>
      <c r="O164" s="165"/>
      <c r="P164" s="80"/>
      <c r="Q164" s="99"/>
      <c r="R164" s="81"/>
      <c r="S164" s="81"/>
    </row>
    <row r="165" spans="1:22" ht="15" x14ac:dyDescent="0.25">
      <c r="A165" s="37" t="s">
        <v>36</v>
      </c>
      <c r="B165" s="105">
        <f>SUM(B159+B160+B161+B162-B163+B164)</f>
        <v>0</v>
      </c>
      <c r="C165" s="105">
        <f>SUM(C159+C160+C161+C162-C163+C164)</f>
        <v>0</v>
      </c>
      <c r="D165" s="105">
        <f>SUM(D159+D160+D161+D162-D163+D164)</f>
        <v>0</v>
      </c>
      <c r="E165" s="105">
        <f>SUM(E159+E160+E161+E162-E163+E164)</f>
        <v>0</v>
      </c>
      <c r="F165" s="116">
        <f>SUM(F159:F160)</f>
        <v>0</v>
      </c>
      <c r="G165" s="163"/>
      <c r="H165" s="164"/>
      <c r="I165" s="164"/>
      <c r="J165" s="164"/>
      <c r="K165" s="164"/>
      <c r="L165" s="164"/>
      <c r="M165" s="164"/>
      <c r="N165" s="164"/>
      <c r="O165" s="165"/>
      <c r="P165" s="84"/>
      <c r="Q165" s="99"/>
      <c r="R165" s="85"/>
      <c r="S165" s="85"/>
    </row>
    <row r="166" spans="1:22" ht="15.75" thickBot="1" x14ac:dyDescent="0.3">
      <c r="A166" s="58" t="s">
        <v>4</v>
      </c>
      <c r="B166" s="107"/>
      <c r="C166" s="107"/>
      <c r="D166" s="107"/>
      <c r="E166" s="108">
        <f t="shared" si="11"/>
        <v>0</v>
      </c>
      <c r="F166" s="117"/>
      <c r="G166" s="163"/>
      <c r="H166" s="164"/>
      <c r="I166" s="164"/>
      <c r="J166" s="164"/>
      <c r="K166" s="164"/>
      <c r="L166" s="164"/>
      <c r="M166" s="164"/>
      <c r="N166" s="164"/>
      <c r="O166" s="165"/>
      <c r="P166" s="80"/>
      <c r="Q166" s="99"/>
      <c r="R166" s="86"/>
      <c r="S166" s="86"/>
    </row>
    <row r="167" spans="1:22" ht="15.75" thickBot="1" x14ac:dyDescent="0.3">
      <c r="A167" s="59" t="s">
        <v>0</v>
      </c>
      <c r="B167" s="105">
        <f>SUM(B165:B166)</f>
        <v>0</v>
      </c>
      <c r="C167" s="105">
        <f>SUM(C165:C166)</f>
        <v>0</v>
      </c>
      <c r="D167" s="105">
        <f>SUM(D165:D166)</f>
        <v>0</v>
      </c>
      <c r="E167" s="105">
        <f t="shared" si="11"/>
        <v>0</v>
      </c>
      <c r="F167" s="116"/>
      <c r="G167" s="166"/>
      <c r="H167" s="167"/>
      <c r="I167" s="167"/>
      <c r="J167" s="167"/>
      <c r="K167" s="167"/>
      <c r="L167" s="167"/>
      <c r="M167" s="167"/>
      <c r="N167" s="167"/>
      <c r="O167" s="168"/>
      <c r="P167" s="87"/>
      <c r="Q167" s="99"/>
      <c r="T167" s="79" t="s">
        <v>49</v>
      </c>
      <c r="U167" s="79" t="s">
        <v>46</v>
      </c>
      <c r="V167" s="94" t="s">
        <v>50</v>
      </c>
    </row>
    <row r="168" spans="1:22" ht="15" x14ac:dyDescent="0.25">
      <c r="A168" s="64"/>
      <c r="B168" s="65"/>
      <c r="C168" s="65"/>
      <c r="D168" s="62" t="s">
        <v>54</v>
      </c>
      <c r="E168" s="103" t="e">
        <f>(B167/E167)</f>
        <v>#DIV/0!</v>
      </c>
      <c r="G168" s="7"/>
      <c r="H168" s="7"/>
      <c r="I168" s="7"/>
      <c r="J168" s="7"/>
      <c r="K168" s="7"/>
      <c r="L168" s="7"/>
      <c r="M168" s="7"/>
      <c r="N168" s="7"/>
      <c r="O168" s="7"/>
      <c r="S168" s="80">
        <f>A168</f>
        <v>0</v>
      </c>
      <c r="T168" s="88">
        <f>IFERROR((B166/B165)*100,0)</f>
        <v>0</v>
      </c>
      <c r="U168" s="88">
        <f>IFERROR((C166/C165)*100,0)</f>
        <v>0</v>
      </c>
      <c r="V168" s="88">
        <f>IFERROR((D166/D165)*100,0)</f>
        <v>0</v>
      </c>
    </row>
    <row r="169" spans="1:22" ht="15" x14ac:dyDescent="0.25">
      <c r="A169" s="64"/>
      <c r="B169" s="65"/>
      <c r="C169" s="65"/>
      <c r="D169" s="63"/>
      <c r="E169" s="71"/>
      <c r="S169" s="80">
        <f>A169</f>
        <v>0</v>
      </c>
      <c r="T169" s="88">
        <f>IFERROR(B166/(B160+B159)*100,0)</f>
        <v>0</v>
      </c>
      <c r="U169" s="88">
        <f>IFERROR(C166/(C160+C159)*100,0)</f>
        <v>0</v>
      </c>
      <c r="V169" s="88">
        <f>IFERROR(D166/(D160+D159)*100,0)</f>
        <v>0</v>
      </c>
    </row>
    <row r="173" spans="1:22" ht="15" x14ac:dyDescent="0.25">
      <c r="P173" s="77"/>
      <c r="Q173" s="78"/>
      <c r="R173" s="79"/>
      <c r="S173" s="79"/>
      <c r="T173" s="79"/>
      <c r="V173" s="79"/>
    </row>
    <row r="174" spans="1:22" x14ac:dyDescent="0.2">
      <c r="P174" s="80"/>
      <c r="Q174" s="81"/>
      <c r="R174" s="81"/>
      <c r="S174" s="81"/>
    </row>
    <row r="175" spans="1:22" x14ac:dyDescent="0.2">
      <c r="P175" s="80"/>
      <c r="Q175" s="81"/>
      <c r="R175" s="81"/>
      <c r="S175" s="81"/>
    </row>
    <row r="176" spans="1:22" x14ac:dyDescent="0.2">
      <c r="P176" s="80"/>
      <c r="Q176" s="81"/>
      <c r="R176" s="81"/>
      <c r="S176" s="81"/>
    </row>
    <row r="177" spans="16:23" x14ac:dyDescent="0.2">
      <c r="P177" s="80"/>
      <c r="Q177" s="81"/>
      <c r="R177" s="81"/>
      <c r="S177" s="81"/>
    </row>
    <row r="178" spans="16:23" x14ac:dyDescent="0.2">
      <c r="P178" s="83"/>
      <c r="Q178" s="81"/>
      <c r="R178" s="81"/>
      <c r="S178" s="81"/>
    </row>
    <row r="179" spans="16:23" x14ac:dyDescent="0.2">
      <c r="P179" s="83"/>
      <c r="Q179" s="81"/>
      <c r="R179" s="81"/>
      <c r="S179" s="81"/>
    </row>
    <row r="180" spans="16:23" x14ac:dyDescent="0.2">
      <c r="P180" s="80"/>
      <c r="Q180" s="81"/>
      <c r="R180" s="81"/>
      <c r="S180" s="81"/>
    </row>
    <row r="181" spans="16:23" x14ac:dyDescent="0.2">
      <c r="P181" s="80"/>
      <c r="Q181" s="81"/>
      <c r="R181" s="81"/>
      <c r="S181" s="81"/>
    </row>
    <row r="182" spans="16:23" ht="15" x14ac:dyDescent="0.25">
      <c r="P182" s="84"/>
      <c r="Q182" s="81"/>
      <c r="R182" s="81"/>
      <c r="S182" s="81"/>
    </row>
    <row r="183" spans="16:23" x14ac:dyDescent="0.2">
      <c r="P183" s="80"/>
      <c r="Q183" s="81"/>
      <c r="R183" s="81"/>
      <c r="S183" s="81"/>
    </row>
    <row r="184" spans="16:23" ht="15" x14ac:dyDescent="0.25">
      <c r="P184" s="87"/>
      <c r="Q184" s="81"/>
      <c r="R184" s="81"/>
      <c r="S184" s="81"/>
    </row>
    <row r="185" spans="16:23" x14ac:dyDescent="0.2">
      <c r="P185" s="98"/>
      <c r="Q185" s="92"/>
      <c r="R185" s="93"/>
      <c r="S185" s="93"/>
    </row>
    <row r="186" spans="16:23" ht="15" x14ac:dyDescent="0.25">
      <c r="P186" s="98"/>
      <c r="Q186" s="95"/>
      <c r="R186" s="96"/>
      <c r="S186" s="96"/>
    </row>
    <row r="187" spans="16:23" x14ac:dyDescent="0.2">
      <c r="Q187" s="89"/>
      <c r="R187" s="93"/>
      <c r="S187" s="93"/>
      <c r="U187" s="91">
        <f>Q187</f>
        <v>0</v>
      </c>
      <c r="W187" s="91"/>
    </row>
  </sheetData>
  <sheetProtection algorithmName="SHA-512" hashValue="6Xpt8SPafYLWJV8Ll9fOhbYmYhucJ23olqzBVHhScoTogMhgL2NXy6vi0XBLD+hx7MMQUkhGrk+SNJ/izswoAw==" saltValue="j/ooWw9f/WUvfxja+LIa9w==" spinCount="100000" sheet="1" objects="1" scenarios="1" selectLockedCells="1"/>
  <mergeCells count="22">
    <mergeCell ref="B141:D141"/>
    <mergeCell ref="B156:D156"/>
    <mergeCell ref="G144:O152"/>
    <mergeCell ref="G159:O167"/>
    <mergeCell ref="G67:O75"/>
    <mergeCell ref="G82:O90"/>
    <mergeCell ref="G98:O106"/>
    <mergeCell ref="G113:O121"/>
    <mergeCell ref="G128:O136"/>
    <mergeCell ref="A1:D1"/>
    <mergeCell ref="G52:O60"/>
    <mergeCell ref="B3:F3"/>
    <mergeCell ref="G20:O28"/>
    <mergeCell ref="G36:O44"/>
    <mergeCell ref="B17:D17"/>
    <mergeCell ref="B33:D33"/>
    <mergeCell ref="B49:D49"/>
    <mergeCell ref="B64:D64"/>
    <mergeCell ref="B79:D79"/>
    <mergeCell ref="B95:D95"/>
    <mergeCell ref="B110:D110"/>
    <mergeCell ref="B125:D125"/>
  </mergeCells>
  <conditionalFormatting sqref="T30:T32">
    <cfRule type="cellIs" dxfId="86" priority="329" operator="lessThanOrEqual">
      <formula>70</formula>
    </cfRule>
    <cfRule type="cellIs" dxfId="85" priority="330" operator="greaterThan">
      <formula>70</formula>
    </cfRule>
  </conditionalFormatting>
  <conditionalFormatting sqref="T17">
    <cfRule type="uniqueValues" dxfId="84" priority="328"/>
  </conditionalFormatting>
  <conditionalFormatting sqref="T29:V29">
    <cfRule type="cellIs" dxfId="83" priority="321" stopIfTrue="1" operator="equal">
      <formula>0</formula>
    </cfRule>
    <cfRule type="cellIs" dxfId="82" priority="322" operator="notEqual">
      <formula>44</formula>
    </cfRule>
    <cfRule type="cellIs" dxfId="81" priority="323" operator="equal">
      <formula>44</formula>
    </cfRule>
  </conditionalFormatting>
  <conditionalFormatting sqref="T47">
    <cfRule type="cellIs" dxfId="80" priority="317" operator="lessThanOrEqual">
      <formula>70</formula>
    </cfRule>
    <cfRule type="cellIs" dxfId="79" priority="318" operator="greaterThan">
      <formula>70</formula>
    </cfRule>
  </conditionalFormatting>
  <conditionalFormatting sqref="T46:V46">
    <cfRule type="cellIs" dxfId="78" priority="319" operator="lessThanOrEqual">
      <formula>30</formula>
    </cfRule>
    <cfRule type="cellIs" dxfId="77" priority="320" operator="greaterThan">
      <formula>30</formula>
    </cfRule>
  </conditionalFormatting>
  <conditionalFormatting sqref="T45:V45">
    <cfRule type="cellIs" dxfId="76" priority="310" stopIfTrue="1" operator="equal">
      <formula>0</formula>
    </cfRule>
    <cfRule type="cellIs" dxfId="75" priority="311" operator="notEqual">
      <formula>44</formula>
    </cfRule>
    <cfRule type="cellIs" dxfId="74" priority="312" operator="equal">
      <formula>44</formula>
    </cfRule>
  </conditionalFormatting>
  <conditionalFormatting sqref="T63">
    <cfRule type="cellIs" dxfId="73" priority="306" operator="lessThanOrEqual">
      <formula>70</formula>
    </cfRule>
    <cfRule type="cellIs" dxfId="72" priority="307" operator="greaterThan">
      <formula>70</formula>
    </cfRule>
  </conditionalFormatting>
  <conditionalFormatting sqref="T62:V62">
    <cfRule type="cellIs" dxfId="71" priority="308" operator="lessThanOrEqual">
      <formula>30</formula>
    </cfRule>
    <cfRule type="cellIs" dxfId="70" priority="309" operator="greaterThan">
      <formula>30</formula>
    </cfRule>
  </conditionalFormatting>
  <conditionalFormatting sqref="T61:V61">
    <cfRule type="cellIs" dxfId="69" priority="299" stopIfTrue="1" operator="equal">
      <formula>0</formula>
    </cfRule>
    <cfRule type="cellIs" dxfId="68" priority="300" operator="notEqual">
      <formula>44</formula>
    </cfRule>
    <cfRule type="cellIs" dxfId="67" priority="301" operator="equal">
      <formula>44</formula>
    </cfRule>
  </conditionalFormatting>
  <conditionalFormatting sqref="T78">
    <cfRule type="cellIs" dxfId="66" priority="295" operator="lessThanOrEqual">
      <formula>70</formula>
    </cfRule>
    <cfRule type="cellIs" dxfId="65" priority="296" operator="greaterThan">
      <formula>70</formula>
    </cfRule>
  </conditionalFormatting>
  <conditionalFormatting sqref="T77:V77">
    <cfRule type="cellIs" dxfId="64" priority="297" operator="lessThanOrEqual">
      <formula>30</formula>
    </cfRule>
    <cfRule type="cellIs" dxfId="63" priority="298" operator="greaterThan">
      <formula>30</formula>
    </cfRule>
  </conditionalFormatting>
  <conditionalFormatting sqref="T76:V76">
    <cfRule type="cellIs" dxfId="62" priority="288" stopIfTrue="1" operator="equal">
      <formula>0</formula>
    </cfRule>
    <cfRule type="cellIs" dxfId="61" priority="289" operator="notEqual">
      <formula>44</formula>
    </cfRule>
    <cfRule type="cellIs" dxfId="60" priority="290" operator="equal">
      <formula>44</formula>
    </cfRule>
  </conditionalFormatting>
  <conditionalFormatting sqref="T93">
    <cfRule type="cellIs" dxfId="59" priority="284" operator="lessThanOrEqual">
      <formula>70</formula>
    </cfRule>
    <cfRule type="cellIs" dxfId="58" priority="285" operator="greaterThan">
      <formula>70</formula>
    </cfRule>
  </conditionalFormatting>
  <conditionalFormatting sqref="T92:V92">
    <cfRule type="cellIs" dxfId="57" priority="286" operator="lessThanOrEqual">
      <formula>30</formula>
    </cfRule>
    <cfRule type="cellIs" dxfId="56" priority="287" operator="greaterThan">
      <formula>30</formula>
    </cfRule>
  </conditionalFormatting>
  <conditionalFormatting sqref="T91:V91">
    <cfRule type="cellIs" dxfId="55" priority="277" stopIfTrue="1" operator="equal">
      <formula>0</formula>
    </cfRule>
    <cfRule type="cellIs" dxfId="54" priority="278" operator="notEqual">
      <formula>44</formula>
    </cfRule>
    <cfRule type="cellIs" dxfId="53" priority="279" operator="equal">
      <formula>44</formula>
    </cfRule>
  </conditionalFormatting>
  <conditionalFormatting sqref="T109">
    <cfRule type="cellIs" dxfId="52" priority="273" operator="lessThanOrEqual">
      <formula>70</formula>
    </cfRule>
    <cfRule type="cellIs" dxfId="51" priority="274" operator="greaterThan">
      <formula>70</formula>
    </cfRule>
  </conditionalFormatting>
  <conditionalFormatting sqref="T108:V108">
    <cfRule type="cellIs" dxfId="50" priority="275" operator="lessThanOrEqual">
      <formula>30</formula>
    </cfRule>
    <cfRule type="cellIs" dxfId="49" priority="276" operator="greaterThan">
      <formula>30</formula>
    </cfRule>
  </conditionalFormatting>
  <conditionalFormatting sqref="T107:V107">
    <cfRule type="cellIs" dxfId="48" priority="266" stopIfTrue="1" operator="equal">
      <formula>0</formula>
    </cfRule>
    <cfRule type="cellIs" dxfId="47" priority="267" operator="notEqual">
      <formula>44</formula>
    </cfRule>
    <cfRule type="cellIs" dxfId="46" priority="268" operator="equal">
      <formula>44</formula>
    </cfRule>
  </conditionalFormatting>
  <conditionalFormatting sqref="T124">
    <cfRule type="cellIs" dxfId="45" priority="262" operator="lessThanOrEqual">
      <formula>70</formula>
    </cfRule>
    <cfRule type="cellIs" dxfId="44" priority="263" operator="greaterThan">
      <formula>70</formula>
    </cfRule>
  </conditionalFormatting>
  <conditionalFormatting sqref="T123:V123">
    <cfRule type="cellIs" dxfId="43" priority="264" operator="lessThanOrEqual">
      <formula>30</formula>
    </cfRule>
    <cfRule type="cellIs" dxfId="42" priority="265" operator="greaterThan">
      <formula>30</formula>
    </cfRule>
  </conditionalFormatting>
  <conditionalFormatting sqref="T122:V122">
    <cfRule type="cellIs" dxfId="41" priority="255" stopIfTrue="1" operator="equal">
      <formula>0</formula>
    </cfRule>
    <cfRule type="cellIs" dxfId="40" priority="256" operator="notEqual">
      <formula>44</formula>
    </cfRule>
    <cfRule type="cellIs" dxfId="39" priority="257" operator="equal">
      <formula>44</formula>
    </cfRule>
  </conditionalFormatting>
  <conditionalFormatting sqref="T139:T140">
    <cfRule type="cellIs" dxfId="38" priority="251" operator="lessThanOrEqual">
      <formula>70</formula>
    </cfRule>
    <cfRule type="cellIs" dxfId="37" priority="252" operator="greaterThan">
      <formula>70</formula>
    </cfRule>
  </conditionalFormatting>
  <conditionalFormatting sqref="T138:V138">
    <cfRule type="cellIs" dxfId="36" priority="253" operator="lessThanOrEqual">
      <formula>30</formula>
    </cfRule>
    <cfRule type="cellIs" dxfId="35" priority="254" operator="greaterThan">
      <formula>30</formula>
    </cfRule>
  </conditionalFormatting>
  <conditionalFormatting sqref="T137:V137">
    <cfRule type="cellIs" dxfId="34" priority="244" stopIfTrue="1" operator="equal">
      <formula>0</formula>
    </cfRule>
    <cfRule type="cellIs" dxfId="33" priority="245" operator="notEqual">
      <formula>44</formula>
    </cfRule>
    <cfRule type="cellIs" dxfId="32" priority="246" operator="equal">
      <formula>44</formula>
    </cfRule>
  </conditionalFormatting>
  <conditionalFormatting sqref="T155">
    <cfRule type="cellIs" dxfId="31" priority="240" operator="lessThanOrEqual">
      <formula>70</formula>
    </cfRule>
    <cfRule type="cellIs" dxfId="30" priority="241" operator="greaterThan">
      <formula>70</formula>
    </cfRule>
  </conditionalFormatting>
  <conditionalFormatting sqref="T154:V154">
    <cfRule type="cellIs" dxfId="29" priority="242" operator="lessThanOrEqual">
      <formula>30</formula>
    </cfRule>
    <cfRule type="cellIs" dxfId="28" priority="243" operator="greaterThan">
      <formula>30</formula>
    </cfRule>
  </conditionalFormatting>
  <conditionalFormatting sqref="T153:V153">
    <cfRule type="cellIs" dxfId="27" priority="233" stopIfTrue="1" operator="equal">
      <formula>0</formula>
    </cfRule>
    <cfRule type="cellIs" dxfId="26" priority="234" operator="notEqual">
      <formula>44</formula>
    </cfRule>
    <cfRule type="cellIs" dxfId="25" priority="235" operator="equal">
      <formula>44</formula>
    </cfRule>
  </conditionalFormatting>
  <conditionalFormatting sqref="T169:V169">
    <cfRule type="cellIs" dxfId="24" priority="231" operator="lessThanOrEqual">
      <formula>30</formula>
    </cfRule>
    <cfRule type="cellIs" dxfId="23" priority="232" operator="greaterThan">
      <formula>30</formula>
    </cfRule>
  </conditionalFormatting>
  <conditionalFormatting sqref="T168:V168">
    <cfRule type="cellIs" dxfId="22" priority="222" stopIfTrue="1" operator="equal">
      <formula>0</formula>
    </cfRule>
    <cfRule type="cellIs" dxfId="21" priority="223" operator="notEqual">
      <formula>44</formula>
    </cfRule>
    <cfRule type="cellIs" dxfId="20" priority="224" operator="equal">
      <formula>44</formula>
    </cfRule>
  </conditionalFormatting>
  <conditionalFormatting sqref="Q144:Q152">
    <cfRule type="cellIs" dxfId="19" priority="373" operator="equal">
      <formula>0</formula>
    </cfRule>
    <cfRule type="cellIs" priority="374" operator="greaterThan">
      <formula>0</formula>
    </cfRule>
    <cfRule type="colorScale" priority="375">
      <colorScale>
        <cfvo type="min"/>
        <cfvo type="max"/>
        <color rgb="FFFCFCFF"/>
        <color rgb="FF63BE7B"/>
      </colorScale>
    </cfRule>
    <cfRule type="uniqueValues" dxfId="18" priority="376"/>
  </conditionalFormatting>
  <conditionalFormatting sqref="Q159:Q167">
    <cfRule type="cellIs" dxfId="17" priority="377" operator="equal">
      <formula>0</formula>
    </cfRule>
    <cfRule type="cellIs" priority="378" operator="greaterThan">
      <formula>0</formula>
    </cfRule>
    <cfRule type="colorScale" priority="379">
      <colorScale>
        <cfvo type="min"/>
        <cfvo type="max"/>
        <color rgb="FFFCFCFF"/>
        <color rgb="FF63BE7B"/>
      </colorScale>
    </cfRule>
    <cfRule type="uniqueValues" dxfId="16" priority="380"/>
  </conditionalFormatting>
  <conditionalFormatting sqref="Q113:Q121">
    <cfRule type="cellIs" dxfId="15" priority="381" operator="equal">
      <formula>0</formula>
    </cfRule>
    <cfRule type="cellIs" priority="382" operator="greaterThan">
      <formula>0</formula>
    </cfRule>
    <cfRule type="colorScale" priority="383">
      <colorScale>
        <cfvo type="min"/>
        <cfvo type="max"/>
        <color rgb="FFFCFCFF"/>
        <color rgb="FF63BE7B"/>
      </colorScale>
    </cfRule>
    <cfRule type="uniqueValues" dxfId="14" priority="384"/>
  </conditionalFormatting>
  <conditionalFormatting sqref="Q98:Q106">
    <cfRule type="cellIs" dxfId="13" priority="385" operator="equal">
      <formula>0</formula>
    </cfRule>
    <cfRule type="cellIs" priority="386" operator="greaterThan">
      <formula>0</formula>
    </cfRule>
    <cfRule type="colorScale" priority="387">
      <colorScale>
        <cfvo type="min"/>
        <cfvo type="max"/>
        <color rgb="FFFCFCFF"/>
        <color rgb="FF63BE7B"/>
      </colorScale>
    </cfRule>
    <cfRule type="uniqueValues" dxfId="12" priority="388"/>
  </conditionalFormatting>
  <conditionalFormatting sqref="Q82:Q90">
    <cfRule type="cellIs" dxfId="11" priority="389" operator="equal">
      <formula>0</formula>
    </cfRule>
    <cfRule type="cellIs" priority="390" operator="greaterThan">
      <formula>0</formula>
    </cfRule>
    <cfRule type="colorScale" priority="391">
      <colorScale>
        <cfvo type="min"/>
        <cfvo type="max"/>
        <color rgb="FFFCFCFF"/>
        <color rgb="FF63BE7B"/>
      </colorScale>
    </cfRule>
    <cfRule type="uniqueValues" dxfId="10" priority="392"/>
  </conditionalFormatting>
  <conditionalFormatting sqref="Q67:Q75">
    <cfRule type="cellIs" dxfId="9" priority="393" operator="equal">
      <formula>0</formula>
    </cfRule>
    <cfRule type="cellIs" priority="394" operator="greaterThan">
      <formula>0</formula>
    </cfRule>
    <cfRule type="colorScale" priority="395">
      <colorScale>
        <cfvo type="min"/>
        <cfvo type="max"/>
        <color rgb="FFFCFCFF"/>
        <color rgb="FF63BE7B"/>
      </colorScale>
    </cfRule>
    <cfRule type="uniqueValues" dxfId="8" priority="396"/>
  </conditionalFormatting>
  <conditionalFormatting sqref="Q36:Q44">
    <cfRule type="cellIs" dxfId="7" priority="397" operator="equal">
      <formula>0</formula>
    </cfRule>
    <cfRule type="cellIs" priority="398" operator="greaterThan">
      <formula>0</formula>
    </cfRule>
    <cfRule type="colorScale" priority="399">
      <colorScale>
        <cfvo type="min"/>
        <cfvo type="max"/>
        <color rgb="FFFCFCFF"/>
        <color rgb="FF63BE7B"/>
      </colorScale>
    </cfRule>
    <cfRule type="uniqueValues" dxfId="6" priority="400"/>
  </conditionalFormatting>
  <conditionalFormatting sqref="Q20:Q28">
    <cfRule type="cellIs" dxfId="5" priority="401" operator="equal">
      <formula>0</formula>
    </cfRule>
    <cfRule type="cellIs" priority="402" operator="greaterThan">
      <formula>0</formula>
    </cfRule>
    <cfRule type="colorScale" priority="403">
      <colorScale>
        <cfvo type="min"/>
        <cfvo type="max"/>
        <color rgb="FFFCFCFF"/>
        <color rgb="FF63BE7B"/>
      </colorScale>
    </cfRule>
    <cfRule type="uniqueValues" dxfId="4" priority="404"/>
  </conditionalFormatting>
  <conditionalFormatting sqref="Q128:Q136">
    <cfRule type="cellIs" dxfId="3" priority="405" operator="equal">
      <formula>0</formula>
    </cfRule>
    <cfRule type="cellIs" priority="406" operator="greaterThan">
      <formula>0</formula>
    </cfRule>
    <cfRule type="colorScale" priority="407">
      <colorScale>
        <cfvo type="min"/>
        <cfvo type="max"/>
        <color rgb="FFFCFCFF"/>
        <color rgb="FF63BE7B"/>
      </colorScale>
    </cfRule>
    <cfRule type="uniqueValues" dxfId="2" priority="408"/>
  </conditionalFormatting>
  <conditionalFormatting sqref="Q52:Q60">
    <cfRule type="cellIs" dxfId="1" priority="409" operator="equal">
      <formula>0</formula>
    </cfRule>
    <cfRule type="cellIs" priority="410" operator="greaterThan">
      <formula>0</formula>
    </cfRule>
    <cfRule type="colorScale" priority="411">
      <colorScale>
        <cfvo type="min"/>
        <cfvo type="max"/>
        <color rgb="FFFCFCFF"/>
        <color rgb="FF63BE7B"/>
      </colorScale>
    </cfRule>
    <cfRule type="uniqueValues" dxfId="0" priority="412"/>
  </conditionalFormatting>
  <dataValidations xWindow="467" yWindow="249" count="5">
    <dataValidation type="whole" allowBlank="1" showInputMessage="1" showErrorMessage="1" sqref="P35:P36">
      <formula1>0</formula1>
      <formula2>E17</formula2>
    </dataValidation>
    <dataValidation type="list" allowBlank="1" showInputMessage="1" showErrorMessage="1" error="Virksomhedsstørrelse skal vælges fra rullemenu. " sqref="E17 E33 E48:E49 E64 E79 E94:E95 E110 E125 E141 E156">
      <formula1>$M$10:$M$12</formula1>
    </dataValidation>
    <dataValidation type="whole" operator="greaterThan" allowBlank="1" showInputMessage="1" showErrorMessage="1" sqref="E22:E25">
      <formula1>J17</formula1>
    </dataValidation>
    <dataValidation type="whole" operator="greaterThan" allowBlank="1" showInputMessage="1" showErrorMessage="1" sqref="E21">
      <formula1>#REF!</formula1>
    </dataValidation>
    <dataValidation type="whole" operator="notEqual" allowBlank="1" showInputMessage="1" showErrorMessage="1" errorTitle="kk" error="jj" promptTitle="hh" prompt="hhh" sqref="S20">
      <formula1>Q20&amp;#REF!</formula1>
    </dataValidation>
  </dataValidations>
  <pageMargins left="0.6692913385826772" right="0.51181102362204722" top="0.35433070866141736" bottom="0.27559055118110237" header="0.31496062992125984" footer="0.31496062992125984"/>
  <pageSetup paperSize="8" scale="75" orientation="landscape" r:id="rId1"/>
  <rowBreaks count="3" manualBreakCount="3">
    <brk id="47" max="18" man="1"/>
    <brk id="93" max="18" man="1"/>
    <brk id="139" max="18" man="1"/>
  </rowBreaks>
  <colBreaks count="1" manualBreakCount="1">
    <brk id="18" max="47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Label 3">
              <controlPr locked="0" defaultSize="0" autoFill="0" autoLine="0" autoPict="0">
                <anchor moveWithCells="1" sizeWithCells="1">
                  <from>
                    <xdr:col>5</xdr:col>
                    <xdr:colOff>885825</xdr:colOff>
                    <xdr:row>19</xdr:row>
                    <xdr:rowOff>28575</xdr:rowOff>
                  </from>
                  <to>
                    <xdr:col>13</xdr:col>
                    <xdr:colOff>390525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5" name="Label 33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28575</xdr:rowOff>
                  </from>
                  <to>
                    <xdr:col>13</xdr:col>
                    <xdr:colOff>390525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6" name="Label 35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51</xdr:row>
                    <xdr:rowOff>28575</xdr:rowOff>
                  </from>
                  <to>
                    <xdr:col>13</xdr:col>
                    <xdr:colOff>390525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7" name="Label 3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66</xdr:row>
                    <xdr:rowOff>28575</xdr:rowOff>
                  </from>
                  <to>
                    <xdr:col>13</xdr:col>
                    <xdr:colOff>390525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8" name="Label 38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81</xdr:row>
                    <xdr:rowOff>28575</xdr:rowOff>
                  </from>
                  <to>
                    <xdr:col>13</xdr:col>
                    <xdr:colOff>390525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9" name="Label 40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97</xdr:row>
                    <xdr:rowOff>28575</xdr:rowOff>
                  </from>
                  <to>
                    <xdr:col>13</xdr:col>
                    <xdr:colOff>390525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0" name="Label 41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112</xdr:row>
                    <xdr:rowOff>28575</xdr:rowOff>
                  </from>
                  <to>
                    <xdr:col>13</xdr:col>
                    <xdr:colOff>390525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1" name="Label 43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127</xdr:row>
                    <xdr:rowOff>28575</xdr:rowOff>
                  </from>
                  <to>
                    <xdr:col>13</xdr:col>
                    <xdr:colOff>390525</xdr:colOff>
                    <xdr:row>135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2" name="Label 45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143</xdr:row>
                    <xdr:rowOff>28575</xdr:rowOff>
                  </from>
                  <to>
                    <xdr:col>13</xdr:col>
                    <xdr:colOff>390525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3" name="Label 4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158</xdr:row>
                    <xdr:rowOff>28575</xdr:rowOff>
                  </from>
                  <to>
                    <xdr:col>13</xdr:col>
                    <xdr:colOff>390525</xdr:colOff>
                    <xdr:row>167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FFC000"/>
  </sheetPr>
  <dimension ref="A1:U50"/>
  <sheetViews>
    <sheetView zoomScale="90" zoomScaleNormal="90" zoomScalePageLayoutView="90" workbookViewId="0">
      <selection activeCell="A7" sqref="A7:A8"/>
    </sheetView>
  </sheetViews>
  <sheetFormatPr defaultColWidth="8.75" defaultRowHeight="14.25" x14ac:dyDescent="0.2"/>
  <cols>
    <col min="1" max="1" width="18.75" style="8" customWidth="1"/>
    <col min="2" max="2" width="28.75" style="8" customWidth="1"/>
    <col min="3" max="3" width="6.375" style="8" customWidth="1"/>
    <col min="4" max="18" width="6.625" style="8" customWidth="1"/>
    <col min="19" max="20" width="25.375" style="8" customWidth="1"/>
    <col min="21" max="16384" width="8.75" style="8"/>
  </cols>
  <sheetData>
    <row r="1" spans="1:20" ht="15" x14ac:dyDescent="0.25">
      <c r="A1" s="3"/>
      <c r="B1" s="7"/>
      <c r="C1" s="7"/>
      <c r="I1" s="2"/>
    </row>
    <row r="2" spans="1:20" ht="18" x14ac:dyDescent="0.25">
      <c r="A2" s="122" t="s">
        <v>57</v>
      </c>
      <c r="B2" s="123"/>
      <c r="C2" s="21"/>
    </row>
    <row r="3" spans="1:20" x14ac:dyDescent="0.2">
      <c r="A3" s="9"/>
      <c r="B3" s="10"/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0" ht="15" x14ac:dyDescent="0.25">
      <c r="A4" s="10"/>
      <c r="B4" s="10"/>
      <c r="C4" s="178" t="s">
        <v>53</v>
      </c>
      <c r="D4" s="179"/>
      <c r="E4" s="179"/>
      <c r="F4" s="180"/>
      <c r="G4" s="178" t="s">
        <v>53</v>
      </c>
      <c r="H4" s="179"/>
      <c r="I4" s="179"/>
      <c r="J4" s="180"/>
      <c r="K4" s="178" t="s">
        <v>53</v>
      </c>
      <c r="L4" s="179"/>
      <c r="M4" s="179"/>
      <c r="N4" s="180"/>
      <c r="O4" s="178" t="s">
        <v>53</v>
      </c>
      <c r="P4" s="179"/>
      <c r="Q4" s="179"/>
      <c r="R4" s="180"/>
      <c r="S4" s="12"/>
      <c r="T4" s="13"/>
    </row>
    <row r="5" spans="1:20" ht="29.25" customHeight="1" x14ac:dyDescent="0.25">
      <c r="A5" s="22"/>
      <c r="B5" s="23" t="s">
        <v>39</v>
      </c>
      <c r="C5" s="73" t="s">
        <v>13</v>
      </c>
      <c r="D5" s="24" t="s">
        <v>11</v>
      </c>
      <c r="E5" s="24" t="s">
        <v>12</v>
      </c>
      <c r="F5" s="24" t="s">
        <v>10</v>
      </c>
      <c r="G5" s="25" t="s">
        <v>13</v>
      </c>
      <c r="H5" s="26" t="s">
        <v>11</v>
      </c>
      <c r="I5" s="26" t="s">
        <v>14</v>
      </c>
      <c r="J5" s="27" t="s">
        <v>10</v>
      </c>
      <c r="K5" s="25" t="s">
        <v>13</v>
      </c>
      <c r="L5" s="26" t="s">
        <v>11</v>
      </c>
      <c r="M5" s="26" t="s">
        <v>12</v>
      </c>
      <c r="N5" s="27" t="s">
        <v>10</v>
      </c>
      <c r="O5" s="24" t="s">
        <v>13</v>
      </c>
      <c r="P5" s="24" t="s">
        <v>11</v>
      </c>
      <c r="Q5" s="24" t="s">
        <v>12</v>
      </c>
      <c r="R5" s="24" t="s">
        <v>10</v>
      </c>
      <c r="S5" s="28" t="s">
        <v>18</v>
      </c>
      <c r="T5" s="6" t="s">
        <v>35</v>
      </c>
    </row>
    <row r="6" spans="1:20" ht="15" x14ac:dyDescent="0.25">
      <c r="A6" s="29" t="s">
        <v>40</v>
      </c>
      <c r="B6" s="29"/>
      <c r="C6" s="30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1"/>
      <c r="T6" s="119"/>
    </row>
    <row r="7" spans="1:20" ht="15" x14ac:dyDescent="0.25">
      <c r="A7" s="15" t="s">
        <v>38</v>
      </c>
      <c r="B7" s="31"/>
      <c r="C7" s="3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0"/>
      <c r="T7" s="15"/>
    </row>
    <row r="8" spans="1:20" x14ac:dyDescent="0.2">
      <c r="A8" s="15" t="s">
        <v>20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0"/>
      <c r="T8" s="15"/>
    </row>
    <row r="9" spans="1:20" x14ac:dyDescent="0.2">
      <c r="A9" s="15" t="s">
        <v>21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6"/>
      <c r="T9" s="10"/>
    </row>
    <row r="10" spans="1:20" x14ac:dyDescent="0.2">
      <c r="A10" s="15" t="s">
        <v>42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6"/>
      <c r="T10" s="10"/>
    </row>
    <row r="11" spans="1:20" x14ac:dyDescent="0.2">
      <c r="A11" s="15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6"/>
      <c r="T11" s="10"/>
    </row>
    <row r="12" spans="1:20" x14ac:dyDescent="0.2">
      <c r="A12" s="15" t="s">
        <v>41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6"/>
      <c r="T12" s="10"/>
    </row>
    <row r="13" spans="1:20" x14ac:dyDescent="0.2">
      <c r="A13" s="15" t="s">
        <v>43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6"/>
      <c r="T13" s="10"/>
    </row>
    <row r="14" spans="1:20" x14ac:dyDescent="0.2">
      <c r="A14" s="15" t="s">
        <v>45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" t="s">
        <v>15</v>
      </c>
      <c r="T14" s="9" t="s">
        <v>16</v>
      </c>
    </row>
    <row r="15" spans="1:20" ht="15" x14ac:dyDescent="0.25">
      <c r="A15" s="33" t="s">
        <v>7</v>
      </c>
      <c r="B15" s="29"/>
      <c r="C15" s="3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1"/>
      <c r="T15" s="29"/>
    </row>
    <row r="16" spans="1:20" x14ac:dyDescent="0.2">
      <c r="A16" s="15" t="s">
        <v>22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0"/>
      <c r="T16" s="10"/>
    </row>
    <row r="17" spans="1:20" x14ac:dyDescent="0.2">
      <c r="A17" s="15" t="s">
        <v>23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0"/>
      <c r="T17" s="10"/>
    </row>
    <row r="18" spans="1:20" x14ac:dyDescent="0.2">
      <c r="A18" s="15" t="s">
        <v>24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"/>
      <c r="T18" s="10"/>
    </row>
    <row r="19" spans="1:20" x14ac:dyDescent="0.2">
      <c r="A19" s="15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"/>
      <c r="T19" s="10"/>
    </row>
    <row r="20" spans="1:20" x14ac:dyDescent="0.2">
      <c r="A20" s="15" t="s">
        <v>41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6"/>
      <c r="T20" s="10"/>
    </row>
    <row r="21" spans="1:20" x14ac:dyDescent="0.2">
      <c r="A21" s="15" t="s">
        <v>55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6"/>
      <c r="T21" s="10"/>
    </row>
    <row r="22" spans="1:20" x14ac:dyDescent="0.2">
      <c r="A22" s="15" t="s">
        <v>56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6" t="s">
        <v>15</v>
      </c>
      <c r="T22" s="10" t="s">
        <v>16</v>
      </c>
    </row>
    <row r="23" spans="1:20" ht="15" x14ac:dyDescent="0.25">
      <c r="A23" s="33" t="s">
        <v>8</v>
      </c>
      <c r="B23" s="29"/>
      <c r="C23" s="3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34"/>
      <c r="T23" s="29"/>
    </row>
    <row r="24" spans="1:20" ht="15" x14ac:dyDescent="0.25">
      <c r="A24" s="15" t="s">
        <v>25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35"/>
      <c r="T24" s="36"/>
    </row>
    <row r="25" spans="1:20" x14ac:dyDescent="0.2">
      <c r="A25" s="15" t="s">
        <v>26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6"/>
      <c r="T25" s="10"/>
    </row>
    <row r="26" spans="1:20" x14ac:dyDescent="0.2">
      <c r="A26" s="15" t="s">
        <v>27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6"/>
      <c r="T26" s="10"/>
    </row>
    <row r="27" spans="1:20" x14ac:dyDescent="0.2">
      <c r="A27" s="15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6"/>
      <c r="T27" s="10"/>
    </row>
    <row r="28" spans="1:20" x14ac:dyDescent="0.2">
      <c r="A28" s="15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6" t="s">
        <v>15</v>
      </c>
      <c r="T28" s="10" t="s">
        <v>16</v>
      </c>
    </row>
    <row r="29" spans="1:20" ht="15" x14ac:dyDescent="0.25">
      <c r="A29" s="33" t="s">
        <v>17</v>
      </c>
      <c r="B29" s="29"/>
      <c r="C29" s="3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34"/>
      <c r="T29" s="29"/>
    </row>
    <row r="30" spans="1:20" x14ac:dyDescent="0.2">
      <c r="A30" s="15" t="s">
        <v>28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6"/>
      <c r="T30" s="10"/>
    </row>
    <row r="31" spans="1:20" x14ac:dyDescent="0.2">
      <c r="A31" s="15" t="s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6"/>
      <c r="T31" s="10"/>
    </row>
    <row r="32" spans="1:20" x14ac:dyDescent="0.2">
      <c r="A32" s="15" t="s">
        <v>30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6"/>
      <c r="T32" s="10"/>
    </row>
    <row r="33" spans="1:21" x14ac:dyDescent="0.2">
      <c r="A33" s="15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6" t="s">
        <v>15</v>
      </c>
      <c r="T33" s="10" t="s">
        <v>16</v>
      </c>
    </row>
    <row r="34" spans="1:21" ht="15" x14ac:dyDescent="0.25">
      <c r="A34" s="33" t="s">
        <v>9</v>
      </c>
      <c r="B34" s="29"/>
      <c r="C34" s="3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34"/>
      <c r="T34" s="29"/>
    </row>
    <row r="35" spans="1:21" x14ac:dyDescent="0.2">
      <c r="A35" s="15" t="s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6"/>
      <c r="T35" s="10"/>
    </row>
    <row r="36" spans="1:21" x14ac:dyDescent="0.2">
      <c r="A36" s="15" t="s">
        <v>32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6"/>
      <c r="T36" s="10"/>
    </row>
    <row r="37" spans="1:21" x14ac:dyDescent="0.2">
      <c r="A37" s="15" t="s">
        <v>33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7"/>
      <c r="T37" s="10"/>
    </row>
    <row r="38" spans="1:21" x14ac:dyDescent="0.2">
      <c r="A38" s="15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6" t="s">
        <v>15</v>
      </c>
      <c r="T38" s="10" t="s">
        <v>16</v>
      </c>
    </row>
    <row r="39" spans="1:21" x14ac:dyDescent="0.2">
      <c r="A39" s="18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  <c r="T39" s="13"/>
    </row>
    <row r="40" spans="1:21" ht="15" x14ac:dyDescent="0.25">
      <c r="A40" s="5" t="s">
        <v>44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4" t="s">
        <v>51</v>
      </c>
      <c r="T40" s="100" t="s">
        <v>34</v>
      </c>
    </row>
    <row r="41" spans="1:2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1"/>
      <c r="U41" s="7"/>
    </row>
    <row r="42" spans="1:2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7"/>
      <c r="U42" s="7"/>
    </row>
    <row r="50" spans="19:19" x14ac:dyDescent="0.2">
      <c r="S50" s="118"/>
    </row>
  </sheetData>
  <mergeCells count="4">
    <mergeCell ref="O4:R4"/>
    <mergeCell ref="G4:J4"/>
    <mergeCell ref="K4:N4"/>
    <mergeCell ref="C4:F4"/>
  </mergeCells>
  <phoneticPr fontId="0" type="noConversion"/>
  <pageMargins left="0.2" right="0.19" top="0.74803149606299213" bottom="0.74803149606299213" header="0.31496062992125984" footer="0.31496062992125984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Samlet budgetoversigt</vt:lpstr>
      <vt:lpstr>Gantt-diagram</vt:lpstr>
      <vt:lpstr>'Samlet budgetoversigt'!Udskriftsområde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2015-06-18T19:45:14Z</dcterms:created>
  <dcterms:modified xsi:type="dcterms:W3CDTF">2019-03-29T11:45:45Z</dcterms:modified>
</cp:coreProperties>
</file>