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U &amp; Projekt\Team Markedsordninger &amp; Genetiske Ressourcer\Driftsfonde PO frugt og grønt\Ansøgningsskemaer\CAP2020\2024\Tilsagn\"/>
    </mc:Choice>
  </mc:AlternateContent>
  <xr:revisionPtr revIDLastSave="0" documentId="13_ncr:1_{C363D44B-DD73-4FC8-B4AA-A1638EF3AD40}" xr6:coauthVersionLast="36" xr6:coauthVersionMax="36" xr10:uidLastSave="{00000000-0000-0000-0000-000000000000}"/>
  <bookViews>
    <workbookView xWindow="0" yWindow="0" windowWidth="19190" windowHeight="5210" activeTab="2" xr2:uid="{00000000-000D-0000-FFFF-FFFF00000000}"/>
  </bookViews>
  <sheets>
    <sheet name="Vejledning" sheetId="11" r:id="rId1"/>
    <sheet name="Medlemsoversigt" sheetId="2" r:id="rId2"/>
    <sheet name="Aktionsliste" sheetId="5" r:id="rId3"/>
    <sheet name="Inventaroversigt" sheetId="1" r:id="rId4"/>
    <sheet name="Indsats" sheetId="9" r:id="rId5"/>
    <sheet name="postnr" sheetId="10" state="hidden" r:id="rId6"/>
  </sheets>
  <calcPr calcId="191029"/>
</workbook>
</file>

<file path=xl/calcChain.xml><?xml version="1.0" encoding="utf-8"?>
<calcChain xmlns="http://schemas.openxmlformats.org/spreadsheetml/2006/main">
  <c r="H7" i="5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7" i="1"/>
  <c r="G8" i="1"/>
  <c r="G9" i="1"/>
  <c r="G10" i="1"/>
  <c r="G11" i="1"/>
  <c r="G12" i="1"/>
  <c r="G13" i="1"/>
  <c r="G14" i="1"/>
  <c r="G15" i="1"/>
  <c r="G16" i="1"/>
  <c r="G17" i="1"/>
  <c r="G18" i="1"/>
  <c r="B2" i="1"/>
  <c r="G10" i="2" l="1"/>
  <c r="H9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" i="5"/>
  <c r="H8" i="5"/>
  <c r="C2" i="5" l="1"/>
  <c r="B1" i="1"/>
  <c r="C3" i="5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7" i="1"/>
  <c r="J8" i="1"/>
  <c r="J9" i="1"/>
  <c r="J10" i="1"/>
  <c r="J11" i="1"/>
  <c r="J12" i="1"/>
  <c r="J13" i="1"/>
  <c r="J14" i="1"/>
  <c r="J15" i="1"/>
  <c r="J6" i="1"/>
  <c r="H7" i="1"/>
  <c r="I7" i="1"/>
  <c r="K7" i="1"/>
  <c r="L7" i="1"/>
  <c r="H8" i="1"/>
  <c r="I8" i="1"/>
  <c r="K8" i="1"/>
  <c r="L8" i="1"/>
  <c r="H9" i="1"/>
  <c r="I9" i="1"/>
  <c r="K9" i="1"/>
  <c r="L9" i="1"/>
  <c r="H10" i="1"/>
  <c r="I10" i="1"/>
  <c r="K10" i="1"/>
  <c r="L10" i="1"/>
  <c r="H11" i="1"/>
  <c r="I11" i="1"/>
  <c r="K11" i="1"/>
  <c r="L11" i="1"/>
  <c r="H12" i="1"/>
  <c r="I12" i="1"/>
  <c r="K12" i="1"/>
  <c r="L12" i="1"/>
  <c r="H13" i="1"/>
  <c r="I13" i="1"/>
  <c r="K13" i="1"/>
  <c r="L13" i="1"/>
  <c r="H14" i="1"/>
  <c r="I14" i="1"/>
  <c r="K14" i="1"/>
  <c r="L14" i="1"/>
  <c r="H15" i="1"/>
  <c r="I15" i="1"/>
  <c r="K15" i="1"/>
  <c r="L15" i="1"/>
  <c r="H16" i="1"/>
  <c r="I16" i="1"/>
  <c r="K16" i="1"/>
  <c r="L16" i="1"/>
  <c r="H17" i="1"/>
  <c r="I17" i="1"/>
  <c r="K17" i="1"/>
  <c r="L17" i="1"/>
  <c r="H18" i="1"/>
  <c r="I18" i="1"/>
  <c r="K18" i="1"/>
  <c r="L18" i="1"/>
  <c r="H19" i="1"/>
  <c r="I19" i="1"/>
  <c r="K19" i="1"/>
  <c r="L19" i="1"/>
  <c r="H20" i="1"/>
  <c r="I20" i="1"/>
  <c r="K20" i="1"/>
  <c r="L20" i="1"/>
  <c r="H21" i="1"/>
  <c r="I21" i="1"/>
  <c r="K21" i="1"/>
  <c r="L21" i="1"/>
  <c r="H22" i="1"/>
  <c r="I22" i="1"/>
  <c r="K22" i="1"/>
  <c r="L22" i="1"/>
  <c r="H23" i="1"/>
  <c r="I23" i="1"/>
  <c r="K23" i="1"/>
  <c r="L23" i="1"/>
  <c r="H24" i="1"/>
  <c r="I24" i="1"/>
  <c r="K24" i="1"/>
  <c r="L24" i="1"/>
  <c r="H25" i="1"/>
  <c r="I25" i="1"/>
  <c r="K25" i="1"/>
  <c r="L25" i="1"/>
  <c r="H26" i="1"/>
  <c r="I26" i="1"/>
  <c r="K26" i="1"/>
  <c r="L26" i="1"/>
  <c r="H27" i="1"/>
  <c r="I27" i="1"/>
  <c r="K27" i="1"/>
  <c r="L27" i="1"/>
  <c r="H28" i="1"/>
  <c r="I28" i="1"/>
  <c r="K28" i="1"/>
  <c r="L28" i="1"/>
  <c r="H29" i="1"/>
  <c r="I29" i="1"/>
  <c r="K29" i="1"/>
  <c r="L29" i="1"/>
  <c r="H30" i="1"/>
  <c r="I30" i="1"/>
  <c r="K30" i="1"/>
  <c r="L30" i="1"/>
  <c r="H31" i="1"/>
  <c r="I31" i="1"/>
  <c r="K31" i="1"/>
  <c r="L31" i="1"/>
  <c r="H32" i="1"/>
  <c r="I32" i="1"/>
  <c r="K32" i="1"/>
  <c r="L32" i="1"/>
  <c r="H33" i="1"/>
  <c r="I33" i="1"/>
  <c r="K33" i="1"/>
  <c r="L33" i="1"/>
  <c r="H34" i="1"/>
  <c r="I34" i="1"/>
  <c r="K34" i="1"/>
  <c r="L34" i="1"/>
  <c r="H35" i="1"/>
  <c r="I35" i="1"/>
  <c r="K35" i="1"/>
  <c r="L35" i="1"/>
  <c r="H36" i="1"/>
  <c r="I36" i="1"/>
  <c r="K36" i="1"/>
  <c r="L36" i="1"/>
  <c r="H37" i="1"/>
  <c r="I37" i="1"/>
  <c r="K37" i="1"/>
  <c r="L37" i="1"/>
  <c r="H38" i="1"/>
  <c r="I38" i="1"/>
  <c r="K38" i="1"/>
  <c r="L38" i="1"/>
  <c r="H39" i="1"/>
  <c r="I39" i="1"/>
  <c r="K39" i="1"/>
  <c r="L39" i="1"/>
  <c r="H40" i="1"/>
  <c r="I40" i="1"/>
  <c r="K40" i="1"/>
  <c r="L40" i="1"/>
  <c r="H41" i="1"/>
  <c r="I41" i="1"/>
  <c r="K41" i="1"/>
  <c r="L41" i="1"/>
  <c r="H42" i="1"/>
  <c r="I42" i="1"/>
  <c r="K42" i="1"/>
  <c r="L42" i="1"/>
  <c r="H43" i="1"/>
  <c r="I43" i="1"/>
  <c r="K43" i="1"/>
  <c r="L43" i="1"/>
  <c r="H44" i="1"/>
  <c r="I44" i="1"/>
  <c r="K44" i="1"/>
  <c r="L44" i="1"/>
  <c r="H45" i="1"/>
  <c r="I45" i="1"/>
  <c r="K45" i="1"/>
  <c r="L45" i="1"/>
  <c r="H46" i="1"/>
  <c r="I46" i="1"/>
  <c r="K46" i="1"/>
  <c r="L46" i="1"/>
  <c r="H47" i="1"/>
  <c r="I47" i="1"/>
  <c r="K47" i="1"/>
  <c r="L47" i="1"/>
  <c r="H48" i="1"/>
  <c r="I48" i="1"/>
  <c r="K48" i="1"/>
  <c r="L48" i="1"/>
  <c r="H49" i="1"/>
  <c r="I49" i="1"/>
  <c r="K49" i="1"/>
  <c r="L49" i="1"/>
  <c r="H50" i="1"/>
  <c r="I50" i="1"/>
  <c r="K50" i="1"/>
  <c r="L50" i="1"/>
  <c r="H51" i="1"/>
  <c r="I51" i="1"/>
  <c r="K51" i="1"/>
  <c r="L51" i="1"/>
  <c r="H52" i="1"/>
  <c r="I52" i="1"/>
  <c r="K52" i="1"/>
  <c r="L52" i="1"/>
  <c r="H53" i="1"/>
  <c r="I53" i="1"/>
  <c r="K53" i="1"/>
  <c r="L53" i="1"/>
  <c r="H54" i="1"/>
  <c r="I54" i="1"/>
  <c r="K54" i="1"/>
  <c r="L54" i="1"/>
  <c r="H55" i="1"/>
  <c r="I55" i="1"/>
  <c r="K55" i="1"/>
  <c r="L55" i="1"/>
  <c r="H56" i="1"/>
  <c r="I56" i="1"/>
  <c r="K56" i="1"/>
  <c r="L56" i="1"/>
  <c r="H57" i="1"/>
  <c r="I57" i="1"/>
  <c r="K57" i="1"/>
  <c r="L57" i="1"/>
  <c r="H58" i="1"/>
  <c r="I58" i="1"/>
  <c r="K58" i="1"/>
  <c r="L58" i="1"/>
  <c r="H59" i="1"/>
  <c r="I59" i="1"/>
  <c r="K59" i="1"/>
  <c r="L59" i="1"/>
  <c r="H60" i="1"/>
  <c r="I60" i="1"/>
  <c r="K60" i="1"/>
  <c r="L60" i="1"/>
  <c r="H61" i="1"/>
  <c r="I61" i="1"/>
  <c r="K61" i="1"/>
  <c r="L61" i="1"/>
  <c r="H62" i="1"/>
  <c r="I62" i="1"/>
  <c r="K62" i="1"/>
  <c r="L62" i="1"/>
  <c r="H63" i="1"/>
  <c r="I63" i="1"/>
  <c r="K63" i="1"/>
  <c r="L63" i="1"/>
  <c r="H64" i="1"/>
  <c r="I64" i="1"/>
  <c r="K64" i="1"/>
  <c r="L64" i="1"/>
  <c r="H65" i="1"/>
  <c r="I65" i="1"/>
  <c r="K65" i="1"/>
  <c r="L65" i="1"/>
  <c r="H66" i="1"/>
  <c r="I66" i="1"/>
  <c r="K66" i="1"/>
  <c r="L66" i="1"/>
  <c r="H67" i="1"/>
  <c r="I67" i="1"/>
  <c r="K67" i="1"/>
  <c r="L67" i="1"/>
  <c r="H68" i="1"/>
  <c r="I68" i="1"/>
  <c r="K68" i="1"/>
  <c r="L68" i="1"/>
  <c r="H69" i="1"/>
  <c r="I69" i="1"/>
  <c r="K69" i="1"/>
  <c r="L69" i="1"/>
  <c r="H70" i="1"/>
  <c r="I70" i="1"/>
  <c r="K70" i="1"/>
  <c r="L70" i="1"/>
  <c r="H71" i="1"/>
  <c r="I71" i="1"/>
  <c r="K71" i="1"/>
  <c r="L71" i="1"/>
  <c r="H72" i="1"/>
  <c r="I72" i="1"/>
  <c r="K72" i="1"/>
  <c r="L72" i="1"/>
  <c r="H73" i="1"/>
  <c r="I73" i="1"/>
  <c r="K73" i="1"/>
  <c r="L73" i="1"/>
  <c r="H74" i="1"/>
  <c r="I74" i="1"/>
  <c r="K74" i="1"/>
  <c r="L74" i="1"/>
  <c r="H75" i="1"/>
  <c r="I75" i="1"/>
  <c r="K75" i="1"/>
  <c r="L75" i="1"/>
  <c r="H76" i="1"/>
  <c r="I76" i="1"/>
  <c r="K76" i="1"/>
  <c r="L76" i="1"/>
  <c r="H77" i="1"/>
  <c r="I77" i="1"/>
  <c r="K77" i="1"/>
  <c r="L77" i="1"/>
  <c r="H78" i="1"/>
  <c r="I78" i="1"/>
  <c r="K78" i="1"/>
  <c r="L78" i="1"/>
  <c r="H79" i="1"/>
  <c r="I79" i="1"/>
  <c r="K79" i="1"/>
  <c r="L79" i="1"/>
  <c r="H80" i="1"/>
  <c r="I80" i="1"/>
  <c r="K80" i="1"/>
  <c r="L80" i="1"/>
  <c r="H81" i="1"/>
  <c r="I81" i="1"/>
  <c r="K81" i="1"/>
  <c r="L81" i="1"/>
  <c r="H82" i="1"/>
  <c r="I82" i="1"/>
  <c r="K82" i="1"/>
  <c r="L82" i="1"/>
  <c r="H83" i="1"/>
  <c r="I83" i="1"/>
  <c r="K83" i="1"/>
  <c r="L83" i="1"/>
  <c r="H84" i="1"/>
  <c r="I84" i="1"/>
  <c r="K84" i="1"/>
  <c r="L84" i="1"/>
  <c r="H85" i="1"/>
  <c r="I85" i="1"/>
  <c r="K85" i="1"/>
  <c r="L85" i="1"/>
  <c r="H86" i="1"/>
  <c r="I86" i="1"/>
  <c r="K86" i="1"/>
  <c r="L86" i="1"/>
  <c r="H87" i="1"/>
  <c r="I87" i="1"/>
  <c r="K87" i="1"/>
  <c r="L87" i="1"/>
  <c r="H88" i="1"/>
  <c r="I88" i="1"/>
  <c r="K88" i="1"/>
  <c r="L88" i="1"/>
  <c r="H89" i="1"/>
  <c r="I89" i="1"/>
  <c r="K89" i="1"/>
  <c r="L89" i="1"/>
  <c r="H90" i="1"/>
  <c r="I90" i="1"/>
  <c r="K90" i="1"/>
  <c r="L90" i="1"/>
  <c r="H91" i="1"/>
  <c r="I91" i="1"/>
  <c r="K91" i="1"/>
  <c r="L91" i="1"/>
  <c r="H92" i="1"/>
  <c r="I92" i="1"/>
  <c r="K92" i="1"/>
  <c r="L92" i="1"/>
  <c r="H93" i="1"/>
  <c r="I93" i="1"/>
  <c r="K93" i="1"/>
  <c r="L93" i="1"/>
  <c r="H94" i="1"/>
  <c r="I94" i="1"/>
  <c r="K94" i="1"/>
  <c r="L94" i="1"/>
  <c r="H95" i="1"/>
  <c r="I95" i="1"/>
  <c r="K95" i="1"/>
  <c r="L95" i="1"/>
  <c r="H96" i="1"/>
  <c r="I96" i="1"/>
  <c r="K96" i="1"/>
  <c r="L96" i="1"/>
  <c r="H97" i="1"/>
  <c r="I97" i="1"/>
  <c r="K97" i="1"/>
  <c r="L97" i="1"/>
  <c r="H98" i="1"/>
  <c r="I98" i="1"/>
  <c r="K98" i="1"/>
  <c r="L98" i="1"/>
  <c r="H99" i="1"/>
  <c r="I99" i="1"/>
  <c r="K99" i="1"/>
  <c r="L99" i="1"/>
  <c r="H100" i="1"/>
  <c r="I100" i="1"/>
  <c r="K100" i="1"/>
  <c r="L100" i="1"/>
  <c r="H101" i="1"/>
  <c r="I101" i="1"/>
  <c r="K101" i="1"/>
  <c r="L101" i="1"/>
  <c r="H102" i="1"/>
  <c r="I102" i="1"/>
  <c r="K102" i="1"/>
  <c r="L102" i="1"/>
  <c r="H103" i="1"/>
  <c r="I103" i="1"/>
  <c r="K103" i="1"/>
  <c r="L103" i="1"/>
  <c r="H104" i="1"/>
  <c r="I104" i="1"/>
  <c r="K104" i="1"/>
  <c r="L104" i="1"/>
  <c r="H105" i="1"/>
  <c r="I105" i="1"/>
  <c r="K105" i="1"/>
  <c r="L105" i="1"/>
  <c r="H106" i="1"/>
  <c r="I106" i="1"/>
  <c r="K106" i="1"/>
  <c r="L106" i="1"/>
  <c r="H107" i="1"/>
  <c r="I107" i="1"/>
  <c r="K107" i="1"/>
  <c r="L107" i="1"/>
  <c r="H108" i="1"/>
  <c r="I108" i="1"/>
  <c r="K108" i="1"/>
  <c r="L108" i="1"/>
  <c r="H109" i="1"/>
  <c r="I109" i="1"/>
  <c r="K109" i="1"/>
  <c r="L109" i="1"/>
  <c r="H110" i="1"/>
  <c r="I110" i="1"/>
  <c r="K110" i="1"/>
  <c r="L110" i="1"/>
  <c r="H111" i="1"/>
  <c r="I111" i="1"/>
  <c r="K111" i="1"/>
  <c r="L111" i="1"/>
  <c r="H112" i="1"/>
  <c r="I112" i="1"/>
  <c r="K112" i="1"/>
  <c r="L112" i="1"/>
  <c r="H113" i="1"/>
  <c r="I113" i="1"/>
  <c r="K113" i="1"/>
  <c r="L113" i="1"/>
  <c r="H114" i="1"/>
  <c r="I114" i="1"/>
  <c r="K114" i="1"/>
  <c r="L114" i="1"/>
  <c r="H115" i="1"/>
  <c r="I115" i="1"/>
  <c r="K115" i="1"/>
  <c r="L115" i="1"/>
  <c r="H116" i="1"/>
  <c r="I116" i="1"/>
  <c r="K116" i="1"/>
  <c r="L116" i="1"/>
  <c r="H117" i="1"/>
  <c r="I117" i="1"/>
  <c r="K117" i="1"/>
  <c r="L117" i="1"/>
  <c r="H118" i="1"/>
  <c r="I118" i="1"/>
  <c r="K118" i="1"/>
  <c r="L118" i="1"/>
  <c r="H119" i="1"/>
  <c r="I119" i="1"/>
  <c r="K119" i="1"/>
  <c r="L119" i="1"/>
  <c r="H120" i="1"/>
  <c r="I120" i="1"/>
  <c r="K120" i="1"/>
  <c r="L120" i="1"/>
  <c r="H121" i="1"/>
  <c r="I121" i="1"/>
  <c r="K121" i="1"/>
  <c r="L121" i="1"/>
  <c r="H122" i="1"/>
  <c r="I122" i="1"/>
  <c r="K122" i="1"/>
  <c r="L122" i="1"/>
  <c r="H123" i="1"/>
  <c r="I123" i="1"/>
  <c r="K123" i="1"/>
  <c r="L123" i="1"/>
  <c r="H124" i="1"/>
  <c r="I124" i="1"/>
  <c r="K124" i="1"/>
  <c r="L124" i="1"/>
  <c r="H125" i="1"/>
  <c r="I125" i="1"/>
  <c r="K125" i="1"/>
  <c r="L125" i="1"/>
  <c r="H126" i="1"/>
  <c r="I126" i="1"/>
  <c r="K126" i="1"/>
  <c r="L126" i="1"/>
  <c r="H127" i="1"/>
  <c r="I127" i="1"/>
  <c r="K127" i="1"/>
  <c r="L127" i="1"/>
  <c r="H128" i="1"/>
  <c r="I128" i="1"/>
  <c r="K128" i="1"/>
  <c r="L128" i="1"/>
  <c r="H129" i="1"/>
  <c r="I129" i="1"/>
  <c r="K129" i="1"/>
  <c r="L129" i="1"/>
  <c r="H130" i="1"/>
  <c r="I130" i="1"/>
  <c r="K130" i="1"/>
  <c r="L130" i="1"/>
  <c r="H131" i="1"/>
  <c r="I131" i="1"/>
  <c r="K131" i="1"/>
  <c r="L131" i="1"/>
  <c r="H132" i="1"/>
  <c r="I132" i="1"/>
  <c r="K132" i="1"/>
  <c r="L132" i="1"/>
  <c r="H133" i="1"/>
  <c r="I133" i="1"/>
  <c r="K133" i="1"/>
  <c r="L133" i="1"/>
  <c r="H134" i="1"/>
  <c r="I134" i="1"/>
  <c r="K134" i="1"/>
  <c r="L134" i="1"/>
  <c r="H135" i="1"/>
  <c r="I135" i="1"/>
  <c r="K135" i="1"/>
  <c r="L135" i="1"/>
  <c r="H136" i="1"/>
  <c r="I136" i="1"/>
  <c r="K136" i="1"/>
  <c r="L136" i="1"/>
  <c r="H137" i="1"/>
  <c r="I137" i="1"/>
  <c r="K137" i="1"/>
  <c r="L137" i="1"/>
  <c r="H138" i="1"/>
  <c r="I138" i="1"/>
  <c r="K138" i="1"/>
  <c r="L138" i="1"/>
  <c r="H139" i="1"/>
  <c r="I139" i="1"/>
  <c r="K139" i="1"/>
  <c r="L139" i="1"/>
  <c r="H140" i="1"/>
  <c r="I140" i="1"/>
  <c r="K140" i="1"/>
  <c r="L140" i="1"/>
  <c r="H141" i="1"/>
  <c r="I141" i="1"/>
  <c r="K141" i="1"/>
  <c r="L141" i="1"/>
  <c r="H142" i="1"/>
  <c r="I142" i="1"/>
  <c r="K142" i="1"/>
  <c r="L142" i="1"/>
  <c r="H143" i="1"/>
  <c r="I143" i="1"/>
  <c r="K143" i="1"/>
  <c r="L143" i="1"/>
  <c r="H144" i="1"/>
  <c r="I144" i="1"/>
  <c r="K144" i="1"/>
  <c r="L144" i="1"/>
  <c r="H145" i="1"/>
  <c r="I145" i="1"/>
  <c r="K145" i="1"/>
  <c r="L145" i="1"/>
  <c r="H146" i="1"/>
  <c r="I146" i="1"/>
  <c r="K146" i="1"/>
  <c r="L146" i="1"/>
  <c r="H147" i="1"/>
  <c r="I147" i="1"/>
  <c r="K147" i="1"/>
  <c r="L147" i="1"/>
  <c r="H148" i="1"/>
  <c r="I148" i="1"/>
  <c r="K148" i="1"/>
  <c r="L148" i="1"/>
  <c r="H149" i="1"/>
  <c r="I149" i="1"/>
  <c r="K149" i="1"/>
  <c r="L149" i="1"/>
  <c r="H150" i="1"/>
  <c r="I150" i="1"/>
  <c r="K150" i="1"/>
  <c r="L150" i="1"/>
  <c r="H151" i="1"/>
  <c r="I151" i="1"/>
  <c r="K151" i="1"/>
  <c r="L151" i="1"/>
  <c r="H152" i="1"/>
  <c r="I152" i="1"/>
  <c r="K152" i="1"/>
  <c r="L152" i="1"/>
  <c r="H153" i="1"/>
  <c r="I153" i="1"/>
  <c r="K153" i="1"/>
  <c r="L153" i="1"/>
  <c r="H154" i="1"/>
  <c r="I154" i="1"/>
  <c r="K154" i="1"/>
  <c r="L154" i="1"/>
  <c r="H155" i="1"/>
  <c r="I155" i="1"/>
  <c r="K155" i="1"/>
  <c r="L155" i="1"/>
  <c r="H156" i="1"/>
  <c r="I156" i="1"/>
  <c r="K156" i="1"/>
  <c r="L156" i="1"/>
  <c r="H157" i="1"/>
  <c r="I157" i="1"/>
  <c r="K157" i="1"/>
  <c r="L157" i="1"/>
  <c r="H158" i="1"/>
  <c r="I158" i="1"/>
  <c r="K158" i="1"/>
  <c r="L158" i="1"/>
  <c r="H159" i="1"/>
  <c r="I159" i="1"/>
  <c r="K159" i="1"/>
  <c r="L159" i="1"/>
  <c r="H160" i="1"/>
  <c r="I160" i="1"/>
  <c r="K160" i="1"/>
  <c r="L160" i="1"/>
  <c r="H161" i="1"/>
  <c r="I161" i="1"/>
  <c r="K161" i="1"/>
  <c r="L161" i="1"/>
  <c r="H162" i="1"/>
  <c r="I162" i="1"/>
  <c r="K162" i="1"/>
  <c r="L162" i="1"/>
  <c r="H163" i="1"/>
  <c r="I163" i="1"/>
  <c r="K163" i="1"/>
  <c r="L163" i="1"/>
  <c r="H164" i="1"/>
  <c r="I164" i="1"/>
  <c r="K164" i="1"/>
  <c r="L164" i="1"/>
  <c r="H165" i="1"/>
  <c r="I165" i="1"/>
  <c r="K165" i="1"/>
  <c r="L165" i="1"/>
  <c r="H166" i="1"/>
  <c r="I166" i="1"/>
  <c r="K166" i="1"/>
  <c r="L166" i="1"/>
  <c r="H167" i="1"/>
  <c r="I167" i="1"/>
  <c r="K167" i="1"/>
  <c r="L167" i="1"/>
  <c r="H168" i="1"/>
  <c r="I168" i="1"/>
  <c r="K168" i="1"/>
  <c r="L168" i="1"/>
  <c r="H169" i="1"/>
  <c r="I169" i="1"/>
  <c r="K169" i="1"/>
  <c r="L169" i="1"/>
  <c r="H170" i="1"/>
  <c r="I170" i="1"/>
  <c r="K170" i="1"/>
  <c r="L170" i="1"/>
  <c r="H171" i="1"/>
  <c r="I171" i="1"/>
  <c r="K171" i="1"/>
  <c r="L171" i="1"/>
  <c r="H172" i="1"/>
  <c r="I172" i="1"/>
  <c r="K172" i="1"/>
  <c r="L172" i="1"/>
  <c r="H173" i="1"/>
  <c r="I173" i="1"/>
  <c r="K173" i="1"/>
  <c r="L173" i="1"/>
  <c r="H174" i="1"/>
  <c r="I174" i="1"/>
  <c r="K174" i="1"/>
  <c r="L174" i="1"/>
  <c r="H175" i="1"/>
  <c r="I175" i="1"/>
  <c r="K175" i="1"/>
  <c r="L175" i="1"/>
  <c r="H176" i="1"/>
  <c r="I176" i="1"/>
  <c r="K176" i="1"/>
  <c r="L176" i="1"/>
  <c r="H177" i="1"/>
  <c r="I177" i="1"/>
  <c r="K177" i="1"/>
  <c r="L177" i="1"/>
  <c r="H178" i="1"/>
  <c r="I178" i="1"/>
  <c r="K178" i="1"/>
  <c r="L178" i="1"/>
  <c r="H179" i="1"/>
  <c r="I179" i="1"/>
  <c r="K179" i="1"/>
  <c r="L179" i="1"/>
  <c r="H180" i="1"/>
  <c r="I180" i="1"/>
  <c r="K180" i="1"/>
  <c r="L180" i="1"/>
  <c r="H181" i="1"/>
  <c r="I181" i="1"/>
  <c r="K181" i="1"/>
  <c r="L181" i="1"/>
  <c r="H182" i="1"/>
  <c r="I182" i="1"/>
  <c r="K182" i="1"/>
  <c r="L182" i="1"/>
  <c r="H183" i="1"/>
  <c r="I183" i="1"/>
  <c r="K183" i="1"/>
  <c r="L183" i="1"/>
  <c r="H184" i="1"/>
  <c r="I184" i="1"/>
  <c r="K184" i="1"/>
  <c r="L184" i="1"/>
  <c r="H185" i="1"/>
  <c r="I185" i="1"/>
  <c r="K185" i="1"/>
  <c r="L185" i="1"/>
  <c r="H186" i="1"/>
  <c r="I186" i="1"/>
  <c r="K186" i="1"/>
  <c r="L186" i="1"/>
  <c r="H187" i="1"/>
  <c r="I187" i="1"/>
  <c r="K187" i="1"/>
  <c r="L187" i="1"/>
  <c r="H188" i="1"/>
  <c r="I188" i="1"/>
  <c r="K188" i="1"/>
  <c r="L188" i="1"/>
  <c r="H189" i="1"/>
  <c r="I189" i="1"/>
  <c r="K189" i="1"/>
  <c r="L189" i="1"/>
  <c r="H190" i="1"/>
  <c r="I190" i="1"/>
  <c r="K190" i="1"/>
  <c r="L190" i="1"/>
  <c r="H191" i="1"/>
  <c r="I191" i="1"/>
  <c r="K191" i="1"/>
  <c r="L191" i="1"/>
  <c r="H192" i="1"/>
  <c r="I192" i="1"/>
  <c r="K192" i="1"/>
  <c r="L192" i="1"/>
  <c r="H193" i="1"/>
  <c r="I193" i="1"/>
  <c r="K193" i="1"/>
  <c r="L193" i="1"/>
  <c r="H194" i="1"/>
  <c r="I194" i="1"/>
  <c r="K194" i="1"/>
  <c r="L194" i="1"/>
  <c r="H195" i="1"/>
  <c r="I195" i="1"/>
  <c r="K195" i="1"/>
  <c r="L195" i="1"/>
  <c r="H196" i="1"/>
  <c r="I196" i="1"/>
  <c r="K196" i="1"/>
  <c r="L196" i="1"/>
  <c r="H197" i="1"/>
  <c r="I197" i="1"/>
  <c r="K197" i="1"/>
  <c r="L197" i="1"/>
  <c r="H198" i="1"/>
  <c r="I198" i="1"/>
  <c r="K198" i="1"/>
  <c r="L198" i="1"/>
  <c r="H199" i="1"/>
  <c r="I199" i="1"/>
  <c r="K199" i="1"/>
  <c r="L199" i="1"/>
  <c r="H200" i="1"/>
  <c r="I200" i="1"/>
  <c r="K200" i="1"/>
  <c r="L200" i="1"/>
  <c r="H201" i="1"/>
  <c r="I201" i="1"/>
  <c r="K201" i="1"/>
  <c r="L201" i="1"/>
  <c r="H202" i="1"/>
  <c r="I202" i="1"/>
  <c r="K202" i="1"/>
  <c r="L202" i="1"/>
  <c r="H203" i="1"/>
  <c r="I203" i="1"/>
  <c r="K203" i="1"/>
  <c r="L203" i="1"/>
  <c r="H204" i="1"/>
  <c r="I204" i="1"/>
  <c r="K204" i="1"/>
  <c r="L204" i="1"/>
  <c r="H205" i="1"/>
  <c r="I205" i="1"/>
  <c r="K205" i="1"/>
  <c r="L205" i="1"/>
  <c r="H206" i="1"/>
  <c r="I206" i="1"/>
  <c r="K206" i="1"/>
  <c r="L206" i="1"/>
  <c r="H207" i="1"/>
  <c r="I207" i="1"/>
  <c r="K207" i="1"/>
  <c r="L207" i="1"/>
  <c r="H208" i="1"/>
  <c r="I208" i="1"/>
  <c r="K208" i="1"/>
  <c r="L208" i="1"/>
  <c r="H209" i="1"/>
  <c r="I209" i="1"/>
  <c r="K209" i="1"/>
  <c r="L209" i="1"/>
  <c r="H210" i="1"/>
  <c r="I210" i="1"/>
  <c r="K210" i="1"/>
  <c r="L210" i="1"/>
  <c r="H211" i="1"/>
  <c r="I211" i="1"/>
  <c r="K211" i="1"/>
  <c r="L211" i="1"/>
  <c r="H212" i="1"/>
  <c r="I212" i="1"/>
  <c r="K212" i="1"/>
  <c r="L212" i="1"/>
  <c r="H213" i="1"/>
  <c r="I213" i="1"/>
  <c r="K213" i="1"/>
  <c r="L213" i="1"/>
  <c r="H214" i="1"/>
  <c r="I214" i="1"/>
  <c r="K214" i="1"/>
  <c r="L214" i="1"/>
  <c r="H215" i="1"/>
  <c r="I215" i="1"/>
  <c r="K215" i="1"/>
  <c r="L215" i="1"/>
  <c r="H216" i="1"/>
  <c r="I216" i="1"/>
  <c r="K216" i="1"/>
  <c r="L216" i="1"/>
  <c r="H217" i="1"/>
  <c r="I217" i="1"/>
  <c r="K217" i="1"/>
  <c r="L217" i="1"/>
  <c r="H218" i="1"/>
  <c r="I218" i="1"/>
  <c r="K218" i="1"/>
  <c r="L218" i="1"/>
  <c r="H219" i="1"/>
  <c r="I219" i="1"/>
  <c r="K219" i="1"/>
  <c r="L219" i="1"/>
  <c r="H220" i="1"/>
  <c r="I220" i="1"/>
  <c r="K220" i="1"/>
  <c r="L220" i="1"/>
  <c r="H221" i="1"/>
  <c r="I221" i="1"/>
  <c r="K221" i="1"/>
  <c r="L221" i="1"/>
  <c r="H222" i="1"/>
  <c r="I222" i="1"/>
  <c r="K222" i="1"/>
  <c r="L222" i="1"/>
  <c r="H223" i="1"/>
  <c r="I223" i="1"/>
  <c r="K223" i="1"/>
  <c r="L223" i="1"/>
  <c r="H224" i="1"/>
  <c r="I224" i="1"/>
  <c r="K224" i="1"/>
  <c r="L224" i="1"/>
  <c r="H225" i="1"/>
  <c r="I225" i="1"/>
  <c r="K225" i="1"/>
  <c r="L225" i="1"/>
  <c r="H226" i="1"/>
  <c r="I226" i="1"/>
  <c r="K226" i="1"/>
  <c r="L226" i="1"/>
  <c r="H227" i="1"/>
  <c r="I227" i="1"/>
  <c r="K227" i="1"/>
  <c r="L227" i="1"/>
  <c r="H228" i="1"/>
  <c r="I228" i="1"/>
  <c r="K228" i="1"/>
  <c r="L228" i="1"/>
  <c r="H229" i="1"/>
  <c r="I229" i="1"/>
  <c r="K229" i="1"/>
  <c r="L229" i="1"/>
  <c r="H230" i="1"/>
  <c r="I230" i="1"/>
  <c r="K230" i="1"/>
  <c r="L230" i="1"/>
  <c r="H231" i="1"/>
  <c r="I231" i="1"/>
  <c r="K231" i="1"/>
  <c r="L231" i="1"/>
  <c r="H232" i="1"/>
  <c r="I232" i="1"/>
  <c r="K232" i="1"/>
  <c r="L232" i="1"/>
  <c r="H233" i="1"/>
  <c r="I233" i="1"/>
  <c r="K233" i="1"/>
  <c r="L233" i="1"/>
  <c r="H234" i="1"/>
  <c r="I234" i="1"/>
  <c r="K234" i="1"/>
  <c r="L234" i="1"/>
  <c r="H235" i="1"/>
  <c r="I235" i="1"/>
  <c r="K235" i="1"/>
  <c r="L235" i="1"/>
  <c r="H236" i="1"/>
  <c r="I236" i="1"/>
  <c r="K236" i="1"/>
  <c r="L236" i="1"/>
  <c r="H237" i="1"/>
  <c r="I237" i="1"/>
  <c r="K237" i="1"/>
  <c r="L237" i="1"/>
  <c r="H238" i="1"/>
  <c r="I238" i="1"/>
  <c r="K238" i="1"/>
  <c r="L238" i="1"/>
  <c r="H239" i="1"/>
  <c r="I239" i="1"/>
  <c r="K239" i="1"/>
  <c r="L239" i="1"/>
  <c r="H240" i="1"/>
  <c r="I240" i="1"/>
  <c r="K240" i="1"/>
  <c r="L240" i="1"/>
  <c r="H241" i="1"/>
  <c r="I241" i="1"/>
  <c r="K241" i="1"/>
  <c r="L241" i="1"/>
  <c r="H242" i="1"/>
  <c r="I242" i="1"/>
  <c r="K242" i="1"/>
  <c r="L242" i="1"/>
  <c r="H243" i="1"/>
  <c r="I243" i="1"/>
  <c r="K243" i="1"/>
  <c r="L243" i="1"/>
  <c r="H244" i="1"/>
  <c r="I244" i="1"/>
  <c r="K244" i="1"/>
  <c r="L244" i="1"/>
  <c r="H245" i="1"/>
  <c r="I245" i="1"/>
  <c r="K245" i="1"/>
  <c r="L245" i="1"/>
  <c r="H246" i="1"/>
  <c r="I246" i="1"/>
  <c r="K246" i="1"/>
  <c r="L246" i="1"/>
  <c r="H247" i="1"/>
  <c r="I247" i="1"/>
  <c r="K247" i="1"/>
  <c r="L247" i="1"/>
  <c r="H248" i="1"/>
  <c r="I248" i="1"/>
  <c r="K248" i="1"/>
  <c r="L248" i="1"/>
  <c r="H249" i="1"/>
  <c r="I249" i="1"/>
  <c r="K249" i="1"/>
  <c r="L249" i="1"/>
  <c r="H250" i="1"/>
  <c r="I250" i="1"/>
  <c r="K250" i="1"/>
  <c r="L250" i="1"/>
  <c r="H251" i="1"/>
  <c r="I251" i="1"/>
  <c r="K251" i="1"/>
  <c r="L251" i="1"/>
  <c r="H252" i="1"/>
  <c r="I252" i="1"/>
  <c r="K252" i="1"/>
  <c r="L252" i="1"/>
  <c r="H253" i="1"/>
  <c r="I253" i="1"/>
  <c r="K253" i="1"/>
  <c r="L253" i="1"/>
  <c r="H254" i="1"/>
  <c r="I254" i="1"/>
  <c r="K254" i="1"/>
  <c r="L254" i="1"/>
  <c r="H255" i="1"/>
  <c r="I255" i="1"/>
  <c r="K255" i="1"/>
  <c r="L255" i="1"/>
  <c r="H256" i="1"/>
  <c r="I256" i="1"/>
  <c r="K256" i="1"/>
  <c r="L256" i="1"/>
  <c r="H257" i="1"/>
  <c r="I257" i="1"/>
  <c r="K257" i="1"/>
  <c r="L257" i="1"/>
  <c r="H258" i="1"/>
  <c r="I258" i="1"/>
  <c r="K258" i="1"/>
  <c r="L258" i="1"/>
  <c r="H259" i="1"/>
  <c r="I259" i="1"/>
  <c r="K259" i="1"/>
  <c r="L259" i="1"/>
  <c r="H260" i="1"/>
  <c r="I260" i="1"/>
  <c r="K260" i="1"/>
  <c r="L260" i="1"/>
  <c r="H261" i="1"/>
  <c r="I261" i="1"/>
  <c r="K261" i="1"/>
  <c r="L261" i="1"/>
  <c r="H262" i="1"/>
  <c r="I262" i="1"/>
  <c r="K262" i="1"/>
  <c r="L262" i="1"/>
  <c r="H263" i="1"/>
  <c r="I263" i="1"/>
  <c r="K263" i="1"/>
  <c r="L263" i="1"/>
  <c r="H264" i="1"/>
  <c r="I264" i="1"/>
  <c r="K264" i="1"/>
  <c r="L264" i="1"/>
  <c r="H265" i="1"/>
  <c r="I265" i="1"/>
  <c r="K265" i="1"/>
  <c r="L265" i="1"/>
  <c r="H266" i="1"/>
  <c r="I266" i="1"/>
  <c r="K266" i="1"/>
  <c r="L266" i="1"/>
  <c r="H267" i="1"/>
  <c r="I267" i="1"/>
  <c r="K267" i="1"/>
  <c r="L267" i="1"/>
  <c r="H268" i="1"/>
  <c r="I268" i="1"/>
  <c r="K268" i="1"/>
  <c r="L268" i="1"/>
  <c r="H269" i="1"/>
  <c r="I269" i="1"/>
  <c r="K269" i="1"/>
  <c r="L269" i="1"/>
  <c r="H270" i="1"/>
  <c r="I270" i="1"/>
  <c r="K270" i="1"/>
  <c r="L270" i="1"/>
  <c r="H271" i="1"/>
  <c r="I271" i="1"/>
  <c r="K271" i="1"/>
  <c r="L271" i="1"/>
  <c r="H272" i="1"/>
  <c r="I272" i="1"/>
  <c r="K272" i="1"/>
  <c r="L272" i="1"/>
  <c r="H273" i="1"/>
  <c r="I273" i="1"/>
  <c r="K273" i="1"/>
  <c r="L273" i="1"/>
  <c r="H274" i="1"/>
  <c r="I274" i="1"/>
  <c r="K274" i="1"/>
  <c r="L274" i="1"/>
  <c r="H275" i="1"/>
  <c r="I275" i="1"/>
  <c r="K275" i="1"/>
  <c r="L275" i="1"/>
  <c r="H276" i="1"/>
  <c r="I276" i="1"/>
  <c r="K276" i="1"/>
  <c r="L276" i="1"/>
  <c r="H277" i="1"/>
  <c r="I277" i="1"/>
  <c r="K277" i="1"/>
  <c r="L277" i="1"/>
  <c r="H278" i="1"/>
  <c r="I278" i="1"/>
  <c r="K278" i="1"/>
  <c r="L278" i="1"/>
  <c r="H279" i="1"/>
  <c r="I279" i="1"/>
  <c r="K279" i="1"/>
  <c r="L279" i="1"/>
  <c r="H280" i="1"/>
  <c r="I280" i="1"/>
  <c r="K280" i="1"/>
  <c r="L280" i="1"/>
  <c r="H281" i="1"/>
  <c r="I281" i="1"/>
  <c r="K281" i="1"/>
  <c r="L281" i="1"/>
  <c r="H282" i="1"/>
  <c r="I282" i="1"/>
  <c r="K282" i="1"/>
  <c r="L282" i="1"/>
  <c r="H283" i="1"/>
  <c r="I283" i="1"/>
  <c r="K283" i="1"/>
  <c r="L283" i="1"/>
  <c r="H284" i="1"/>
  <c r="I284" i="1"/>
  <c r="K284" i="1"/>
  <c r="L284" i="1"/>
  <c r="H285" i="1"/>
  <c r="I285" i="1"/>
  <c r="K285" i="1"/>
  <c r="L285" i="1"/>
  <c r="H286" i="1"/>
  <c r="I286" i="1"/>
  <c r="K286" i="1"/>
  <c r="L286" i="1"/>
  <c r="H287" i="1"/>
  <c r="I287" i="1"/>
  <c r="K287" i="1"/>
  <c r="L287" i="1"/>
  <c r="H288" i="1"/>
  <c r="I288" i="1"/>
  <c r="K288" i="1"/>
  <c r="L288" i="1"/>
  <c r="H289" i="1"/>
  <c r="I289" i="1"/>
  <c r="K289" i="1"/>
  <c r="L289" i="1"/>
  <c r="H290" i="1"/>
  <c r="I290" i="1"/>
  <c r="K290" i="1"/>
  <c r="L290" i="1"/>
  <c r="H291" i="1"/>
  <c r="I291" i="1"/>
  <c r="K291" i="1"/>
  <c r="L291" i="1"/>
  <c r="H292" i="1"/>
  <c r="I292" i="1"/>
  <c r="K292" i="1"/>
  <c r="L292" i="1"/>
  <c r="H293" i="1"/>
  <c r="I293" i="1"/>
  <c r="K293" i="1"/>
  <c r="L293" i="1"/>
  <c r="H294" i="1"/>
  <c r="I294" i="1"/>
  <c r="K294" i="1"/>
  <c r="L294" i="1"/>
  <c r="H295" i="1"/>
  <c r="I295" i="1"/>
  <c r="K295" i="1"/>
  <c r="L295" i="1"/>
  <c r="H296" i="1"/>
  <c r="I296" i="1"/>
  <c r="K296" i="1"/>
  <c r="L296" i="1"/>
  <c r="H297" i="1"/>
  <c r="I297" i="1"/>
  <c r="K297" i="1"/>
  <c r="L297" i="1"/>
  <c r="H298" i="1"/>
  <c r="I298" i="1"/>
  <c r="K298" i="1"/>
  <c r="L298" i="1"/>
  <c r="H299" i="1"/>
  <c r="I299" i="1"/>
  <c r="K299" i="1"/>
  <c r="L299" i="1"/>
  <c r="H300" i="1"/>
  <c r="I300" i="1"/>
  <c r="K300" i="1"/>
  <c r="L300" i="1"/>
  <c r="H301" i="1"/>
  <c r="I301" i="1"/>
  <c r="K301" i="1"/>
  <c r="L301" i="1"/>
  <c r="H302" i="1"/>
  <c r="I302" i="1"/>
  <c r="K302" i="1"/>
  <c r="L302" i="1"/>
  <c r="H303" i="1"/>
  <c r="I303" i="1"/>
  <c r="K303" i="1"/>
  <c r="L303" i="1"/>
  <c r="H304" i="1"/>
  <c r="I304" i="1"/>
  <c r="K304" i="1"/>
  <c r="L304" i="1"/>
  <c r="H305" i="1"/>
  <c r="I305" i="1"/>
  <c r="K305" i="1"/>
  <c r="L305" i="1"/>
  <c r="H306" i="1"/>
  <c r="I306" i="1"/>
  <c r="K306" i="1"/>
  <c r="L306" i="1"/>
  <c r="H307" i="1"/>
  <c r="I307" i="1"/>
  <c r="K307" i="1"/>
  <c r="L307" i="1"/>
  <c r="H308" i="1"/>
  <c r="I308" i="1"/>
  <c r="K308" i="1"/>
  <c r="L308" i="1"/>
  <c r="H309" i="1"/>
  <c r="I309" i="1"/>
  <c r="K309" i="1"/>
  <c r="L309" i="1"/>
  <c r="H310" i="1"/>
  <c r="I310" i="1"/>
  <c r="K310" i="1"/>
  <c r="L310" i="1"/>
  <c r="H311" i="1"/>
  <c r="I311" i="1"/>
  <c r="K311" i="1"/>
  <c r="L311" i="1"/>
  <c r="H312" i="1"/>
  <c r="I312" i="1"/>
  <c r="K312" i="1"/>
  <c r="L312" i="1"/>
  <c r="H313" i="1"/>
  <c r="I313" i="1"/>
  <c r="K313" i="1"/>
  <c r="L313" i="1"/>
  <c r="H314" i="1"/>
  <c r="I314" i="1"/>
  <c r="K314" i="1"/>
  <c r="L314" i="1"/>
  <c r="H315" i="1"/>
  <c r="I315" i="1"/>
  <c r="K315" i="1"/>
  <c r="L315" i="1"/>
  <c r="H316" i="1"/>
  <c r="I316" i="1"/>
  <c r="K316" i="1"/>
  <c r="L316" i="1"/>
  <c r="H317" i="1"/>
  <c r="I317" i="1"/>
  <c r="K317" i="1"/>
  <c r="L317" i="1"/>
  <c r="H318" i="1"/>
  <c r="I318" i="1"/>
  <c r="K318" i="1"/>
  <c r="L318" i="1"/>
  <c r="H319" i="1"/>
  <c r="I319" i="1"/>
  <c r="K319" i="1"/>
  <c r="L319" i="1"/>
  <c r="H320" i="1"/>
  <c r="I320" i="1"/>
  <c r="K320" i="1"/>
  <c r="L320" i="1"/>
  <c r="H321" i="1"/>
  <c r="I321" i="1"/>
  <c r="K321" i="1"/>
  <c r="L321" i="1"/>
  <c r="H322" i="1"/>
  <c r="I322" i="1"/>
  <c r="K322" i="1"/>
  <c r="L322" i="1"/>
  <c r="H323" i="1"/>
  <c r="I323" i="1"/>
  <c r="K323" i="1"/>
  <c r="L323" i="1"/>
  <c r="H324" i="1"/>
  <c r="I324" i="1"/>
  <c r="K324" i="1"/>
  <c r="L324" i="1"/>
  <c r="H325" i="1"/>
  <c r="I325" i="1"/>
  <c r="K325" i="1"/>
  <c r="L325" i="1"/>
  <c r="H326" i="1"/>
  <c r="I326" i="1"/>
  <c r="K326" i="1"/>
  <c r="L326" i="1"/>
  <c r="H327" i="1"/>
  <c r="I327" i="1"/>
  <c r="K327" i="1"/>
  <c r="L327" i="1"/>
  <c r="H328" i="1"/>
  <c r="I328" i="1"/>
  <c r="K328" i="1"/>
  <c r="L328" i="1"/>
  <c r="H329" i="1"/>
  <c r="I329" i="1"/>
  <c r="K329" i="1"/>
  <c r="L329" i="1"/>
  <c r="H330" i="1"/>
  <c r="I330" i="1"/>
  <c r="K330" i="1"/>
  <c r="L330" i="1"/>
  <c r="H331" i="1"/>
  <c r="I331" i="1"/>
  <c r="K331" i="1"/>
  <c r="L331" i="1"/>
  <c r="H332" i="1"/>
  <c r="I332" i="1"/>
  <c r="K332" i="1"/>
  <c r="L332" i="1"/>
  <c r="H333" i="1"/>
  <c r="I333" i="1"/>
  <c r="K333" i="1"/>
  <c r="L333" i="1"/>
  <c r="H334" i="1"/>
  <c r="I334" i="1"/>
  <c r="K334" i="1"/>
  <c r="L334" i="1"/>
  <c r="H335" i="1"/>
  <c r="I335" i="1"/>
  <c r="K335" i="1"/>
  <c r="L335" i="1"/>
  <c r="H336" i="1"/>
  <c r="I336" i="1"/>
  <c r="K336" i="1"/>
  <c r="L336" i="1"/>
  <c r="H337" i="1"/>
  <c r="I337" i="1"/>
  <c r="K337" i="1"/>
  <c r="L337" i="1"/>
  <c r="H338" i="1"/>
  <c r="I338" i="1"/>
  <c r="K338" i="1"/>
  <c r="L338" i="1"/>
  <c r="H339" i="1"/>
  <c r="I339" i="1"/>
  <c r="K339" i="1"/>
  <c r="L339" i="1"/>
  <c r="H340" i="1"/>
  <c r="I340" i="1"/>
  <c r="K340" i="1"/>
  <c r="L340" i="1"/>
  <c r="H341" i="1"/>
  <c r="I341" i="1"/>
  <c r="K341" i="1"/>
  <c r="L341" i="1"/>
  <c r="H342" i="1"/>
  <c r="I342" i="1"/>
  <c r="K342" i="1"/>
  <c r="L342" i="1"/>
  <c r="H343" i="1"/>
  <c r="I343" i="1"/>
  <c r="K343" i="1"/>
  <c r="L343" i="1"/>
  <c r="H344" i="1"/>
  <c r="I344" i="1"/>
  <c r="K344" i="1"/>
  <c r="L344" i="1"/>
  <c r="H345" i="1"/>
  <c r="I345" i="1"/>
  <c r="K345" i="1"/>
  <c r="L345" i="1"/>
  <c r="H346" i="1"/>
  <c r="I346" i="1"/>
  <c r="K346" i="1"/>
  <c r="L346" i="1"/>
  <c r="H347" i="1"/>
  <c r="I347" i="1"/>
  <c r="K347" i="1"/>
  <c r="L347" i="1"/>
  <c r="H348" i="1"/>
  <c r="I348" i="1"/>
  <c r="K348" i="1"/>
  <c r="L348" i="1"/>
  <c r="H349" i="1"/>
  <c r="I349" i="1"/>
  <c r="K349" i="1"/>
  <c r="L349" i="1"/>
  <c r="H350" i="1"/>
  <c r="I350" i="1"/>
  <c r="K350" i="1"/>
  <c r="L350" i="1"/>
  <c r="H351" i="1"/>
  <c r="I351" i="1"/>
  <c r="K351" i="1"/>
  <c r="L351" i="1"/>
  <c r="H352" i="1"/>
  <c r="I352" i="1"/>
  <c r="K352" i="1"/>
  <c r="L352" i="1"/>
  <c r="H353" i="1"/>
  <c r="I353" i="1"/>
  <c r="K353" i="1"/>
  <c r="L353" i="1"/>
  <c r="H354" i="1"/>
  <c r="I354" i="1"/>
  <c r="K354" i="1"/>
  <c r="L354" i="1"/>
  <c r="H355" i="1"/>
  <c r="I355" i="1"/>
  <c r="K355" i="1"/>
  <c r="L355" i="1"/>
  <c r="H356" i="1"/>
  <c r="I356" i="1"/>
  <c r="K356" i="1"/>
  <c r="L356" i="1"/>
  <c r="H357" i="1"/>
  <c r="I357" i="1"/>
  <c r="K357" i="1"/>
  <c r="L357" i="1"/>
  <c r="H358" i="1"/>
  <c r="I358" i="1"/>
  <c r="K358" i="1"/>
  <c r="L358" i="1"/>
  <c r="H359" i="1"/>
  <c r="I359" i="1"/>
  <c r="K359" i="1"/>
  <c r="L359" i="1"/>
  <c r="H360" i="1"/>
  <c r="I360" i="1"/>
  <c r="K360" i="1"/>
  <c r="L360" i="1"/>
  <c r="H361" i="1"/>
  <c r="I361" i="1"/>
  <c r="K361" i="1"/>
  <c r="L361" i="1"/>
  <c r="H362" i="1"/>
  <c r="I362" i="1"/>
  <c r="K362" i="1"/>
  <c r="L362" i="1"/>
  <c r="H363" i="1"/>
  <c r="I363" i="1"/>
  <c r="K363" i="1"/>
  <c r="L363" i="1"/>
  <c r="H364" i="1"/>
  <c r="I364" i="1"/>
  <c r="K364" i="1"/>
  <c r="L364" i="1"/>
  <c r="H365" i="1"/>
  <c r="I365" i="1"/>
  <c r="K365" i="1"/>
  <c r="L365" i="1"/>
  <c r="H366" i="1"/>
  <c r="I366" i="1"/>
  <c r="K366" i="1"/>
  <c r="L366" i="1"/>
  <c r="H367" i="1"/>
  <c r="I367" i="1"/>
  <c r="K367" i="1"/>
  <c r="L367" i="1"/>
  <c r="H368" i="1"/>
  <c r="I368" i="1"/>
  <c r="K368" i="1"/>
  <c r="L368" i="1"/>
  <c r="H369" i="1"/>
  <c r="I369" i="1"/>
  <c r="K369" i="1"/>
  <c r="L369" i="1"/>
  <c r="H370" i="1"/>
  <c r="I370" i="1"/>
  <c r="K370" i="1"/>
  <c r="L370" i="1"/>
  <c r="H371" i="1"/>
  <c r="I371" i="1"/>
  <c r="K371" i="1"/>
  <c r="L371" i="1"/>
  <c r="H372" i="1"/>
  <c r="I372" i="1"/>
  <c r="K372" i="1"/>
  <c r="L372" i="1"/>
  <c r="H373" i="1"/>
  <c r="I373" i="1"/>
  <c r="K373" i="1"/>
  <c r="L373" i="1"/>
  <c r="H374" i="1"/>
  <c r="I374" i="1"/>
  <c r="K374" i="1"/>
  <c r="L374" i="1"/>
  <c r="H375" i="1"/>
  <c r="I375" i="1"/>
  <c r="K375" i="1"/>
  <c r="L375" i="1"/>
  <c r="H376" i="1"/>
  <c r="I376" i="1"/>
  <c r="K376" i="1"/>
  <c r="L376" i="1"/>
  <c r="H377" i="1"/>
  <c r="I377" i="1"/>
  <c r="K377" i="1"/>
  <c r="L377" i="1"/>
  <c r="H378" i="1"/>
  <c r="I378" i="1"/>
  <c r="K378" i="1"/>
  <c r="L378" i="1"/>
  <c r="H379" i="1"/>
  <c r="I379" i="1"/>
  <c r="K379" i="1"/>
  <c r="L379" i="1"/>
  <c r="H380" i="1"/>
  <c r="I380" i="1"/>
  <c r="K380" i="1"/>
  <c r="L380" i="1"/>
  <c r="H381" i="1"/>
  <c r="I381" i="1"/>
  <c r="K381" i="1"/>
  <c r="L381" i="1"/>
  <c r="H382" i="1"/>
  <c r="I382" i="1"/>
  <c r="K382" i="1"/>
  <c r="L382" i="1"/>
  <c r="H383" i="1"/>
  <c r="I383" i="1"/>
  <c r="K383" i="1"/>
  <c r="L383" i="1"/>
  <c r="H384" i="1"/>
  <c r="I384" i="1"/>
  <c r="K384" i="1"/>
  <c r="L384" i="1"/>
  <c r="H385" i="1"/>
  <c r="I385" i="1"/>
  <c r="K385" i="1"/>
  <c r="L385" i="1"/>
  <c r="H386" i="1"/>
  <c r="I386" i="1"/>
  <c r="K386" i="1"/>
  <c r="L386" i="1"/>
  <c r="H387" i="1"/>
  <c r="I387" i="1"/>
  <c r="K387" i="1"/>
  <c r="L387" i="1"/>
  <c r="H388" i="1"/>
  <c r="I388" i="1"/>
  <c r="K388" i="1"/>
  <c r="L388" i="1"/>
  <c r="H389" i="1"/>
  <c r="I389" i="1"/>
  <c r="K389" i="1"/>
  <c r="L389" i="1"/>
  <c r="H390" i="1"/>
  <c r="I390" i="1"/>
  <c r="K390" i="1"/>
  <c r="L390" i="1"/>
  <c r="H391" i="1"/>
  <c r="I391" i="1"/>
  <c r="K391" i="1"/>
  <c r="L391" i="1"/>
  <c r="H392" i="1"/>
  <c r="I392" i="1"/>
  <c r="K392" i="1"/>
  <c r="L392" i="1"/>
  <c r="H393" i="1"/>
  <c r="I393" i="1"/>
  <c r="K393" i="1"/>
  <c r="L393" i="1"/>
  <c r="H394" i="1"/>
  <c r="I394" i="1"/>
  <c r="K394" i="1"/>
  <c r="L394" i="1"/>
  <c r="H395" i="1"/>
  <c r="I395" i="1"/>
  <c r="K395" i="1"/>
  <c r="L395" i="1"/>
  <c r="H396" i="1"/>
  <c r="I396" i="1"/>
  <c r="K396" i="1"/>
  <c r="L396" i="1"/>
  <c r="H397" i="1"/>
  <c r="I397" i="1"/>
  <c r="K397" i="1"/>
  <c r="L397" i="1"/>
  <c r="H398" i="1"/>
  <c r="I398" i="1"/>
  <c r="K398" i="1"/>
  <c r="L398" i="1"/>
  <c r="H399" i="1"/>
  <c r="I399" i="1"/>
  <c r="K399" i="1"/>
  <c r="L399" i="1"/>
  <c r="H400" i="1"/>
  <c r="I400" i="1"/>
  <c r="K400" i="1"/>
  <c r="L400" i="1"/>
  <c r="H401" i="1"/>
  <c r="I401" i="1"/>
  <c r="K401" i="1"/>
  <c r="L401" i="1"/>
  <c r="H402" i="1"/>
  <c r="I402" i="1"/>
  <c r="K402" i="1"/>
  <c r="L402" i="1"/>
  <c r="H403" i="1"/>
  <c r="I403" i="1"/>
  <c r="K403" i="1"/>
  <c r="L403" i="1"/>
  <c r="H404" i="1"/>
  <c r="I404" i="1"/>
  <c r="K404" i="1"/>
  <c r="L404" i="1"/>
  <c r="H405" i="1"/>
  <c r="I405" i="1"/>
  <c r="K405" i="1"/>
  <c r="L405" i="1"/>
  <c r="H406" i="1"/>
  <c r="I406" i="1"/>
  <c r="K406" i="1"/>
  <c r="L406" i="1"/>
  <c r="H407" i="1"/>
  <c r="I407" i="1"/>
  <c r="K407" i="1"/>
  <c r="L407" i="1"/>
  <c r="H408" i="1"/>
  <c r="I408" i="1"/>
  <c r="K408" i="1"/>
  <c r="L408" i="1"/>
  <c r="H409" i="1"/>
  <c r="I409" i="1"/>
  <c r="K409" i="1"/>
  <c r="L409" i="1"/>
  <c r="H410" i="1"/>
  <c r="I410" i="1"/>
  <c r="K410" i="1"/>
  <c r="L410" i="1"/>
  <c r="H411" i="1"/>
  <c r="I411" i="1"/>
  <c r="K411" i="1"/>
  <c r="L411" i="1"/>
  <c r="H412" i="1"/>
  <c r="I412" i="1"/>
  <c r="K412" i="1"/>
  <c r="L412" i="1"/>
  <c r="H413" i="1"/>
  <c r="I413" i="1"/>
  <c r="K413" i="1"/>
  <c r="L413" i="1"/>
  <c r="H414" i="1"/>
  <c r="I414" i="1"/>
  <c r="K414" i="1"/>
  <c r="L414" i="1"/>
  <c r="H415" i="1"/>
  <c r="I415" i="1"/>
  <c r="K415" i="1"/>
  <c r="L415" i="1"/>
  <c r="H416" i="1"/>
  <c r="I416" i="1"/>
  <c r="K416" i="1"/>
  <c r="L416" i="1"/>
  <c r="H417" i="1"/>
  <c r="I417" i="1"/>
  <c r="K417" i="1"/>
  <c r="L417" i="1"/>
  <c r="H418" i="1"/>
  <c r="I418" i="1"/>
  <c r="K418" i="1"/>
  <c r="L418" i="1"/>
  <c r="H419" i="1"/>
  <c r="I419" i="1"/>
  <c r="K419" i="1"/>
  <c r="L419" i="1"/>
  <c r="H420" i="1"/>
  <c r="I420" i="1"/>
  <c r="K420" i="1"/>
  <c r="L420" i="1"/>
  <c r="H421" i="1"/>
  <c r="I421" i="1"/>
  <c r="K421" i="1"/>
  <c r="L421" i="1"/>
  <c r="H422" i="1"/>
  <c r="I422" i="1"/>
  <c r="K422" i="1"/>
  <c r="L422" i="1"/>
  <c r="H423" i="1"/>
  <c r="I423" i="1"/>
  <c r="K423" i="1"/>
  <c r="L423" i="1"/>
  <c r="H424" i="1"/>
  <c r="I424" i="1"/>
  <c r="K424" i="1"/>
  <c r="L424" i="1"/>
  <c r="H425" i="1"/>
  <c r="I425" i="1"/>
  <c r="K425" i="1"/>
  <c r="L425" i="1"/>
  <c r="H426" i="1"/>
  <c r="I426" i="1"/>
  <c r="K426" i="1"/>
  <c r="L426" i="1"/>
  <c r="H427" i="1"/>
  <c r="I427" i="1"/>
  <c r="K427" i="1"/>
  <c r="L427" i="1"/>
  <c r="H428" i="1"/>
  <c r="I428" i="1"/>
  <c r="K428" i="1"/>
  <c r="L428" i="1"/>
  <c r="H429" i="1"/>
  <c r="I429" i="1"/>
  <c r="K429" i="1"/>
  <c r="L429" i="1"/>
  <c r="H430" i="1"/>
  <c r="I430" i="1"/>
  <c r="K430" i="1"/>
  <c r="L430" i="1"/>
  <c r="H431" i="1"/>
  <c r="I431" i="1"/>
  <c r="K431" i="1"/>
  <c r="L431" i="1"/>
  <c r="H432" i="1"/>
  <c r="I432" i="1"/>
  <c r="K432" i="1"/>
  <c r="L432" i="1"/>
  <c r="H433" i="1"/>
  <c r="I433" i="1"/>
  <c r="K433" i="1"/>
  <c r="L433" i="1"/>
  <c r="H434" i="1"/>
  <c r="I434" i="1"/>
  <c r="K434" i="1"/>
  <c r="L434" i="1"/>
  <c r="H435" i="1"/>
  <c r="I435" i="1"/>
  <c r="K435" i="1"/>
  <c r="L435" i="1"/>
  <c r="H436" i="1"/>
  <c r="I436" i="1"/>
  <c r="K436" i="1"/>
  <c r="L436" i="1"/>
  <c r="H437" i="1"/>
  <c r="I437" i="1"/>
  <c r="K437" i="1"/>
  <c r="L437" i="1"/>
  <c r="H438" i="1"/>
  <c r="I438" i="1"/>
  <c r="K438" i="1"/>
  <c r="L438" i="1"/>
  <c r="H439" i="1"/>
  <c r="I439" i="1"/>
  <c r="K439" i="1"/>
  <c r="L439" i="1"/>
  <c r="H440" i="1"/>
  <c r="I440" i="1"/>
  <c r="K440" i="1"/>
  <c r="L440" i="1"/>
  <c r="H441" i="1"/>
  <c r="I441" i="1"/>
  <c r="K441" i="1"/>
  <c r="L441" i="1"/>
  <c r="H442" i="1"/>
  <c r="I442" i="1"/>
  <c r="K442" i="1"/>
  <c r="L442" i="1"/>
  <c r="H443" i="1"/>
  <c r="I443" i="1"/>
  <c r="K443" i="1"/>
  <c r="L443" i="1"/>
  <c r="H444" i="1"/>
  <c r="I444" i="1"/>
  <c r="K444" i="1"/>
  <c r="L444" i="1"/>
  <c r="H445" i="1"/>
  <c r="I445" i="1"/>
  <c r="K445" i="1"/>
  <c r="L445" i="1"/>
  <c r="H446" i="1"/>
  <c r="I446" i="1"/>
  <c r="K446" i="1"/>
  <c r="L446" i="1"/>
  <c r="H447" i="1"/>
  <c r="I447" i="1"/>
  <c r="K447" i="1"/>
  <c r="L447" i="1"/>
  <c r="H448" i="1"/>
  <c r="I448" i="1"/>
  <c r="K448" i="1"/>
  <c r="L448" i="1"/>
  <c r="H449" i="1"/>
  <c r="I449" i="1"/>
  <c r="K449" i="1"/>
  <c r="L449" i="1"/>
  <c r="H450" i="1"/>
  <c r="I450" i="1"/>
  <c r="K450" i="1"/>
  <c r="L450" i="1"/>
  <c r="H451" i="1"/>
  <c r="I451" i="1"/>
  <c r="K451" i="1"/>
  <c r="L451" i="1"/>
  <c r="H452" i="1"/>
  <c r="I452" i="1"/>
  <c r="K452" i="1"/>
  <c r="L452" i="1"/>
  <c r="H453" i="1"/>
  <c r="I453" i="1"/>
  <c r="K453" i="1"/>
  <c r="L453" i="1"/>
  <c r="H454" i="1"/>
  <c r="I454" i="1"/>
  <c r="K454" i="1"/>
  <c r="L454" i="1"/>
  <c r="H455" i="1"/>
  <c r="I455" i="1"/>
  <c r="K455" i="1"/>
  <c r="L455" i="1"/>
  <c r="H456" i="1"/>
  <c r="I456" i="1"/>
  <c r="K456" i="1"/>
  <c r="L456" i="1"/>
  <c r="H457" i="1"/>
  <c r="I457" i="1"/>
  <c r="K457" i="1"/>
  <c r="L457" i="1"/>
  <c r="H458" i="1"/>
  <c r="I458" i="1"/>
  <c r="K458" i="1"/>
  <c r="L458" i="1"/>
  <c r="H459" i="1"/>
  <c r="I459" i="1"/>
  <c r="K459" i="1"/>
  <c r="L459" i="1"/>
  <c r="H460" i="1"/>
  <c r="I460" i="1"/>
  <c r="K460" i="1"/>
  <c r="L460" i="1"/>
  <c r="H461" i="1"/>
  <c r="I461" i="1"/>
  <c r="K461" i="1"/>
  <c r="L461" i="1"/>
  <c r="H462" i="1"/>
  <c r="I462" i="1"/>
  <c r="K462" i="1"/>
  <c r="L462" i="1"/>
  <c r="H463" i="1"/>
  <c r="I463" i="1"/>
  <c r="K463" i="1"/>
  <c r="L463" i="1"/>
  <c r="H464" i="1"/>
  <c r="I464" i="1"/>
  <c r="K464" i="1"/>
  <c r="L464" i="1"/>
  <c r="H465" i="1"/>
  <c r="I465" i="1"/>
  <c r="K465" i="1"/>
  <c r="L465" i="1"/>
  <c r="H466" i="1"/>
  <c r="I466" i="1"/>
  <c r="K466" i="1"/>
  <c r="L466" i="1"/>
  <c r="H467" i="1"/>
  <c r="I467" i="1"/>
  <c r="K467" i="1"/>
  <c r="L467" i="1"/>
  <c r="H468" i="1"/>
  <c r="I468" i="1"/>
  <c r="K468" i="1"/>
  <c r="L468" i="1"/>
  <c r="H469" i="1"/>
  <c r="I469" i="1"/>
  <c r="K469" i="1"/>
  <c r="L469" i="1"/>
  <c r="H470" i="1"/>
  <c r="I470" i="1"/>
  <c r="K470" i="1"/>
  <c r="L470" i="1"/>
  <c r="H471" i="1"/>
  <c r="I471" i="1"/>
  <c r="K471" i="1"/>
  <c r="L471" i="1"/>
  <c r="H472" i="1"/>
  <c r="I472" i="1"/>
  <c r="K472" i="1"/>
  <c r="L472" i="1"/>
  <c r="H473" i="1"/>
  <c r="I473" i="1"/>
  <c r="K473" i="1"/>
  <c r="L473" i="1"/>
  <c r="H474" i="1"/>
  <c r="I474" i="1"/>
  <c r="K474" i="1"/>
  <c r="L474" i="1"/>
  <c r="H475" i="1"/>
  <c r="I475" i="1"/>
  <c r="K475" i="1"/>
  <c r="L475" i="1"/>
  <c r="H476" i="1"/>
  <c r="I476" i="1"/>
  <c r="K476" i="1"/>
  <c r="L476" i="1"/>
  <c r="H477" i="1"/>
  <c r="I477" i="1"/>
  <c r="K477" i="1"/>
  <c r="L477" i="1"/>
  <c r="H478" i="1"/>
  <c r="I478" i="1"/>
  <c r="K478" i="1"/>
  <c r="L478" i="1"/>
  <c r="H479" i="1"/>
  <c r="I479" i="1"/>
  <c r="K479" i="1"/>
  <c r="L479" i="1"/>
  <c r="H480" i="1"/>
  <c r="I480" i="1"/>
  <c r="K480" i="1"/>
  <c r="L480" i="1"/>
  <c r="H481" i="1"/>
  <c r="I481" i="1"/>
  <c r="K481" i="1"/>
  <c r="L481" i="1"/>
  <c r="H482" i="1"/>
  <c r="I482" i="1"/>
  <c r="K482" i="1"/>
  <c r="L482" i="1"/>
  <c r="H483" i="1"/>
  <c r="I483" i="1"/>
  <c r="K483" i="1"/>
  <c r="L483" i="1"/>
  <c r="H484" i="1"/>
  <c r="I484" i="1"/>
  <c r="K484" i="1"/>
  <c r="L484" i="1"/>
  <c r="H485" i="1"/>
  <c r="I485" i="1"/>
  <c r="K485" i="1"/>
  <c r="L485" i="1"/>
  <c r="H486" i="1"/>
  <c r="I486" i="1"/>
  <c r="K486" i="1"/>
  <c r="L486" i="1"/>
  <c r="H487" i="1"/>
  <c r="I487" i="1"/>
  <c r="K487" i="1"/>
  <c r="L487" i="1"/>
  <c r="H488" i="1"/>
  <c r="I488" i="1"/>
  <c r="K488" i="1"/>
  <c r="L488" i="1"/>
  <c r="H489" i="1"/>
  <c r="I489" i="1"/>
  <c r="K489" i="1"/>
  <c r="L489" i="1"/>
  <c r="H490" i="1"/>
  <c r="I490" i="1"/>
  <c r="K490" i="1"/>
  <c r="L490" i="1"/>
  <c r="H491" i="1"/>
  <c r="I491" i="1"/>
  <c r="K491" i="1"/>
  <c r="L491" i="1"/>
  <c r="H492" i="1"/>
  <c r="I492" i="1"/>
  <c r="K492" i="1"/>
  <c r="L492" i="1"/>
  <c r="H493" i="1"/>
  <c r="I493" i="1"/>
  <c r="K493" i="1"/>
  <c r="L493" i="1"/>
  <c r="H494" i="1"/>
  <c r="I494" i="1"/>
  <c r="K494" i="1"/>
  <c r="L494" i="1"/>
  <c r="H495" i="1"/>
  <c r="I495" i="1"/>
  <c r="K495" i="1"/>
  <c r="L495" i="1"/>
  <c r="H496" i="1"/>
  <c r="I496" i="1"/>
  <c r="K496" i="1"/>
  <c r="L496" i="1"/>
  <c r="H497" i="1"/>
  <c r="I497" i="1"/>
  <c r="K497" i="1"/>
  <c r="L497" i="1"/>
  <c r="H498" i="1"/>
  <c r="I498" i="1"/>
  <c r="K498" i="1"/>
  <c r="L498" i="1"/>
  <c r="H499" i="1"/>
  <c r="I499" i="1"/>
  <c r="K499" i="1"/>
  <c r="L499" i="1"/>
  <c r="H500" i="1"/>
  <c r="I500" i="1"/>
  <c r="K500" i="1"/>
  <c r="L500" i="1"/>
  <c r="H501" i="1"/>
  <c r="I501" i="1"/>
  <c r="K501" i="1"/>
  <c r="L501" i="1"/>
  <c r="K6" i="1"/>
  <c r="I6" i="1"/>
  <c r="H6" i="1"/>
  <c r="G6" i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5" i="5"/>
  <c r="K15" i="5"/>
  <c r="L15" i="5"/>
  <c r="J16" i="5"/>
  <c r="K16" i="5"/>
  <c r="L16" i="5"/>
  <c r="J17" i="5"/>
  <c r="K17" i="5"/>
  <c r="L17" i="5"/>
  <c r="J18" i="5"/>
  <c r="K18" i="5"/>
  <c r="L18" i="5"/>
  <c r="J19" i="5"/>
  <c r="K19" i="5"/>
  <c r="L19" i="5"/>
  <c r="J20" i="5"/>
  <c r="K20" i="5"/>
  <c r="L20" i="5"/>
  <c r="M20" i="5"/>
  <c r="J21" i="5"/>
  <c r="K21" i="5"/>
  <c r="L21" i="5"/>
  <c r="M21" i="5"/>
  <c r="J22" i="5"/>
  <c r="K22" i="5"/>
  <c r="L22" i="5"/>
  <c r="M22" i="5"/>
  <c r="J23" i="5"/>
  <c r="K23" i="5"/>
  <c r="L23" i="5"/>
  <c r="M23" i="5"/>
  <c r="J24" i="5"/>
  <c r="K24" i="5"/>
  <c r="L24" i="5"/>
  <c r="M24" i="5"/>
  <c r="J25" i="5"/>
  <c r="K25" i="5"/>
  <c r="L25" i="5"/>
  <c r="M25" i="5"/>
  <c r="J26" i="5"/>
  <c r="K26" i="5"/>
  <c r="L26" i="5"/>
  <c r="M26" i="5"/>
  <c r="J27" i="5"/>
  <c r="K27" i="5"/>
  <c r="L27" i="5"/>
  <c r="M27" i="5"/>
  <c r="J28" i="5"/>
  <c r="K28" i="5"/>
  <c r="L28" i="5"/>
  <c r="M28" i="5"/>
  <c r="J29" i="5"/>
  <c r="K29" i="5"/>
  <c r="L29" i="5"/>
  <c r="M29" i="5"/>
  <c r="J30" i="5"/>
  <c r="K30" i="5"/>
  <c r="L30" i="5"/>
  <c r="M30" i="5"/>
  <c r="J31" i="5"/>
  <c r="K31" i="5"/>
  <c r="L31" i="5"/>
  <c r="M31" i="5"/>
  <c r="J32" i="5"/>
  <c r="K32" i="5"/>
  <c r="L32" i="5"/>
  <c r="M32" i="5"/>
  <c r="J33" i="5"/>
  <c r="K33" i="5"/>
  <c r="L33" i="5"/>
  <c r="M33" i="5"/>
  <c r="J34" i="5"/>
  <c r="K34" i="5"/>
  <c r="L34" i="5"/>
  <c r="M34" i="5"/>
  <c r="J35" i="5"/>
  <c r="K35" i="5"/>
  <c r="L35" i="5"/>
  <c r="M35" i="5"/>
  <c r="J36" i="5"/>
  <c r="K36" i="5"/>
  <c r="L36" i="5"/>
  <c r="M36" i="5"/>
  <c r="J37" i="5"/>
  <c r="K37" i="5"/>
  <c r="L37" i="5"/>
  <c r="M37" i="5"/>
  <c r="J38" i="5"/>
  <c r="K38" i="5"/>
  <c r="L38" i="5"/>
  <c r="M38" i="5"/>
  <c r="J39" i="5"/>
  <c r="K39" i="5"/>
  <c r="L39" i="5"/>
  <c r="M39" i="5"/>
  <c r="J40" i="5"/>
  <c r="K40" i="5"/>
  <c r="L40" i="5"/>
  <c r="M40" i="5"/>
  <c r="J41" i="5"/>
  <c r="K41" i="5"/>
  <c r="L41" i="5"/>
  <c r="M41" i="5"/>
  <c r="J42" i="5"/>
  <c r="K42" i="5"/>
  <c r="L42" i="5"/>
  <c r="M42" i="5"/>
  <c r="J43" i="5"/>
  <c r="K43" i="5"/>
  <c r="L43" i="5"/>
  <c r="M43" i="5"/>
  <c r="J44" i="5"/>
  <c r="K44" i="5"/>
  <c r="L44" i="5"/>
  <c r="M44" i="5"/>
  <c r="J45" i="5"/>
  <c r="K45" i="5"/>
  <c r="L45" i="5"/>
  <c r="M45" i="5"/>
  <c r="J46" i="5"/>
  <c r="K46" i="5"/>
  <c r="L46" i="5"/>
  <c r="M46" i="5"/>
  <c r="J47" i="5"/>
  <c r="K47" i="5"/>
  <c r="L47" i="5"/>
  <c r="M47" i="5"/>
  <c r="J48" i="5"/>
  <c r="K48" i="5"/>
  <c r="L48" i="5"/>
  <c r="M48" i="5"/>
  <c r="J49" i="5"/>
  <c r="K49" i="5"/>
  <c r="L49" i="5"/>
  <c r="M49" i="5"/>
  <c r="J50" i="5"/>
  <c r="K50" i="5"/>
  <c r="L50" i="5"/>
  <c r="M50" i="5"/>
  <c r="J51" i="5"/>
  <c r="K51" i="5"/>
  <c r="L51" i="5"/>
  <c r="M51" i="5"/>
  <c r="J52" i="5"/>
  <c r="K52" i="5"/>
  <c r="L52" i="5"/>
  <c r="M52" i="5"/>
  <c r="J53" i="5"/>
  <c r="K53" i="5"/>
  <c r="L53" i="5"/>
  <c r="M53" i="5"/>
  <c r="J54" i="5"/>
  <c r="K54" i="5"/>
  <c r="L54" i="5"/>
  <c r="M54" i="5"/>
  <c r="J55" i="5"/>
  <c r="K55" i="5"/>
  <c r="L55" i="5"/>
  <c r="M55" i="5"/>
  <c r="J56" i="5"/>
  <c r="K56" i="5"/>
  <c r="L56" i="5"/>
  <c r="M56" i="5"/>
  <c r="J57" i="5"/>
  <c r="K57" i="5"/>
  <c r="L57" i="5"/>
  <c r="M57" i="5"/>
  <c r="J58" i="5"/>
  <c r="K58" i="5"/>
  <c r="L58" i="5"/>
  <c r="M58" i="5"/>
  <c r="J59" i="5"/>
  <c r="K59" i="5"/>
  <c r="L59" i="5"/>
  <c r="M59" i="5"/>
  <c r="J60" i="5"/>
  <c r="K60" i="5"/>
  <c r="L60" i="5"/>
  <c r="M60" i="5"/>
  <c r="J61" i="5"/>
  <c r="K61" i="5"/>
  <c r="L61" i="5"/>
  <c r="M61" i="5"/>
  <c r="J62" i="5"/>
  <c r="K62" i="5"/>
  <c r="L62" i="5"/>
  <c r="M62" i="5"/>
  <c r="J63" i="5"/>
  <c r="K63" i="5"/>
  <c r="L63" i="5"/>
  <c r="M63" i="5"/>
  <c r="J64" i="5"/>
  <c r="K64" i="5"/>
  <c r="L64" i="5"/>
  <c r="M64" i="5"/>
  <c r="J65" i="5"/>
  <c r="K65" i="5"/>
  <c r="L65" i="5"/>
  <c r="M65" i="5"/>
  <c r="J66" i="5"/>
  <c r="K66" i="5"/>
  <c r="L66" i="5"/>
  <c r="M66" i="5"/>
  <c r="J67" i="5"/>
  <c r="K67" i="5"/>
  <c r="L67" i="5"/>
  <c r="M67" i="5"/>
  <c r="J68" i="5"/>
  <c r="K68" i="5"/>
  <c r="L68" i="5"/>
  <c r="M68" i="5"/>
  <c r="J69" i="5"/>
  <c r="K69" i="5"/>
  <c r="L69" i="5"/>
  <c r="M69" i="5"/>
  <c r="J70" i="5"/>
  <c r="K70" i="5"/>
  <c r="L70" i="5"/>
  <c r="M70" i="5"/>
  <c r="J71" i="5"/>
  <c r="K71" i="5"/>
  <c r="L71" i="5"/>
  <c r="M71" i="5"/>
  <c r="J72" i="5"/>
  <c r="K72" i="5"/>
  <c r="L72" i="5"/>
  <c r="M72" i="5"/>
  <c r="J73" i="5"/>
  <c r="K73" i="5"/>
  <c r="L73" i="5"/>
  <c r="M73" i="5"/>
  <c r="J74" i="5"/>
  <c r="K74" i="5"/>
  <c r="L74" i="5"/>
  <c r="M74" i="5"/>
  <c r="J75" i="5"/>
  <c r="K75" i="5"/>
  <c r="L75" i="5"/>
  <c r="M75" i="5"/>
  <c r="J76" i="5"/>
  <c r="K76" i="5"/>
  <c r="L76" i="5"/>
  <c r="M76" i="5"/>
  <c r="J77" i="5"/>
  <c r="K77" i="5"/>
  <c r="L77" i="5"/>
  <c r="M77" i="5"/>
  <c r="J78" i="5"/>
  <c r="K78" i="5"/>
  <c r="L78" i="5"/>
  <c r="M78" i="5"/>
  <c r="J79" i="5"/>
  <c r="K79" i="5"/>
  <c r="L79" i="5"/>
  <c r="M79" i="5"/>
  <c r="J80" i="5"/>
  <c r="K80" i="5"/>
  <c r="L80" i="5"/>
  <c r="M80" i="5"/>
  <c r="J81" i="5"/>
  <c r="K81" i="5"/>
  <c r="L81" i="5"/>
  <c r="M81" i="5"/>
  <c r="J82" i="5"/>
  <c r="K82" i="5"/>
  <c r="L82" i="5"/>
  <c r="M82" i="5"/>
  <c r="J83" i="5"/>
  <c r="K83" i="5"/>
  <c r="L83" i="5"/>
  <c r="M83" i="5"/>
  <c r="J84" i="5"/>
  <c r="K84" i="5"/>
  <c r="L84" i="5"/>
  <c r="M84" i="5"/>
  <c r="J85" i="5"/>
  <c r="K85" i="5"/>
  <c r="L85" i="5"/>
  <c r="M85" i="5"/>
  <c r="J86" i="5"/>
  <c r="K86" i="5"/>
  <c r="L86" i="5"/>
  <c r="M86" i="5"/>
  <c r="J87" i="5"/>
  <c r="K87" i="5"/>
  <c r="L87" i="5"/>
  <c r="M87" i="5"/>
  <c r="J88" i="5"/>
  <c r="K88" i="5"/>
  <c r="L88" i="5"/>
  <c r="M88" i="5"/>
  <c r="J89" i="5"/>
  <c r="K89" i="5"/>
  <c r="L89" i="5"/>
  <c r="M89" i="5"/>
  <c r="J90" i="5"/>
  <c r="K90" i="5"/>
  <c r="L90" i="5"/>
  <c r="M90" i="5"/>
  <c r="J91" i="5"/>
  <c r="K91" i="5"/>
  <c r="L91" i="5"/>
  <c r="M91" i="5"/>
  <c r="J92" i="5"/>
  <c r="K92" i="5"/>
  <c r="L92" i="5"/>
  <c r="M92" i="5"/>
  <c r="J93" i="5"/>
  <c r="K93" i="5"/>
  <c r="L93" i="5"/>
  <c r="M93" i="5"/>
  <c r="J94" i="5"/>
  <c r="K94" i="5"/>
  <c r="L94" i="5"/>
  <c r="M94" i="5"/>
  <c r="J95" i="5"/>
  <c r="K95" i="5"/>
  <c r="L95" i="5"/>
  <c r="M95" i="5"/>
  <c r="J96" i="5"/>
  <c r="K96" i="5"/>
  <c r="L96" i="5"/>
  <c r="M96" i="5"/>
  <c r="J97" i="5"/>
  <c r="K97" i="5"/>
  <c r="L97" i="5"/>
  <c r="M97" i="5"/>
  <c r="J98" i="5"/>
  <c r="K98" i="5"/>
  <c r="L98" i="5"/>
  <c r="M98" i="5"/>
  <c r="J99" i="5"/>
  <c r="K99" i="5"/>
  <c r="L99" i="5"/>
  <c r="M99" i="5"/>
  <c r="J100" i="5"/>
  <c r="K100" i="5"/>
  <c r="L100" i="5"/>
  <c r="M100" i="5"/>
  <c r="J101" i="5"/>
  <c r="K101" i="5"/>
  <c r="L101" i="5"/>
  <c r="M101" i="5"/>
  <c r="J102" i="5"/>
  <c r="K102" i="5"/>
  <c r="L102" i="5"/>
  <c r="M102" i="5"/>
  <c r="J103" i="5"/>
  <c r="K103" i="5"/>
  <c r="L103" i="5"/>
  <c r="M103" i="5"/>
  <c r="J104" i="5"/>
  <c r="K104" i="5"/>
  <c r="L104" i="5"/>
  <c r="M104" i="5"/>
  <c r="J105" i="5"/>
  <c r="K105" i="5"/>
  <c r="L105" i="5"/>
  <c r="M105" i="5"/>
  <c r="J106" i="5"/>
  <c r="K106" i="5"/>
  <c r="L106" i="5"/>
  <c r="M106" i="5"/>
  <c r="J107" i="5"/>
  <c r="K107" i="5"/>
  <c r="L107" i="5"/>
  <c r="M107" i="5"/>
  <c r="J108" i="5"/>
  <c r="K108" i="5"/>
  <c r="L108" i="5"/>
  <c r="M108" i="5"/>
  <c r="J109" i="5"/>
  <c r="K109" i="5"/>
  <c r="L109" i="5"/>
  <c r="M109" i="5"/>
  <c r="J110" i="5"/>
  <c r="K110" i="5"/>
  <c r="L110" i="5"/>
  <c r="M110" i="5"/>
  <c r="J111" i="5"/>
  <c r="K111" i="5"/>
  <c r="L111" i="5"/>
  <c r="M111" i="5"/>
  <c r="J112" i="5"/>
  <c r="K112" i="5"/>
  <c r="L112" i="5"/>
  <c r="M112" i="5"/>
  <c r="J113" i="5"/>
  <c r="K113" i="5"/>
  <c r="L113" i="5"/>
  <c r="M113" i="5"/>
  <c r="J114" i="5"/>
  <c r="K114" i="5"/>
  <c r="L114" i="5"/>
  <c r="M114" i="5"/>
  <c r="J115" i="5"/>
  <c r="K115" i="5"/>
  <c r="L115" i="5"/>
  <c r="M115" i="5"/>
  <c r="J116" i="5"/>
  <c r="K116" i="5"/>
  <c r="L116" i="5"/>
  <c r="M116" i="5"/>
  <c r="J117" i="5"/>
  <c r="K117" i="5"/>
  <c r="L117" i="5"/>
  <c r="M117" i="5"/>
  <c r="J118" i="5"/>
  <c r="K118" i="5"/>
  <c r="L118" i="5"/>
  <c r="M118" i="5"/>
  <c r="J119" i="5"/>
  <c r="K119" i="5"/>
  <c r="L119" i="5"/>
  <c r="M119" i="5"/>
  <c r="J120" i="5"/>
  <c r="K120" i="5"/>
  <c r="L120" i="5"/>
  <c r="M120" i="5"/>
  <c r="J121" i="5"/>
  <c r="K121" i="5"/>
  <c r="L121" i="5"/>
  <c r="M121" i="5"/>
  <c r="J122" i="5"/>
  <c r="K122" i="5"/>
  <c r="L122" i="5"/>
  <c r="M122" i="5"/>
  <c r="J123" i="5"/>
  <c r="K123" i="5"/>
  <c r="L123" i="5"/>
  <c r="M123" i="5"/>
  <c r="J124" i="5"/>
  <c r="K124" i="5"/>
  <c r="L124" i="5"/>
  <c r="M124" i="5"/>
  <c r="J125" i="5"/>
  <c r="K125" i="5"/>
  <c r="L125" i="5"/>
  <c r="M125" i="5"/>
  <c r="J126" i="5"/>
  <c r="K126" i="5"/>
  <c r="L126" i="5"/>
  <c r="M126" i="5"/>
  <c r="J127" i="5"/>
  <c r="K127" i="5"/>
  <c r="L127" i="5"/>
  <c r="M127" i="5"/>
  <c r="J128" i="5"/>
  <c r="K128" i="5"/>
  <c r="L128" i="5"/>
  <c r="M128" i="5"/>
  <c r="J129" i="5"/>
  <c r="K129" i="5"/>
  <c r="L129" i="5"/>
  <c r="M129" i="5"/>
  <c r="J130" i="5"/>
  <c r="K130" i="5"/>
  <c r="L130" i="5"/>
  <c r="M130" i="5"/>
  <c r="J131" i="5"/>
  <c r="K131" i="5"/>
  <c r="L131" i="5"/>
  <c r="M131" i="5"/>
  <c r="J132" i="5"/>
  <c r="K132" i="5"/>
  <c r="L132" i="5"/>
  <c r="M132" i="5"/>
  <c r="J133" i="5"/>
  <c r="K133" i="5"/>
  <c r="L133" i="5"/>
  <c r="M133" i="5"/>
  <c r="J134" i="5"/>
  <c r="K134" i="5"/>
  <c r="L134" i="5"/>
  <c r="M134" i="5"/>
  <c r="J135" i="5"/>
  <c r="K135" i="5"/>
  <c r="L135" i="5"/>
  <c r="M135" i="5"/>
  <c r="J136" i="5"/>
  <c r="K136" i="5"/>
  <c r="L136" i="5"/>
  <c r="M136" i="5"/>
  <c r="J137" i="5"/>
  <c r="K137" i="5"/>
  <c r="L137" i="5"/>
  <c r="M137" i="5"/>
  <c r="J138" i="5"/>
  <c r="K138" i="5"/>
  <c r="L138" i="5"/>
  <c r="M138" i="5"/>
  <c r="J139" i="5"/>
  <c r="K139" i="5"/>
  <c r="L139" i="5"/>
  <c r="M139" i="5"/>
  <c r="J140" i="5"/>
  <c r="K140" i="5"/>
  <c r="L140" i="5"/>
  <c r="M140" i="5"/>
  <c r="J141" i="5"/>
  <c r="K141" i="5"/>
  <c r="L141" i="5"/>
  <c r="M141" i="5"/>
  <c r="J142" i="5"/>
  <c r="K142" i="5"/>
  <c r="L142" i="5"/>
  <c r="M142" i="5"/>
  <c r="J143" i="5"/>
  <c r="K143" i="5"/>
  <c r="L143" i="5"/>
  <c r="M143" i="5"/>
  <c r="J144" i="5"/>
  <c r="K144" i="5"/>
  <c r="L144" i="5"/>
  <c r="M144" i="5"/>
  <c r="J145" i="5"/>
  <c r="K145" i="5"/>
  <c r="L145" i="5"/>
  <c r="M145" i="5"/>
  <c r="J146" i="5"/>
  <c r="K146" i="5"/>
  <c r="L146" i="5"/>
  <c r="M146" i="5"/>
  <c r="J147" i="5"/>
  <c r="K147" i="5"/>
  <c r="L147" i="5"/>
  <c r="M147" i="5"/>
  <c r="J148" i="5"/>
  <c r="K148" i="5"/>
  <c r="L148" i="5"/>
  <c r="M148" i="5"/>
  <c r="J149" i="5"/>
  <c r="K149" i="5"/>
  <c r="L149" i="5"/>
  <c r="M149" i="5"/>
  <c r="J150" i="5"/>
  <c r="K150" i="5"/>
  <c r="L150" i="5"/>
  <c r="M150" i="5"/>
  <c r="J151" i="5"/>
  <c r="K151" i="5"/>
  <c r="L151" i="5"/>
  <c r="M151" i="5"/>
  <c r="J152" i="5"/>
  <c r="K152" i="5"/>
  <c r="L152" i="5"/>
  <c r="M152" i="5"/>
  <c r="J153" i="5"/>
  <c r="K153" i="5"/>
  <c r="L153" i="5"/>
  <c r="M153" i="5"/>
  <c r="J154" i="5"/>
  <c r="K154" i="5"/>
  <c r="L154" i="5"/>
  <c r="M154" i="5"/>
  <c r="J155" i="5"/>
  <c r="K155" i="5"/>
  <c r="L155" i="5"/>
  <c r="M155" i="5"/>
  <c r="J156" i="5"/>
  <c r="K156" i="5"/>
  <c r="L156" i="5"/>
  <c r="M156" i="5"/>
  <c r="J157" i="5"/>
  <c r="K157" i="5"/>
  <c r="L157" i="5"/>
  <c r="M157" i="5"/>
  <c r="J158" i="5"/>
  <c r="K158" i="5"/>
  <c r="L158" i="5"/>
  <c r="M158" i="5"/>
  <c r="J159" i="5"/>
  <c r="K159" i="5"/>
  <c r="L159" i="5"/>
  <c r="M159" i="5"/>
  <c r="J160" i="5"/>
  <c r="K160" i="5"/>
  <c r="L160" i="5"/>
  <c r="M160" i="5"/>
  <c r="J161" i="5"/>
  <c r="K161" i="5"/>
  <c r="L161" i="5"/>
  <c r="M161" i="5"/>
  <c r="J162" i="5"/>
  <c r="K162" i="5"/>
  <c r="L162" i="5"/>
  <c r="M162" i="5"/>
  <c r="J163" i="5"/>
  <c r="K163" i="5"/>
  <c r="L163" i="5"/>
  <c r="M163" i="5"/>
  <c r="J164" i="5"/>
  <c r="K164" i="5"/>
  <c r="L164" i="5"/>
  <c r="M164" i="5"/>
  <c r="J165" i="5"/>
  <c r="K165" i="5"/>
  <c r="L165" i="5"/>
  <c r="M165" i="5"/>
  <c r="J166" i="5"/>
  <c r="K166" i="5"/>
  <c r="L166" i="5"/>
  <c r="M166" i="5"/>
  <c r="J167" i="5"/>
  <c r="K167" i="5"/>
  <c r="L167" i="5"/>
  <c r="M167" i="5"/>
  <c r="J168" i="5"/>
  <c r="K168" i="5"/>
  <c r="L168" i="5"/>
  <c r="M168" i="5"/>
  <c r="J169" i="5"/>
  <c r="K169" i="5"/>
  <c r="L169" i="5"/>
  <c r="M169" i="5"/>
  <c r="J170" i="5"/>
  <c r="K170" i="5"/>
  <c r="L170" i="5"/>
  <c r="M170" i="5"/>
  <c r="J171" i="5"/>
  <c r="K171" i="5"/>
  <c r="L171" i="5"/>
  <c r="M171" i="5"/>
  <c r="J172" i="5"/>
  <c r="K172" i="5"/>
  <c r="L172" i="5"/>
  <c r="M172" i="5"/>
  <c r="J173" i="5"/>
  <c r="K173" i="5"/>
  <c r="L173" i="5"/>
  <c r="M173" i="5"/>
  <c r="J174" i="5"/>
  <c r="K174" i="5"/>
  <c r="L174" i="5"/>
  <c r="M174" i="5"/>
  <c r="J175" i="5"/>
  <c r="K175" i="5"/>
  <c r="L175" i="5"/>
  <c r="M175" i="5"/>
  <c r="J176" i="5"/>
  <c r="K176" i="5"/>
  <c r="L176" i="5"/>
  <c r="M176" i="5"/>
  <c r="J177" i="5"/>
  <c r="K177" i="5"/>
  <c r="L177" i="5"/>
  <c r="M177" i="5"/>
  <c r="J178" i="5"/>
  <c r="K178" i="5"/>
  <c r="L178" i="5"/>
  <c r="M178" i="5"/>
  <c r="J179" i="5"/>
  <c r="K179" i="5"/>
  <c r="L179" i="5"/>
  <c r="M179" i="5"/>
  <c r="J180" i="5"/>
  <c r="K180" i="5"/>
  <c r="L180" i="5"/>
  <c r="M180" i="5"/>
  <c r="J181" i="5"/>
  <c r="K181" i="5"/>
  <c r="L181" i="5"/>
  <c r="M181" i="5"/>
  <c r="J182" i="5"/>
  <c r="K182" i="5"/>
  <c r="L182" i="5"/>
  <c r="M182" i="5"/>
  <c r="J183" i="5"/>
  <c r="K183" i="5"/>
  <c r="L183" i="5"/>
  <c r="M183" i="5"/>
  <c r="J184" i="5"/>
  <c r="K184" i="5"/>
  <c r="L184" i="5"/>
  <c r="M184" i="5"/>
  <c r="J185" i="5"/>
  <c r="K185" i="5"/>
  <c r="L185" i="5"/>
  <c r="M185" i="5"/>
  <c r="J186" i="5"/>
  <c r="K186" i="5"/>
  <c r="L186" i="5"/>
  <c r="M186" i="5"/>
  <c r="J187" i="5"/>
  <c r="K187" i="5"/>
  <c r="L187" i="5"/>
  <c r="M187" i="5"/>
  <c r="J188" i="5"/>
  <c r="K188" i="5"/>
  <c r="L188" i="5"/>
  <c r="M188" i="5"/>
  <c r="J189" i="5"/>
  <c r="K189" i="5"/>
  <c r="L189" i="5"/>
  <c r="M189" i="5"/>
  <c r="J190" i="5"/>
  <c r="K190" i="5"/>
  <c r="L190" i="5"/>
  <c r="M190" i="5"/>
  <c r="J191" i="5"/>
  <c r="K191" i="5"/>
  <c r="L191" i="5"/>
  <c r="M191" i="5"/>
  <c r="J192" i="5"/>
  <c r="K192" i="5"/>
  <c r="L192" i="5"/>
  <c r="M192" i="5"/>
  <c r="J193" i="5"/>
  <c r="K193" i="5"/>
  <c r="L193" i="5"/>
  <c r="M193" i="5"/>
  <c r="J194" i="5"/>
  <c r="K194" i="5"/>
  <c r="L194" i="5"/>
  <c r="M194" i="5"/>
  <c r="J195" i="5"/>
  <c r="K195" i="5"/>
  <c r="L195" i="5"/>
  <c r="M195" i="5"/>
  <c r="J196" i="5"/>
  <c r="K196" i="5"/>
  <c r="L196" i="5"/>
  <c r="M196" i="5"/>
  <c r="J197" i="5"/>
  <c r="K197" i="5"/>
  <c r="L197" i="5"/>
  <c r="M197" i="5"/>
  <c r="J198" i="5"/>
  <c r="K198" i="5"/>
  <c r="L198" i="5"/>
  <c r="M198" i="5"/>
  <c r="J199" i="5"/>
  <c r="K199" i="5"/>
  <c r="L199" i="5"/>
  <c r="M199" i="5"/>
  <c r="J200" i="5"/>
  <c r="K200" i="5"/>
  <c r="L200" i="5"/>
  <c r="M200" i="5"/>
  <c r="J201" i="5"/>
  <c r="K201" i="5"/>
  <c r="L201" i="5"/>
  <c r="M201" i="5"/>
  <c r="J202" i="5"/>
  <c r="K202" i="5"/>
  <c r="L202" i="5"/>
  <c r="M202" i="5"/>
  <c r="J203" i="5"/>
  <c r="K203" i="5"/>
  <c r="L203" i="5"/>
  <c r="M203" i="5"/>
  <c r="J204" i="5"/>
  <c r="K204" i="5"/>
  <c r="L204" i="5"/>
  <c r="M204" i="5"/>
  <c r="J205" i="5"/>
  <c r="K205" i="5"/>
  <c r="L205" i="5"/>
  <c r="M205" i="5"/>
  <c r="J206" i="5"/>
  <c r="K206" i="5"/>
  <c r="L206" i="5"/>
  <c r="M206" i="5"/>
  <c r="J207" i="5"/>
  <c r="K207" i="5"/>
  <c r="L207" i="5"/>
  <c r="M207" i="5"/>
  <c r="J208" i="5"/>
  <c r="K208" i="5"/>
  <c r="L208" i="5"/>
  <c r="M208" i="5"/>
  <c r="J209" i="5"/>
  <c r="K209" i="5"/>
  <c r="L209" i="5"/>
  <c r="M209" i="5"/>
  <c r="J210" i="5"/>
  <c r="K210" i="5"/>
  <c r="L210" i="5"/>
  <c r="M210" i="5"/>
  <c r="J211" i="5"/>
  <c r="K211" i="5"/>
  <c r="L211" i="5"/>
  <c r="M211" i="5"/>
  <c r="J212" i="5"/>
  <c r="K212" i="5"/>
  <c r="L212" i="5"/>
  <c r="M212" i="5"/>
  <c r="J213" i="5"/>
  <c r="K213" i="5"/>
  <c r="L213" i="5"/>
  <c r="M213" i="5"/>
  <c r="J214" i="5"/>
  <c r="K214" i="5"/>
  <c r="L214" i="5"/>
  <c r="M214" i="5"/>
  <c r="J215" i="5"/>
  <c r="K215" i="5"/>
  <c r="L215" i="5"/>
  <c r="M215" i="5"/>
  <c r="J216" i="5"/>
  <c r="K216" i="5"/>
  <c r="L216" i="5"/>
  <c r="M216" i="5"/>
  <c r="J217" i="5"/>
  <c r="K217" i="5"/>
  <c r="L217" i="5"/>
  <c r="M217" i="5"/>
  <c r="J218" i="5"/>
  <c r="K218" i="5"/>
  <c r="L218" i="5"/>
  <c r="M218" i="5"/>
  <c r="J219" i="5"/>
  <c r="K219" i="5"/>
  <c r="L219" i="5"/>
  <c r="M219" i="5"/>
  <c r="J220" i="5"/>
  <c r="K220" i="5"/>
  <c r="L220" i="5"/>
  <c r="M220" i="5"/>
  <c r="J221" i="5"/>
  <c r="K221" i="5"/>
  <c r="L221" i="5"/>
  <c r="M221" i="5"/>
  <c r="J222" i="5"/>
  <c r="K222" i="5"/>
  <c r="L222" i="5"/>
  <c r="M222" i="5"/>
  <c r="J223" i="5"/>
  <c r="K223" i="5"/>
  <c r="L223" i="5"/>
  <c r="M223" i="5"/>
  <c r="J224" i="5"/>
  <c r="K224" i="5"/>
  <c r="L224" i="5"/>
  <c r="M224" i="5"/>
  <c r="J225" i="5"/>
  <c r="K225" i="5"/>
  <c r="L225" i="5"/>
  <c r="M225" i="5"/>
  <c r="J226" i="5"/>
  <c r="K226" i="5"/>
  <c r="L226" i="5"/>
  <c r="M226" i="5"/>
  <c r="J227" i="5"/>
  <c r="K227" i="5"/>
  <c r="L227" i="5"/>
  <c r="M227" i="5"/>
  <c r="J228" i="5"/>
  <c r="K228" i="5"/>
  <c r="L228" i="5"/>
  <c r="M228" i="5"/>
  <c r="J229" i="5"/>
  <c r="K229" i="5"/>
  <c r="L229" i="5"/>
  <c r="M229" i="5"/>
  <c r="J230" i="5"/>
  <c r="K230" i="5"/>
  <c r="L230" i="5"/>
  <c r="M230" i="5"/>
  <c r="J231" i="5"/>
  <c r="K231" i="5"/>
  <c r="L231" i="5"/>
  <c r="M231" i="5"/>
  <c r="J232" i="5"/>
  <c r="K232" i="5"/>
  <c r="L232" i="5"/>
  <c r="M232" i="5"/>
  <c r="J233" i="5"/>
  <c r="K233" i="5"/>
  <c r="L233" i="5"/>
  <c r="M233" i="5"/>
  <c r="J234" i="5"/>
  <c r="K234" i="5"/>
  <c r="L234" i="5"/>
  <c r="M234" i="5"/>
  <c r="J235" i="5"/>
  <c r="K235" i="5"/>
  <c r="L235" i="5"/>
  <c r="M235" i="5"/>
  <c r="J236" i="5"/>
  <c r="K236" i="5"/>
  <c r="L236" i="5"/>
  <c r="M236" i="5"/>
  <c r="J237" i="5"/>
  <c r="K237" i="5"/>
  <c r="L237" i="5"/>
  <c r="M237" i="5"/>
  <c r="J238" i="5"/>
  <c r="K238" i="5"/>
  <c r="L238" i="5"/>
  <c r="M238" i="5"/>
  <c r="J239" i="5"/>
  <c r="K239" i="5"/>
  <c r="L239" i="5"/>
  <c r="M239" i="5"/>
  <c r="J240" i="5"/>
  <c r="K240" i="5"/>
  <c r="L240" i="5"/>
  <c r="M240" i="5"/>
  <c r="J241" i="5"/>
  <c r="K241" i="5"/>
  <c r="L241" i="5"/>
  <c r="M241" i="5"/>
  <c r="J242" i="5"/>
  <c r="K242" i="5"/>
  <c r="L242" i="5"/>
  <c r="M242" i="5"/>
  <c r="J243" i="5"/>
  <c r="K243" i="5"/>
  <c r="L243" i="5"/>
  <c r="M243" i="5"/>
  <c r="J244" i="5"/>
  <c r="K244" i="5"/>
  <c r="L244" i="5"/>
  <c r="M244" i="5"/>
  <c r="J245" i="5"/>
  <c r="K245" i="5"/>
  <c r="L245" i="5"/>
  <c r="M245" i="5"/>
  <c r="J246" i="5"/>
  <c r="K246" i="5"/>
  <c r="L246" i="5"/>
  <c r="M246" i="5"/>
  <c r="J247" i="5"/>
  <c r="K247" i="5"/>
  <c r="L247" i="5"/>
  <c r="M247" i="5"/>
  <c r="J248" i="5"/>
  <c r="K248" i="5"/>
  <c r="L248" i="5"/>
  <c r="M248" i="5"/>
  <c r="J249" i="5"/>
  <c r="K249" i="5"/>
  <c r="L249" i="5"/>
  <c r="M249" i="5"/>
  <c r="J250" i="5"/>
  <c r="K250" i="5"/>
  <c r="L250" i="5"/>
  <c r="M250" i="5"/>
  <c r="J251" i="5"/>
  <c r="K251" i="5"/>
  <c r="L251" i="5"/>
  <c r="M251" i="5"/>
  <c r="J252" i="5"/>
  <c r="K252" i="5"/>
  <c r="L252" i="5"/>
  <c r="M252" i="5"/>
  <c r="J253" i="5"/>
  <c r="K253" i="5"/>
  <c r="L253" i="5"/>
  <c r="M253" i="5"/>
  <c r="J254" i="5"/>
  <c r="K254" i="5"/>
  <c r="L254" i="5"/>
  <c r="M254" i="5"/>
  <c r="J255" i="5"/>
  <c r="K255" i="5"/>
  <c r="L255" i="5"/>
  <c r="M255" i="5"/>
  <c r="J256" i="5"/>
  <c r="K256" i="5"/>
  <c r="L256" i="5"/>
  <c r="M256" i="5"/>
  <c r="J257" i="5"/>
  <c r="K257" i="5"/>
  <c r="L257" i="5"/>
  <c r="M257" i="5"/>
  <c r="J258" i="5"/>
  <c r="K258" i="5"/>
  <c r="L258" i="5"/>
  <c r="M258" i="5"/>
  <c r="J259" i="5"/>
  <c r="K259" i="5"/>
  <c r="L259" i="5"/>
  <c r="M259" i="5"/>
  <c r="J260" i="5"/>
  <c r="K260" i="5"/>
  <c r="L260" i="5"/>
  <c r="M260" i="5"/>
  <c r="J261" i="5"/>
  <c r="K261" i="5"/>
  <c r="L261" i="5"/>
  <c r="M261" i="5"/>
  <c r="J262" i="5"/>
  <c r="K262" i="5"/>
  <c r="L262" i="5"/>
  <c r="M262" i="5"/>
  <c r="J263" i="5"/>
  <c r="K263" i="5"/>
  <c r="L263" i="5"/>
  <c r="M263" i="5"/>
  <c r="J264" i="5"/>
  <c r="K264" i="5"/>
  <c r="L264" i="5"/>
  <c r="M264" i="5"/>
  <c r="J265" i="5"/>
  <c r="K265" i="5"/>
  <c r="L265" i="5"/>
  <c r="M265" i="5"/>
  <c r="J266" i="5"/>
  <c r="K266" i="5"/>
  <c r="L266" i="5"/>
  <c r="M266" i="5"/>
  <c r="J267" i="5"/>
  <c r="K267" i="5"/>
  <c r="L267" i="5"/>
  <c r="M267" i="5"/>
  <c r="J268" i="5"/>
  <c r="K268" i="5"/>
  <c r="L268" i="5"/>
  <c r="M268" i="5"/>
  <c r="J269" i="5"/>
  <c r="K269" i="5"/>
  <c r="L269" i="5"/>
  <c r="M269" i="5"/>
  <c r="J270" i="5"/>
  <c r="K270" i="5"/>
  <c r="L270" i="5"/>
  <c r="M270" i="5"/>
  <c r="J271" i="5"/>
  <c r="K271" i="5"/>
  <c r="L271" i="5"/>
  <c r="M271" i="5"/>
  <c r="J272" i="5"/>
  <c r="K272" i="5"/>
  <c r="L272" i="5"/>
  <c r="M272" i="5"/>
  <c r="J273" i="5"/>
  <c r="K273" i="5"/>
  <c r="L273" i="5"/>
  <c r="M273" i="5"/>
  <c r="J274" i="5"/>
  <c r="K274" i="5"/>
  <c r="L274" i="5"/>
  <c r="M274" i="5"/>
  <c r="J275" i="5"/>
  <c r="K275" i="5"/>
  <c r="L275" i="5"/>
  <c r="M275" i="5"/>
  <c r="J276" i="5"/>
  <c r="K276" i="5"/>
  <c r="L276" i="5"/>
  <c r="M276" i="5"/>
  <c r="J277" i="5"/>
  <c r="K277" i="5"/>
  <c r="L277" i="5"/>
  <c r="M277" i="5"/>
  <c r="J278" i="5"/>
  <c r="K278" i="5"/>
  <c r="L278" i="5"/>
  <c r="M278" i="5"/>
  <c r="J279" i="5"/>
  <c r="K279" i="5"/>
  <c r="L279" i="5"/>
  <c r="M279" i="5"/>
  <c r="J280" i="5"/>
  <c r="K280" i="5"/>
  <c r="L280" i="5"/>
  <c r="M280" i="5"/>
  <c r="J281" i="5"/>
  <c r="K281" i="5"/>
  <c r="L281" i="5"/>
  <c r="M281" i="5"/>
  <c r="J282" i="5"/>
  <c r="K282" i="5"/>
  <c r="L282" i="5"/>
  <c r="M282" i="5"/>
  <c r="J283" i="5"/>
  <c r="K283" i="5"/>
  <c r="L283" i="5"/>
  <c r="M283" i="5"/>
  <c r="J284" i="5"/>
  <c r="K284" i="5"/>
  <c r="L284" i="5"/>
  <c r="M284" i="5"/>
  <c r="J285" i="5"/>
  <c r="K285" i="5"/>
  <c r="L285" i="5"/>
  <c r="M285" i="5"/>
  <c r="J286" i="5"/>
  <c r="K286" i="5"/>
  <c r="L286" i="5"/>
  <c r="M286" i="5"/>
  <c r="J287" i="5"/>
  <c r="K287" i="5"/>
  <c r="L287" i="5"/>
  <c r="M287" i="5"/>
  <c r="J288" i="5"/>
  <c r="K288" i="5"/>
  <c r="L288" i="5"/>
  <c r="M288" i="5"/>
  <c r="J289" i="5"/>
  <c r="K289" i="5"/>
  <c r="L289" i="5"/>
  <c r="M289" i="5"/>
  <c r="J290" i="5"/>
  <c r="K290" i="5"/>
  <c r="L290" i="5"/>
  <c r="M290" i="5"/>
  <c r="J291" i="5"/>
  <c r="K291" i="5"/>
  <c r="L291" i="5"/>
  <c r="M291" i="5"/>
  <c r="J292" i="5"/>
  <c r="K292" i="5"/>
  <c r="L292" i="5"/>
  <c r="M292" i="5"/>
  <c r="J293" i="5"/>
  <c r="K293" i="5"/>
  <c r="L293" i="5"/>
  <c r="M293" i="5"/>
  <c r="J294" i="5"/>
  <c r="K294" i="5"/>
  <c r="L294" i="5"/>
  <c r="M294" i="5"/>
  <c r="J295" i="5"/>
  <c r="K295" i="5"/>
  <c r="L295" i="5"/>
  <c r="M295" i="5"/>
  <c r="J296" i="5"/>
  <c r="K296" i="5"/>
  <c r="L296" i="5"/>
  <c r="M296" i="5"/>
  <c r="J297" i="5"/>
  <c r="K297" i="5"/>
  <c r="L297" i="5"/>
  <c r="M297" i="5"/>
  <c r="J298" i="5"/>
  <c r="K298" i="5"/>
  <c r="L298" i="5"/>
  <c r="M298" i="5"/>
  <c r="J299" i="5"/>
  <c r="K299" i="5"/>
  <c r="L299" i="5"/>
  <c r="M299" i="5"/>
  <c r="J300" i="5"/>
  <c r="K300" i="5"/>
  <c r="L300" i="5"/>
  <c r="M300" i="5"/>
  <c r="J301" i="5"/>
  <c r="K301" i="5"/>
  <c r="L301" i="5"/>
  <c r="M301" i="5"/>
  <c r="J302" i="5"/>
  <c r="K302" i="5"/>
  <c r="L302" i="5"/>
  <c r="M302" i="5"/>
  <c r="J303" i="5"/>
  <c r="K303" i="5"/>
  <c r="L303" i="5"/>
  <c r="M303" i="5"/>
  <c r="J304" i="5"/>
  <c r="K304" i="5"/>
  <c r="L304" i="5"/>
  <c r="M304" i="5"/>
  <c r="J305" i="5"/>
  <c r="K305" i="5"/>
  <c r="L305" i="5"/>
  <c r="M305" i="5"/>
  <c r="J306" i="5"/>
  <c r="K306" i="5"/>
  <c r="L306" i="5"/>
  <c r="M306" i="5"/>
  <c r="J307" i="5"/>
  <c r="K307" i="5"/>
  <c r="L307" i="5"/>
  <c r="M307" i="5"/>
  <c r="J308" i="5"/>
  <c r="K308" i="5"/>
  <c r="L308" i="5"/>
  <c r="M308" i="5"/>
  <c r="J309" i="5"/>
  <c r="K309" i="5"/>
  <c r="L309" i="5"/>
  <c r="M309" i="5"/>
  <c r="J310" i="5"/>
  <c r="K310" i="5"/>
  <c r="L310" i="5"/>
  <c r="M310" i="5"/>
  <c r="J311" i="5"/>
  <c r="K311" i="5"/>
  <c r="L311" i="5"/>
  <c r="M311" i="5"/>
  <c r="J312" i="5"/>
  <c r="K312" i="5"/>
  <c r="L312" i="5"/>
  <c r="M312" i="5"/>
  <c r="J313" i="5"/>
  <c r="K313" i="5"/>
  <c r="L313" i="5"/>
  <c r="M313" i="5"/>
  <c r="J314" i="5"/>
  <c r="K314" i="5"/>
  <c r="L314" i="5"/>
  <c r="M314" i="5"/>
  <c r="J315" i="5"/>
  <c r="K315" i="5"/>
  <c r="L315" i="5"/>
  <c r="M315" i="5"/>
  <c r="J316" i="5"/>
  <c r="K316" i="5"/>
  <c r="L316" i="5"/>
  <c r="M316" i="5"/>
  <c r="J317" i="5"/>
  <c r="K317" i="5"/>
  <c r="L317" i="5"/>
  <c r="M317" i="5"/>
  <c r="J318" i="5"/>
  <c r="K318" i="5"/>
  <c r="L318" i="5"/>
  <c r="M318" i="5"/>
  <c r="J319" i="5"/>
  <c r="K319" i="5"/>
  <c r="L319" i="5"/>
  <c r="M319" i="5"/>
  <c r="J320" i="5"/>
  <c r="K320" i="5"/>
  <c r="L320" i="5"/>
  <c r="M320" i="5"/>
  <c r="J321" i="5"/>
  <c r="K321" i="5"/>
  <c r="L321" i="5"/>
  <c r="M321" i="5"/>
  <c r="J322" i="5"/>
  <c r="K322" i="5"/>
  <c r="L322" i="5"/>
  <c r="M322" i="5"/>
  <c r="J323" i="5"/>
  <c r="K323" i="5"/>
  <c r="L323" i="5"/>
  <c r="M323" i="5"/>
  <c r="J324" i="5"/>
  <c r="K324" i="5"/>
  <c r="L324" i="5"/>
  <c r="M324" i="5"/>
  <c r="J325" i="5"/>
  <c r="K325" i="5"/>
  <c r="L325" i="5"/>
  <c r="M325" i="5"/>
  <c r="J326" i="5"/>
  <c r="K326" i="5"/>
  <c r="L326" i="5"/>
  <c r="M326" i="5"/>
  <c r="J327" i="5"/>
  <c r="K327" i="5"/>
  <c r="L327" i="5"/>
  <c r="M327" i="5"/>
  <c r="J328" i="5"/>
  <c r="K328" i="5"/>
  <c r="L328" i="5"/>
  <c r="M328" i="5"/>
  <c r="J329" i="5"/>
  <c r="K329" i="5"/>
  <c r="L329" i="5"/>
  <c r="M329" i="5"/>
  <c r="J330" i="5"/>
  <c r="K330" i="5"/>
  <c r="L330" i="5"/>
  <c r="M330" i="5"/>
  <c r="J331" i="5"/>
  <c r="K331" i="5"/>
  <c r="L331" i="5"/>
  <c r="M331" i="5"/>
  <c r="J332" i="5"/>
  <c r="K332" i="5"/>
  <c r="L332" i="5"/>
  <c r="M332" i="5"/>
  <c r="J333" i="5"/>
  <c r="K333" i="5"/>
  <c r="L333" i="5"/>
  <c r="M333" i="5"/>
  <c r="J334" i="5"/>
  <c r="K334" i="5"/>
  <c r="L334" i="5"/>
  <c r="M334" i="5"/>
  <c r="J335" i="5"/>
  <c r="K335" i="5"/>
  <c r="L335" i="5"/>
  <c r="M335" i="5"/>
  <c r="J336" i="5"/>
  <c r="K336" i="5"/>
  <c r="L336" i="5"/>
  <c r="M336" i="5"/>
  <c r="J337" i="5"/>
  <c r="K337" i="5"/>
  <c r="L337" i="5"/>
  <c r="M337" i="5"/>
  <c r="J338" i="5"/>
  <c r="K338" i="5"/>
  <c r="L338" i="5"/>
  <c r="M338" i="5"/>
  <c r="J339" i="5"/>
  <c r="K339" i="5"/>
  <c r="L339" i="5"/>
  <c r="M339" i="5"/>
  <c r="J340" i="5"/>
  <c r="K340" i="5"/>
  <c r="L340" i="5"/>
  <c r="M340" i="5"/>
  <c r="J341" i="5"/>
  <c r="K341" i="5"/>
  <c r="L341" i="5"/>
  <c r="M341" i="5"/>
  <c r="J342" i="5"/>
  <c r="K342" i="5"/>
  <c r="L342" i="5"/>
  <c r="M342" i="5"/>
  <c r="J343" i="5"/>
  <c r="K343" i="5"/>
  <c r="L343" i="5"/>
  <c r="M343" i="5"/>
  <c r="J344" i="5"/>
  <c r="K344" i="5"/>
  <c r="L344" i="5"/>
  <c r="M344" i="5"/>
  <c r="J345" i="5"/>
  <c r="K345" i="5"/>
  <c r="L345" i="5"/>
  <c r="M345" i="5"/>
  <c r="J346" i="5"/>
  <c r="K346" i="5"/>
  <c r="L346" i="5"/>
  <c r="M346" i="5"/>
  <c r="J347" i="5"/>
  <c r="K347" i="5"/>
  <c r="L347" i="5"/>
  <c r="M347" i="5"/>
  <c r="J348" i="5"/>
  <c r="K348" i="5"/>
  <c r="L348" i="5"/>
  <c r="M348" i="5"/>
  <c r="J349" i="5"/>
  <c r="K349" i="5"/>
  <c r="L349" i="5"/>
  <c r="M349" i="5"/>
  <c r="J350" i="5"/>
  <c r="K350" i="5"/>
  <c r="L350" i="5"/>
  <c r="M350" i="5"/>
  <c r="J351" i="5"/>
  <c r="K351" i="5"/>
  <c r="L351" i="5"/>
  <c r="M351" i="5"/>
  <c r="J352" i="5"/>
  <c r="K352" i="5"/>
  <c r="L352" i="5"/>
  <c r="M352" i="5"/>
  <c r="J353" i="5"/>
  <c r="K353" i="5"/>
  <c r="L353" i="5"/>
  <c r="M353" i="5"/>
  <c r="J354" i="5"/>
  <c r="K354" i="5"/>
  <c r="L354" i="5"/>
  <c r="M354" i="5"/>
  <c r="J355" i="5"/>
  <c r="K355" i="5"/>
  <c r="L355" i="5"/>
  <c r="M355" i="5"/>
  <c r="J356" i="5"/>
  <c r="K356" i="5"/>
  <c r="L356" i="5"/>
  <c r="M356" i="5"/>
  <c r="J357" i="5"/>
  <c r="K357" i="5"/>
  <c r="L357" i="5"/>
  <c r="M357" i="5"/>
  <c r="J358" i="5"/>
  <c r="K358" i="5"/>
  <c r="L358" i="5"/>
  <c r="M358" i="5"/>
  <c r="J359" i="5"/>
  <c r="K359" i="5"/>
  <c r="L359" i="5"/>
  <c r="M359" i="5"/>
  <c r="J360" i="5"/>
  <c r="K360" i="5"/>
  <c r="L360" i="5"/>
  <c r="M360" i="5"/>
  <c r="J361" i="5"/>
  <c r="K361" i="5"/>
  <c r="L361" i="5"/>
  <c r="M361" i="5"/>
  <c r="J362" i="5"/>
  <c r="K362" i="5"/>
  <c r="L362" i="5"/>
  <c r="M362" i="5"/>
  <c r="J363" i="5"/>
  <c r="K363" i="5"/>
  <c r="L363" i="5"/>
  <c r="M363" i="5"/>
  <c r="J364" i="5"/>
  <c r="K364" i="5"/>
  <c r="L364" i="5"/>
  <c r="M364" i="5"/>
  <c r="J365" i="5"/>
  <c r="K365" i="5"/>
  <c r="L365" i="5"/>
  <c r="M365" i="5"/>
  <c r="J366" i="5"/>
  <c r="K366" i="5"/>
  <c r="L366" i="5"/>
  <c r="M366" i="5"/>
  <c r="J367" i="5"/>
  <c r="K367" i="5"/>
  <c r="L367" i="5"/>
  <c r="M367" i="5"/>
  <c r="J368" i="5"/>
  <c r="K368" i="5"/>
  <c r="L368" i="5"/>
  <c r="M368" i="5"/>
  <c r="J369" i="5"/>
  <c r="K369" i="5"/>
  <c r="L369" i="5"/>
  <c r="M369" i="5"/>
  <c r="J370" i="5"/>
  <c r="K370" i="5"/>
  <c r="L370" i="5"/>
  <c r="M370" i="5"/>
  <c r="J371" i="5"/>
  <c r="K371" i="5"/>
  <c r="L371" i="5"/>
  <c r="M371" i="5"/>
  <c r="J372" i="5"/>
  <c r="K372" i="5"/>
  <c r="L372" i="5"/>
  <c r="M372" i="5"/>
  <c r="J373" i="5"/>
  <c r="K373" i="5"/>
  <c r="L373" i="5"/>
  <c r="M373" i="5"/>
  <c r="J374" i="5"/>
  <c r="K374" i="5"/>
  <c r="L374" i="5"/>
  <c r="M374" i="5"/>
  <c r="J375" i="5"/>
  <c r="K375" i="5"/>
  <c r="L375" i="5"/>
  <c r="M375" i="5"/>
  <c r="J376" i="5"/>
  <c r="K376" i="5"/>
  <c r="L376" i="5"/>
  <c r="M376" i="5"/>
  <c r="J377" i="5"/>
  <c r="K377" i="5"/>
  <c r="L377" i="5"/>
  <c r="M377" i="5"/>
  <c r="J378" i="5"/>
  <c r="K378" i="5"/>
  <c r="L378" i="5"/>
  <c r="M378" i="5"/>
  <c r="J379" i="5"/>
  <c r="K379" i="5"/>
  <c r="L379" i="5"/>
  <c r="M379" i="5"/>
  <c r="J380" i="5"/>
  <c r="K380" i="5"/>
  <c r="L380" i="5"/>
  <c r="M380" i="5"/>
  <c r="J381" i="5"/>
  <c r="K381" i="5"/>
  <c r="L381" i="5"/>
  <c r="M381" i="5"/>
  <c r="J382" i="5"/>
  <c r="K382" i="5"/>
  <c r="L382" i="5"/>
  <c r="M382" i="5"/>
  <c r="J383" i="5"/>
  <c r="K383" i="5"/>
  <c r="L383" i="5"/>
  <c r="M383" i="5"/>
  <c r="J384" i="5"/>
  <c r="K384" i="5"/>
  <c r="L384" i="5"/>
  <c r="M384" i="5"/>
  <c r="J385" i="5"/>
  <c r="K385" i="5"/>
  <c r="L385" i="5"/>
  <c r="M385" i="5"/>
  <c r="J386" i="5"/>
  <c r="K386" i="5"/>
  <c r="L386" i="5"/>
  <c r="M386" i="5"/>
  <c r="J387" i="5"/>
  <c r="K387" i="5"/>
  <c r="L387" i="5"/>
  <c r="M387" i="5"/>
  <c r="J388" i="5"/>
  <c r="K388" i="5"/>
  <c r="L388" i="5"/>
  <c r="M388" i="5"/>
  <c r="J389" i="5"/>
  <c r="K389" i="5"/>
  <c r="L389" i="5"/>
  <c r="M389" i="5"/>
  <c r="J390" i="5"/>
  <c r="K390" i="5"/>
  <c r="L390" i="5"/>
  <c r="M390" i="5"/>
  <c r="J391" i="5"/>
  <c r="K391" i="5"/>
  <c r="L391" i="5"/>
  <c r="M391" i="5"/>
  <c r="J392" i="5"/>
  <c r="K392" i="5"/>
  <c r="L392" i="5"/>
  <c r="M392" i="5"/>
  <c r="J393" i="5"/>
  <c r="K393" i="5"/>
  <c r="L393" i="5"/>
  <c r="M393" i="5"/>
  <c r="J394" i="5"/>
  <c r="K394" i="5"/>
  <c r="L394" i="5"/>
  <c r="M394" i="5"/>
  <c r="J395" i="5"/>
  <c r="K395" i="5"/>
  <c r="L395" i="5"/>
  <c r="M395" i="5"/>
  <c r="J396" i="5"/>
  <c r="K396" i="5"/>
  <c r="L396" i="5"/>
  <c r="M396" i="5"/>
  <c r="J397" i="5"/>
  <c r="K397" i="5"/>
  <c r="L397" i="5"/>
  <c r="M397" i="5"/>
  <c r="J398" i="5"/>
  <c r="K398" i="5"/>
  <c r="L398" i="5"/>
  <c r="M398" i="5"/>
  <c r="J399" i="5"/>
  <c r="K399" i="5"/>
  <c r="L399" i="5"/>
  <c r="M399" i="5"/>
  <c r="J400" i="5"/>
  <c r="K400" i="5"/>
  <c r="L400" i="5"/>
  <c r="M400" i="5"/>
  <c r="J401" i="5"/>
  <c r="K401" i="5"/>
  <c r="L401" i="5"/>
  <c r="M401" i="5"/>
  <c r="J402" i="5"/>
  <c r="K402" i="5"/>
  <c r="L402" i="5"/>
  <c r="M402" i="5"/>
  <c r="J403" i="5"/>
  <c r="K403" i="5"/>
  <c r="L403" i="5"/>
  <c r="M403" i="5"/>
  <c r="J404" i="5"/>
  <c r="K404" i="5"/>
  <c r="L404" i="5"/>
  <c r="M404" i="5"/>
  <c r="J405" i="5"/>
  <c r="K405" i="5"/>
  <c r="L405" i="5"/>
  <c r="M405" i="5"/>
  <c r="J406" i="5"/>
  <c r="K406" i="5"/>
  <c r="L406" i="5"/>
  <c r="M406" i="5"/>
  <c r="J407" i="5"/>
  <c r="K407" i="5"/>
  <c r="L407" i="5"/>
  <c r="M407" i="5"/>
  <c r="J408" i="5"/>
  <c r="K408" i="5"/>
  <c r="L408" i="5"/>
  <c r="M408" i="5"/>
  <c r="J409" i="5"/>
  <c r="K409" i="5"/>
  <c r="L409" i="5"/>
  <c r="M409" i="5"/>
  <c r="J410" i="5"/>
  <c r="K410" i="5"/>
  <c r="L410" i="5"/>
  <c r="M410" i="5"/>
  <c r="J411" i="5"/>
  <c r="K411" i="5"/>
  <c r="L411" i="5"/>
  <c r="M411" i="5"/>
  <c r="J412" i="5"/>
  <c r="K412" i="5"/>
  <c r="L412" i="5"/>
  <c r="M412" i="5"/>
  <c r="J413" i="5"/>
  <c r="K413" i="5"/>
  <c r="L413" i="5"/>
  <c r="M413" i="5"/>
  <c r="J414" i="5"/>
  <c r="K414" i="5"/>
  <c r="L414" i="5"/>
  <c r="M414" i="5"/>
  <c r="J415" i="5"/>
  <c r="K415" i="5"/>
  <c r="L415" i="5"/>
  <c r="M415" i="5"/>
  <c r="J416" i="5"/>
  <c r="K416" i="5"/>
  <c r="L416" i="5"/>
  <c r="M416" i="5"/>
  <c r="J417" i="5"/>
  <c r="K417" i="5"/>
  <c r="L417" i="5"/>
  <c r="M417" i="5"/>
  <c r="J418" i="5"/>
  <c r="K418" i="5"/>
  <c r="L418" i="5"/>
  <c r="M418" i="5"/>
  <c r="J419" i="5"/>
  <c r="K419" i="5"/>
  <c r="L419" i="5"/>
  <c r="M419" i="5"/>
  <c r="J420" i="5"/>
  <c r="K420" i="5"/>
  <c r="L420" i="5"/>
  <c r="M420" i="5"/>
  <c r="J421" i="5"/>
  <c r="K421" i="5"/>
  <c r="L421" i="5"/>
  <c r="M421" i="5"/>
  <c r="J422" i="5"/>
  <c r="K422" i="5"/>
  <c r="L422" i="5"/>
  <c r="M422" i="5"/>
  <c r="J423" i="5"/>
  <c r="K423" i="5"/>
  <c r="L423" i="5"/>
  <c r="M423" i="5"/>
  <c r="J424" i="5"/>
  <c r="K424" i="5"/>
  <c r="L424" i="5"/>
  <c r="M424" i="5"/>
  <c r="J425" i="5"/>
  <c r="K425" i="5"/>
  <c r="L425" i="5"/>
  <c r="M425" i="5"/>
  <c r="J426" i="5"/>
  <c r="K426" i="5"/>
  <c r="L426" i="5"/>
  <c r="M426" i="5"/>
  <c r="J427" i="5"/>
  <c r="K427" i="5"/>
  <c r="L427" i="5"/>
  <c r="M427" i="5"/>
  <c r="J428" i="5"/>
  <c r="K428" i="5"/>
  <c r="L428" i="5"/>
  <c r="M428" i="5"/>
  <c r="J429" i="5"/>
  <c r="K429" i="5"/>
  <c r="L429" i="5"/>
  <c r="M429" i="5"/>
  <c r="J430" i="5"/>
  <c r="K430" i="5"/>
  <c r="L430" i="5"/>
  <c r="M430" i="5"/>
  <c r="J431" i="5"/>
  <c r="K431" i="5"/>
  <c r="L431" i="5"/>
  <c r="M431" i="5"/>
  <c r="J432" i="5"/>
  <c r="K432" i="5"/>
  <c r="L432" i="5"/>
  <c r="M432" i="5"/>
  <c r="J433" i="5"/>
  <c r="K433" i="5"/>
  <c r="L433" i="5"/>
  <c r="M433" i="5"/>
  <c r="J434" i="5"/>
  <c r="K434" i="5"/>
  <c r="L434" i="5"/>
  <c r="M434" i="5"/>
  <c r="J435" i="5"/>
  <c r="K435" i="5"/>
  <c r="L435" i="5"/>
  <c r="M435" i="5"/>
  <c r="J436" i="5"/>
  <c r="K436" i="5"/>
  <c r="L436" i="5"/>
  <c r="M436" i="5"/>
  <c r="J437" i="5"/>
  <c r="K437" i="5"/>
  <c r="L437" i="5"/>
  <c r="M437" i="5"/>
  <c r="J438" i="5"/>
  <c r="K438" i="5"/>
  <c r="L438" i="5"/>
  <c r="M438" i="5"/>
  <c r="J439" i="5"/>
  <c r="K439" i="5"/>
  <c r="L439" i="5"/>
  <c r="M439" i="5"/>
  <c r="J440" i="5"/>
  <c r="K440" i="5"/>
  <c r="L440" i="5"/>
  <c r="M440" i="5"/>
  <c r="J441" i="5"/>
  <c r="K441" i="5"/>
  <c r="L441" i="5"/>
  <c r="M441" i="5"/>
  <c r="J442" i="5"/>
  <c r="K442" i="5"/>
  <c r="L442" i="5"/>
  <c r="M442" i="5"/>
  <c r="J443" i="5"/>
  <c r="K443" i="5"/>
  <c r="L443" i="5"/>
  <c r="M443" i="5"/>
  <c r="J444" i="5"/>
  <c r="K444" i="5"/>
  <c r="L444" i="5"/>
  <c r="M444" i="5"/>
  <c r="J445" i="5"/>
  <c r="K445" i="5"/>
  <c r="L445" i="5"/>
  <c r="M445" i="5"/>
  <c r="J446" i="5"/>
  <c r="K446" i="5"/>
  <c r="L446" i="5"/>
  <c r="M446" i="5"/>
  <c r="J447" i="5"/>
  <c r="K447" i="5"/>
  <c r="L447" i="5"/>
  <c r="M447" i="5"/>
  <c r="J448" i="5"/>
  <c r="K448" i="5"/>
  <c r="L448" i="5"/>
  <c r="M448" i="5"/>
  <c r="J449" i="5"/>
  <c r="K449" i="5"/>
  <c r="L449" i="5"/>
  <c r="M449" i="5"/>
  <c r="J450" i="5"/>
  <c r="K450" i="5"/>
  <c r="L450" i="5"/>
  <c r="M450" i="5"/>
  <c r="J451" i="5"/>
  <c r="K451" i="5"/>
  <c r="L451" i="5"/>
  <c r="M451" i="5"/>
  <c r="J452" i="5"/>
  <c r="K452" i="5"/>
  <c r="L452" i="5"/>
  <c r="M452" i="5"/>
  <c r="J453" i="5"/>
  <c r="K453" i="5"/>
  <c r="L453" i="5"/>
  <c r="M453" i="5"/>
  <c r="J454" i="5"/>
  <c r="K454" i="5"/>
  <c r="L454" i="5"/>
  <c r="M454" i="5"/>
  <c r="J455" i="5"/>
  <c r="K455" i="5"/>
  <c r="L455" i="5"/>
  <c r="M455" i="5"/>
  <c r="J456" i="5"/>
  <c r="K456" i="5"/>
  <c r="L456" i="5"/>
  <c r="M456" i="5"/>
  <c r="J457" i="5"/>
  <c r="K457" i="5"/>
  <c r="L457" i="5"/>
  <c r="M457" i="5"/>
  <c r="J458" i="5"/>
  <c r="K458" i="5"/>
  <c r="L458" i="5"/>
  <c r="M458" i="5"/>
  <c r="J459" i="5"/>
  <c r="K459" i="5"/>
  <c r="L459" i="5"/>
  <c r="M459" i="5"/>
  <c r="J460" i="5"/>
  <c r="K460" i="5"/>
  <c r="L460" i="5"/>
  <c r="M460" i="5"/>
  <c r="J461" i="5"/>
  <c r="K461" i="5"/>
  <c r="L461" i="5"/>
  <c r="M461" i="5"/>
  <c r="J462" i="5"/>
  <c r="K462" i="5"/>
  <c r="L462" i="5"/>
  <c r="M462" i="5"/>
  <c r="J463" i="5"/>
  <c r="K463" i="5"/>
  <c r="L463" i="5"/>
  <c r="M463" i="5"/>
  <c r="J464" i="5"/>
  <c r="K464" i="5"/>
  <c r="L464" i="5"/>
  <c r="M464" i="5"/>
  <c r="J465" i="5"/>
  <c r="K465" i="5"/>
  <c r="L465" i="5"/>
  <c r="M465" i="5"/>
  <c r="J466" i="5"/>
  <c r="K466" i="5"/>
  <c r="L466" i="5"/>
  <c r="M466" i="5"/>
  <c r="J467" i="5"/>
  <c r="K467" i="5"/>
  <c r="L467" i="5"/>
  <c r="M467" i="5"/>
  <c r="J468" i="5"/>
  <c r="K468" i="5"/>
  <c r="L468" i="5"/>
  <c r="M468" i="5"/>
  <c r="J469" i="5"/>
  <c r="K469" i="5"/>
  <c r="L469" i="5"/>
  <c r="M469" i="5"/>
  <c r="J470" i="5"/>
  <c r="K470" i="5"/>
  <c r="L470" i="5"/>
  <c r="M470" i="5"/>
  <c r="J471" i="5"/>
  <c r="K471" i="5"/>
  <c r="L471" i="5"/>
  <c r="M471" i="5"/>
  <c r="J472" i="5"/>
  <c r="K472" i="5"/>
  <c r="L472" i="5"/>
  <c r="M472" i="5"/>
  <c r="J473" i="5"/>
  <c r="K473" i="5"/>
  <c r="L473" i="5"/>
  <c r="M473" i="5"/>
  <c r="J474" i="5"/>
  <c r="K474" i="5"/>
  <c r="L474" i="5"/>
  <c r="M474" i="5"/>
  <c r="J475" i="5"/>
  <c r="K475" i="5"/>
  <c r="L475" i="5"/>
  <c r="M475" i="5"/>
  <c r="J476" i="5"/>
  <c r="K476" i="5"/>
  <c r="L476" i="5"/>
  <c r="M476" i="5"/>
  <c r="J477" i="5"/>
  <c r="K477" i="5"/>
  <c r="L477" i="5"/>
  <c r="M477" i="5"/>
  <c r="J478" i="5"/>
  <c r="K478" i="5"/>
  <c r="L478" i="5"/>
  <c r="M478" i="5"/>
  <c r="J479" i="5"/>
  <c r="K479" i="5"/>
  <c r="L479" i="5"/>
  <c r="M479" i="5"/>
  <c r="J480" i="5"/>
  <c r="K480" i="5"/>
  <c r="L480" i="5"/>
  <c r="M480" i="5"/>
  <c r="J481" i="5"/>
  <c r="K481" i="5"/>
  <c r="L481" i="5"/>
  <c r="M481" i="5"/>
  <c r="J482" i="5"/>
  <c r="K482" i="5"/>
  <c r="L482" i="5"/>
  <c r="M482" i="5"/>
  <c r="J483" i="5"/>
  <c r="K483" i="5"/>
  <c r="L483" i="5"/>
  <c r="M483" i="5"/>
  <c r="J484" i="5"/>
  <c r="K484" i="5"/>
  <c r="L484" i="5"/>
  <c r="M484" i="5"/>
  <c r="J485" i="5"/>
  <c r="K485" i="5"/>
  <c r="L485" i="5"/>
  <c r="M485" i="5"/>
  <c r="J486" i="5"/>
  <c r="K486" i="5"/>
  <c r="L486" i="5"/>
  <c r="M486" i="5"/>
  <c r="J487" i="5"/>
  <c r="K487" i="5"/>
  <c r="L487" i="5"/>
  <c r="M487" i="5"/>
  <c r="J488" i="5"/>
  <c r="K488" i="5"/>
  <c r="L488" i="5"/>
  <c r="M488" i="5"/>
  <c r="J489" i="5"/>
  <c r="K489" i="5"/>
  <c r="L489" i="5"/>
  <c r="M489" i="5"/>
  <c r="J490" i="5"/>
  <c r="K490" i="5"/>
  <c r="L490" i="5"/>
  <c r="M490" i="5"/>
  <c r="J491" i="5"/>
  <c r="K491" i="5"/>
  <c r="L491" i="5"/>
  <c r="M491" i="5"/>
  <c r="J492" i="5"/>
  <c r="K492" i="5"/>
  <c r="L492" i="5"/>
  <c r="M492" i="5"/>
  <c r="J493" i="5"/>
  <c r="K493" i="5"/>
  <c r="L493" i="5"/>
  <c r="M493" i="5"/>
  <c r="J494" i="5"/>
  <c r="K494" i="5"/>
  <c r="L494" i="5"/>
  <c r="M494" i="5"/>
  <c r="J495" i="5"/>
  <c r="K495" i="5"/>
  <c r="L495" i="5"/>
  <c r="M495" i="5"/>
  <c r="J496" i="5"/>
  <c r="K496" i="5"/>
  <c r="L496" i="5"/>
  <c r="M496" i="5"/>
  <c r="J497" i="5"/>
  <c r="K497" i="5"/>
  <c r="L497" i="5"/>
  <c r="M497" i="5"/>
  <c r="J498" i="5"/>
  <c r="K498" i="5"/>
  <c r="L498" i="5"/>
  <c r="M498" i="5"/>
  <c r="J499" i="5"/>
  <c r="K499" i="5"/>
  <c r="L499" i="5"/>
  <c r="M499" i="5"/>
  <c r="J500" i="5"/>
  <c r="K500" i="5"/>
  <c r="L500" i="5"/>
  <c r="M500" i="5"/>
  <c r="J501" i="5"/>
  <c r="K501" i="5"/>
  <c r="L501" i="5"/>
  <c r="M501" i="5"/>
  <c r="J502" i="5"/>
  <c r="K502" i="5"/>
  <c r="L502" i="5"/>
  <c r="M502" i="5"/>
  <c r="J503" i="5"/>
  <c r="K503" i="5"/>
  <c r="L503" i="5"/>
  <c r="M503" i="5"/>
  <c r="J504" i="5"/>
  <c r="K504" i="5"/>
  <c r="L504" i="5"/>
  <c r="M504" i="5"/>
  <c r="J505" i="5"/>
  <c r="K505" i="5"/>
  <c r="L505" i="5"/>
  <c r="M505" i="5"/>
  <c r="J506" i="5"/>
  <c r="K506" i="5"/>
  <c r="L506" i="5"/>
  <c r="M506" i="5"/>
  <c r="J507" i="5"/>
  <c r="K507" i="5"/>
  <c r="L507" i="5"/>
  <c r="M507" i="5"/>
  <c r="J508" i="5"/>
  <c r="K508" i="5"/>
  <c r="L508" i="5"/>
  <c r="M508" i="5"/>
  <c r="J509" i="5"/>
  <c r="K509" i="5"/>
  <c r="L509" i="5"/>
  <c r="M509" i="5"/>
  <c r="J510" i="5"/>
  <c r="K510" i="5"/>
  <c r="L510" i="5"/>
  <c r="M510" i="5"/>
  <c r="J511" i="5"/>
  <c r="K511" i="5"/>
  <c r="L511" i="5"/>
  <c r="M511" i="5"/>
  <c r="J512" i="5"/>
  <c r="K512" i="5"/>
  <c r="L512" i="5"/>
  <c r="M512" i="5"/>
  <c r="J513" i="5"/>
  <c r="K513" i="5"/>
  <c r="L513" i="5"/>
  <c r="M513" i="5"/>
  <c r="J514" i="5"/>
  <c r="K514" i="5"/>
  <c r="L514" i="5"/>
  <c r="M514" i="5"/>
  <c r="J515" i="5"/>
  <c r="K515" i="5"/>
  <c r="L515" i="5"/>
  <c r="M515" i="5"/>
  <c r="J516" i="5"/>
  <c r="K516" i="5"/>
  <c r="L516" i="5"/>
  <c r="M516" i="5"/>
  <c r="J517" i="5"/>
  <c r="K517" i="5"/>
  <c r="L517" i="5"/>
  <c r="M517" i="5"/>
  <c r="J518" i="5"/>
  <c r="K518" i="5"/>
  <c r="L518" i="5"/>
  <c r="M518" i="5"/>
  <c r="J519" i="5"/>
  <c r="K519" i="5"/>
  <c r="L519" i="5"/>
  <c r="M519" i="5"/>
  <c r="J520" i="5"/>
  <c r="K520" i="5"/>
  <c r="L520" i="5"/>
  <c r="M520" i="5"/>
  <c r="J521" i="5"/>
  <c r="K521" i="5"/>
  <c r="L521" i="5"/>
  <c r="M521" i="5"/>
  <c r="J522" i="5"/>
  <c r="K522" i="5"/>
  <c r="L522" i="5"/>
  <c r="M522" i="5"/>
  <c r="J523" i="5"/>
  <c r="K523" i="5"/>
  <c r="L523" i="5"/>
  <c r="M523" i="5"/>
  <c r="J524" i="5"/>
  <c r="K524" i="5"/>
  <c r="L524" i="5"/>
  <c r="M524" i="5"/>
  <c r="J525" i="5"/>
  <c r="K525" i="5"/>
  <c r="L525" i="5"/>
  <c r="M525" i="5"/>
  <c r="J526" i="5"/>
  <c r="K526" i="5"/>
  <c r="L526" i="5"/>
  <c r="M526" i="5"/>
  <c r="J527" i="5"/>
  <c r="K527" i="5"/>
  <c r="L527" i="5"/>
  <c r="M527" i="5"/>
  <c r="J528" i="5"/>
  <c r="K528" i="5"/>
  <c r="L528" i="5"/>
  <c r="M528" i="5"/>
  <c r="J529" i="5"/>
  <c r="K529" i="5"/>
  <c r="L529" i="5"/>
  <c r="M529" i="5"/>
  <c r="J530" i="5"/>
  <c r="K530" i="5"/>
  <c r="L530" i="5"/>
  <c r="M530" i="5"/>
  <c r="J531" i="5"/>
  <c r="K531" i="5"/>
  <c r="L531" i="5"/>
  <c r="M531" i="5"/>
  <c r="J532" i="5"/>
  <c r="K532" i="5"/>
  <c r="L532" i="5"/>
  <c r="M532" i="5"/>
  <c r="J533" i="5"/>
  <c r="K533" i="5"/>
  <c r="L533" i="5"/>
  <c r="M533" i="5"/>
  <c r="J534" i="5"/>
  <c r="K534" i="5"/>
  <c r="L534" i="5"/>
  <c r="M534" i="5"/>
  <c r="J535" i="5"/>
  <c r="K535" i="5"/>
  <c r="L535" i="5"/>
  <c r="M535" i="5"/>
  <c r="J536" i="5"/>
  <c r="K536" i="5"/>
  <c r="L536" i="5"/>
  <c r="M536" i="5"/>
  <c r="J537" i="5"/>
  <c r="K537" i="5"/>
  <c r="L537" i="5"/>
  <c r="M537" i="5"/>
  <c r="J538" i="5"/>
  <c r="K538" i="5"/>
  <c r="L538" i="5"/>
  <c r="M538" i="5"/>
  <c r="J539" i="5"/>
  <c r="K539" i="5"/>
  <c r="L539" i="5"/>
  <c r="M539" i="5"/>
  <c r="J540" i="5"/>
  <c r="K540" i="5"/>
  <c r="L540" i="5"/>
  <c r="M540" i="5"/>
  <c r="J541" i="5"/>
  <c r="K541" i="5"/>
  <c r="L541" i="5"/>
  <c r="M541" i="5"/>
  <c r="J542" i="5"/>
  <c r="K542" i="5"/>
  <c r="L542" i="5"/>
  <c r="M542" i="5"/>
  <c r="J543" i="5"/>
  <c r="K543" i="5"/>
  <c r="L543" i="5"/>
  <c r="M543" i="5"/>
  <c r="J544" i="5"/>
  <c r="K544" i="5"/>
  <c r="L544" i="5"/>
  <c r="M544" i="5"/>
  <c r="J545" i="5"/>
  <c r="K545" i="5"/>
  <c r="L545" i="5"/>
  <c r="M545" i="5"/>
  <c r="J546" i="5"/>
  <c r="K546" i="5"/>
  <c r="L546" i="5"/>
  <c r="M546" i="5"/>
  <c r="J547" i="5"/>
  <c r="K547" i="5"/>
  <c r="L547" i="5"/>
  <c r="M547" i="5"/>
  <c r="J548" i="5"/>
  <c r="K548" i="5"/>
  <c r="L548" i="5"/>
  <c r="M548" i="5"/>
  <c r="J549" i="5"/>
  <c r="K549" i="5"/>
  <c r="L549" i="5"/>
  <c r="M549" i="5"/>
  <c r="J550" i="5"/>
  <c r="K550" i="5"/>
  <c r="L550" i="5"/>
  <c r="M550" i="5"/>
  <c r="J551" i="5"/>
  <c r="K551" i="5"/>
  <c r="L551" i="5"/>
  <c r="M551" i="5"/>
  <c r="J552" i="5"/>
  <c r="K552" i="5"/>
  <c r="L552" i="5"/>
  <c r="M552" i="5"/>
  <c r="J553" i="5"/>
  <c r="K553" i="5"/>
  <c r="L553" i="5"/>
  <c r="M553" i="5"/>
  <c r="J554" i="5"/>
  <c r="K554" i="5"/>
  <c r="L554" i="5"/>
  <c r="M554" i="5"/>
  <c r="J555" i="5"/>
  <c r="K555" i="5"/>
  <c r="L555" i="5"/>
  <c r="M555" i="5"/>
  <c r="J556" i="5"/>
  <c r="K556" i="5"/>
  <c r="L556" i="5"/>
  <c r="M556" i="5"/>
  <c r="J557" i="5"/>
  <c r="K557" i="5"/>
  <c r="L557" i="5"/>
  <c r="M557" i="5"/>
  <c r="J558" i="5"/>
  <c r="K558" i="5"/>
  <c r="L558" i="5"/>
  <c r="M558" i="5"/>
  <c r="J559" i="5"/>
  <c r="K559" i="5"/>
  <c r="L559" i="5"/>
  <c r="M559" i="5"/>
  <c r="J560" i="5"/>
  <c r="K560" i="5"/>
  <c r="L560" i="5"/>
  <c r="M560" i="5"/>
  <c r="J561" i="5"/>
  <c r="K561" i="5"/>
  <c r="L561" i="5"/>
  <c r="M561" i="5"/>
  <c r="J562" i="5"/>
  <c r="K562" i="5"/>
  <c r="L562" i="5"/>
  <c r="M562" i="5"/>
  <c r="J563" i="5"/>
  <c r="K563" i="5"/>
  <c r="L563" i="5"/>
  <c r="M563" i="5"/>
  <c r="J564" i="5"/>
  <c r="K564" i="5"/>
  <c r="L564" i="5"/>
  <c r="M564" i="5"/>
  <c r="J565" i="5"/>
  <c r="K565" i="5"/>
  <c r="L565" i="5"/>
  <c r="M565" i="5"/>
  <c r="J566" i="5"/>
  <c r="K566" i="5"/>
  <c r="L566" i="5"/>
  <c r="M566" i="5"/>
  <c r="J567" i="5"/>
  <c r="K567" i="5"/>
  <c r="L567" i="5"/>
  <c r="M567" i="5"/>
  <c r="J568" i="5"/>
  <c r="K568" i="5"/>
  <c r="L568" i="5"/>
  <c r="M568" i="5"/>
  <c r="J569" i="5"/>
  <c r="K569" i="5"/>
  <c r="L569" i="5"/>
  <c r="M569" i="5"/>
  <c r="J570" i="5"/>
  <c r="K570" i="5"/>
  <c r="L570" i="5"/>
  <c r="M570" i="5"/>
  <c r="J571" i="5"/>
  <c r="K571" i="5"/>
  <c r="L571" i="5"/>
  <c r="M571" i="5"/>
  <c r="J572" i="5"/>
  <c r="K572" i="5"/>
  <c r="L572" i="5"/>
  <c r="M572" i="5"/>
  <c r="J573" i="5"/>
  <c r="K573" i="5"/>
  <c r="L573" i="5"/>
  <c r="M573" i="5"/>
  <c r="J574" i="5"/>
  <c r="K574" i="5"/>
  <c r="L574" i="5"/>
  <c r="M574" i="5"/>
  <c r="J575" i="5"/>
  <c r="K575" i="5"/>
  <c r="L575" i="5"/>
  <c r="M575" i="5"/>
  <c r="J576" i="5"/>
  <c r="K576" i="5"/>
  <c r="L576" i="5"/>
  <c r="M576" i="5"/>
  <c r="J577" i="5"/>
  <c r="K577" i="5"/>
  <c r="L577" i="5"/>
  <c r="M577" i="5"/>
  <c r="J578" i="5"/>
  <c r="K578" i="5"/>
  <c r="L578" i="5"/>
  <c r="M578" i="5"/>
  <c r="J579" i="5"/>
  <c r="K579" i="5"/>
  <c r="L579" i="5"/>
  <c r="M579" i="5"/>
  <c r="J580" i="5"/>
  <c r="K580" i="5"/>
  <c r="L580" i="5"/>
  <c r="M580" i="5"/>
  <c r="J581" i="5"/>
  <c r="K581" i="5"/>
  <c r="L581" i="5"/>
  <c r="M581" i="5"/>
  <c r="J582" i="5"/>
  <c r="K582" i="5"/>
  <c r="L582" i="5"/>
  <c r="M582" i="5"/>
  <c r="J583" i="5"/>
  <c r="K583" i="5"/>
  <c r="L583" i="5"/>
  <c r="M583" i="5"/>
  <c r="J584" i="5"/>
  <c r="K584" i="5"/>
  <c r="L584" i="5"/>
  <c r="M584" i="5"/>
  <c r="J585" i="5"/>
  <c r="K585" i="5"/>
  <c r="L585" i="5"/>
  <c r="M585" i="5"/>
  <c r="J586" i="5"/>
  <c r="K586" i="5"/>
  <c r="L586" i="5"/>
  <c r="M586" i="5"/>
  <c r="J587" i="5"/>
  <c r="K587" i="5"/>
  <c r="L587" i="5"/>
  <c r="M587" i="5"/>
  <c r="J588" i="5"/>
  <c r="K588" i="5"/>
  <c r="L588" i="5"/>
  <c r="M588" i="5"/>
  <c r="J589" i="5"/>
  <c r="K589" i="5"/>
  <c r="L589" i="5"/>
  <c r="M589" i="5"/>
  <c r="J590" i="5"/>
  <c r="K590" i="5"/>
  <c r="L590" i="5"/>
  <c r="M590" i="5"/>
  <c r="J591" i="5"/>
  <c r="K591" i="5"/>
  <c r="L591" i="5"/>
  <c r="M591" i="5"/>
  <c r="J592" i="5"/>
  <c r="K592" i="5"/>
  <c r="L592" i="5"/>
  <c r="M592" i="5"/>
  <c r="J593" i="5"/>
  <c r="K593" i="5"/>
  <c r="L593" i="5"/>
  <c r="M593" i="5"/>
  <c r="J594" i="5"/>
  <c r="K594" i="5"/>
  <c r="L594" i="5"/>
  <c r="M594" i="5"/>
  <c r="J595" i="5"/>
  <c r="K595" i="5"/>
  <c r="L595" i="5"/>
  <c r="M595" i="5"/>
  <c r="J596" i="5"/>
  <c r="K596" i="5"/>
  <c r="L596" i="5"/>
  <c r="M596" i="5"/>
  <c r="J597" i="5"/>
  <c r="K597" i="5"/>
  <c r="L597" i="5"/>
  <c r="M597" i="5"/>
  <c r="J598" i="5"/>
  <c r="K598" i="5"/>
  <c r="L598" i="5"/>
  <c r="M598" i="5"/>
  <c r="J599" i="5"/>
  <c r="K599" i="5"/>
  <c r="L599" i="5"/>
  <c r="M599" i="5"/>
  <c r="J600" i="5"/>
  <c r="K600" i="5"/>
  <c r="L600" i="5"/>
  <c r="M600" i="5"/>
  <c r="J601" i="5"/>
  <c r="K601" i="5"/>
  <c r="L601" i="5"/>
  <c r="M601" i="5"/>
  <c r="J602" i="5"/>
  <c r="K602" i="5"/>
  <c r="L602" i="5"/>
  <c r="M602" i="5"/>
  <c r="J603" i="5"/>
  <c r="K603" i="5"/>
  <c r="L603" i="5"/>
  <c r="M603" i="5"/>
  <c r="J604" i="5"/>
  <c r="K604" i="5"/>
  <c r="L604" i="5"/>
  <c r="M604" i="5"/>
  <c r="J605" i="5"/>
  <c r="K605" i="5"/>
  <c r="L605" i="5"/>
  <c r="M605" i="5"/>
  <c r="J606" i="5"/>
  <c r="K606" i="5"/>
  <c r="L606" i="5"/>
  <c r="M606" i="5"/>
  <c r="J607" i="5"/>
  <c r="K607" i="5"/>
  <c r="L607" i="5"/>
  <c r="M607" i="5"/>
  <c r="J608" i="5"/>
  <c r="K608" i="5"/>
  <c r="L608" i="5"/>
  <c r="M608" i="5"/>
  <c r="J609" i="5"/>
  <c r="K609" i="5"/>
  <c r="L609" i="5"/>
  <c r="M609" i="5"/>
  <c r="J610" i="5"/>
  <c r="K610" i="5"/>
  <c r="L610" i="5"/>
  <c r="M610" i="5"/>
  <c r="J611" i="5"/>
  <c r="K611" i="5"/>
  <c r="L611" i="5"/>
  <c r="M611" i="5"/>
  <c r="J612" i="5"/>
  <c r="K612" i="5"/>
  <c r="L612" i="5"/>
  <c r="M612" i="5"/>
  <c r="J613" i="5"/>
  <c r="K613" i="5"/>
  <c r="L613" i="5"/>
  <c r="M613" i="5"/>
  <c r="J614" i="5"/>
  <c r="K614" i="5"/>
  <c r="L614" i="5"/>
  <c r="M614" i="5"/>
  <c r="J615" i="5"/>
  <c r="K615" i="5"/>
  <c r="L615" i="5"/>
  <c r="M615" i="5"/>
  <c r="J616" i="5"/>
  <c r="K616" i="5"/>
  <c r="L616" i="5"/>
  <c r="M616" i="5"/>
  <c r="J617" i="5"/>
  <c r="K617" i="5"/>
  <c r="L617" i="5"/>
  <c r="M617" i="5"/>
  <c r="J618" i="5"/>
  <c r="K618" i="5"/>
  <c r="L618" i="5"/>
  <c r="M618" i="5"/>
  <c r="J619" i="5"/>
  <c r="K619" i="5"/>
  <c r="L619" i="5"/>
  <c r="M619" i="5"/>
  <c r="J620" i="5"/>
  <c r="K620" i="5"/>
  <c r="L620" i="5"/>
  <c r="M620" i="5"/>
  <c r="J621" i="5"/>
  <c r="K621" i="5"/>
  <c r="L621" i="5"/>
  <c r="M621" i="5"/>
  <c r="J622" i="5"/>
  <c r="K622" i="5"/>
  <c r="L622" i="5"/>
  <c r="M622" i="5"/>
  <c r="J623" i="5"/>
  <c r="K623" i="5"/>
  <c r="L623" i="5"/>
  <c r="M623" i="5"/>
  <c r="J624" i="5"/>
  <c r="K624" i="5"/>
  <c r="L624" i="5"/>
  <c r="M624" i="5"/>
  <c r="J625" i="5"/>
  <c r="K625" i="5"/>
  <c r="L625" i="5"/>
  <c r="M625" i="5"/>
  <c r="J626" i="5"/>
  <c r="K626" i="5"/>
  <c r="L626" i="5"/>
  <c r="M626" i="5"/>
  <c r="J627" i="5"/>
  <c r="K627" i="5"/>
  <c r="L627" i="5"/>
  <c r="M627" i="5"/>
  <c r="J628" i="5"/>
  <c r="K628" i="5"/>
  <c r="L628" i="5"/>
  <c r="M628" i="5"/>
  <c r="J629" i="5"/>
  <c r="K629" i="5"/>
  <c r="L629" i="5"/>
  <c r="M629" i="5"/>
  <c r="J630" i="5"/>
  <c r="K630" i="5"/>
  <c r="L630" i="5"/>
  <c r="M630" i="5"/>
  <c r="J631" i="5"/>
  <c r="K631" i="5"/>
  <c r="L631" i="5"/>
  <c r="M631" i="5"/>
  <c r="J632" i="5"/>
  <c r="K632" i="5"/>
  <c r="L632" i="5"/>
  <c r="M632" i="5"/>
  <c r="J633" i="5"/>
  <c r="K633" i="5"/>
  <c r="L633" i="5"/>
  <c r="M633" i="5"/>
  <c r="J634" i="5"/>
  <c r="K634" i="5"/>
  <c r="L634" i="5"/>
  <c r="M634" i="5"/>
  <c r="J635" i="5"/>
  <c r="K635" i="5"/>
  <c r="L635" i="5"/>
  <c r="M635" i="5"/>
  <c r="J636" i="5"/>
  <c r="K636" i="5"/>
  <c r="L636" i="5"/>
  <c r="M636" i="5"/>
  <c r="J637" i="5"/>
  <c r="K637" i="5"/>
  <c r="L637" i="5"/>
  <c r="M637" i="5"/>
  <c r="J638" i="5"/>
  <c r="K638" i="5"/>
  <c r="L638" i="5"/>
  <c r="M638" i="5"/>
  <c r="J639" i="5"/>
  <c r="K639" i="5"/>
  <c r="L639" i="5"/>
  <c r="M639" i="5"/>
  <c r="J640" i="5"/>
  <c r="K640" i="5"/>
  <c r="L640" i="5"/>
  <c r="M640" i="5"/>
  <c r="J641" i="5"/>
  <c r="K641" i="5"/>
  <c r="L641" i="5"/>
  <c r="M641" i="5"/>
  <c r="J642" i="5"/>
  <c r="K642" i="5"/>
  <c r="L642" i="5"/>
  <c r="M642" i="5"/>
  <c r="J643" i="5"/>
  <c r="K643" i="5"/>
  <c r="L643" i="5"/>
  <c r="M643" i="5"/>
  <c r="J644" i="5"/>
  <c r="K644" i="5"/>
  <c r="L644" i="5"/>
  <c r="M644" i="5"/>
  <c r="M7" i="5"/>
  <c r="M6" i="5"/>
  <c r="J7" i="5"/>
  <c r="L7" i="5"/>
  <c r="L6" i="5"/>
  <c r="J6" i="5"/>
  <c r="K6" i="5"/>
  <c r="K7" i="5"/>
  <c r="G5" i="2" l="1"/>
  <c r="L6" i="1" s="1"/>
  <c r="A7" i="5" l="1"/>
  <c r="B7" i="5" s="1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B27" i="5" s="1"/>
  <c r="A28" i="5"/>
  <c r="B28" i="5" s="1"/>
  <c r="A29" i="5"/>
  <c r="B29" i="5" s="1"/>
  <c r="A30" i="5"/>
  <c r="B30" i="5" s="1"/>
  <c r="A31" i="5"/>
  <c r="A32" i="5"/>
  <c r="B32" i="5" s="1"/>
  <c r="A33" i="5"/>
  <c r="B33" i="5" s="1"/>
  <c r="A34" i="5"/>
  <c r="B34" i="5" s="1"/>
  <c r="A35" i="5"/>
  <c r="B35" i="5" s="1"/>
  <c r="A36" i="5"/>
  <c r="A37" i="5"/>
  <c r="B37" i="5" s="1"/>
  <c r="A38" i="5"/>
  <c r="B38" i="5" s="1"/>
  <c r="A39" i="5"/>
  <c r="A40" i="5"/>
  <c r="B40" i="5" s="1"/>
  <c r="A41" i="5"/>
  <c r="B41" i="5" s="1"/>
  <c r="A42" i="5"/>
  <c r="B42" i="5" s="1"/>
  <c r="A43" i="5"/>
  <c r="B43" i="5" s="1"/>
  <c r="A44" i="5"/>
  <c r="A45" i="5"/>
  <c r="B45" i="5" s="1"/>
  <c r="A46" i="5"/>
  <c r="B46" i="5" s="1"/>
  <c r="A47" i="5"/>
  <c r="A48" i="5"/>
  <c r="A49" i="5"/>
  <c r="B49" i="5" s="1"/>
  <c r="A50" i="5"/>
  <c r="B50" i="5" s="1"/>
  <c r="A51" i="5"/>
  <c r="B51" i="5" s="1"/>
  <c r="A52" i="5"/>
  <c r="B52" i="5" s="1"/>
  <c r="A53" i="5"/>
  <c r="B53" i="5" s="1"/>
  <c r="A54" i="5"/>
  <c r="B54" i="5" s="1"/>
  <c r="A55" i="5"/>
  <c r="B55" i="5" s="1"/>
  <c r="A56" i="5"/>
  <c r="B56" i="5" s="1"/>
  <c r="A57" i="5"/>
  <c r="B57" i="5" s="1"/>
  <c r="A58" i="5"/>
  <c r="B58" i="5" s="1"/>
  <c r="A59" i="5"/>
  <c r="B59" i="5" s="1"/>
  <c r="A60" i="5"/>
  <c r="B60" i="5" s="1"/>
  <c r="A61" i="5"/>
  <c r="B61" i="5" s="1"/>
  <c r="A62" i="5"/>
  <c r="B62" i="5" s="1"/>
  <c r="A63" i="5"/>
  <c r="A64" i="5"/>
  <c r="A65" i="5"/>
  <c r="B65" i="5" s="1"/>
  <c r="A66" i="5"/>
  <c r="B66" i="5" s="1"/>
  <c r="A67" i="5"/>
  <c r="B67" i="5" s="1"/>
  <c r="A68" i="5"/>
  <c r="A69" i="5"/>
  <c r="B69" i="5" s="1"/>
  <c r="A70" i="5"/>
  <c r="B70" i="5" s="1"/>
  <c r="A71" i="5"/>
  <c r="B71" i="5" s="1"/>
  <c r="A72" i="5"/>
  <c r="B72" i="5" s="1"/>
  <c r="A73" i="5"/>
  <c r="B73" i="5" s="1"/>
  <c r="A74" i="5"/>
  <c r="B74" i="5" s="1"/>
  <c r="A75" i="5"/>
  <c r="A76" i="5"/>
  <c r="A77" i="5"/>
  <c r="B77" i="5" s="1"/>
  <c r="A78" i="5"/>
  <c r="B78" i="5" s="1"/>
  <c r="A79" i="5"/>
  <c r="B79" i="5" s="1"/>
  <c r="A80" i="5"/>
  <c r="A81" i="5"/>
  <c r="B81" i="5" s="1"/>
  <c r="A82" i="5"/>
  <c r="B82" i="5" s="1"/>
  <c r="A83" i="5"/>
  <c r="B83" i="5" s="1"/>
  <c r="A84" i="5"/>
  <c r="A85" i="5"/>
  <c r="B85" i="5" s="1"/>
  <c r="A86" i="5"/>
  <c r="B86" i="5" s="1"/>
  <c r="A87" i="5"/>
  <c r="B87" i="5" s="1"/>
  <c r="A88" i="5"/>
  <c r="B88" i="5" s="1"/>
  <c r="A89" i="5"/>
  <c r="B89" i="5" s="1"/>
  <c r="A90" i="5"/>
  <c r="B90" i="5" s="1"/>
  <c r="A91" i="5"/>
  <c r="A92" i="5"/>
  <c r="A93" i="5"/>
  <c r="B93" i="5" s="1"/>
  <c r="A94" i="5"/>
  <c r="B94" i="5" s="1"/>
  <c r="A95" i="5"/>
  <c r="B95" i="5" s="1"/>
  <c r="A96" i="5"/>
  <c r="A97" i="5"/>
  <c r="B97" i="5" s="1"/>
  <c r="A98" i="5"/>
  <c r="B98" i="5" s="1"/>
  <c r="A99" i="5"/>
  <c r="B99" i="5" s="1"/>
  <c r="A100" i="5"/>
  <c r="A101" i="5"/>
  <c r="B101" i="5" s="1"/>
  <c r="A102" i="5"/>
  <c r="B102" i="5" s="1"/>
  <c r="A103" i="5"/>
  <c r="B103" i="5" s="1"/>
  <c r="A104" i="5"/>
  <c r="B104" i="5" s="1"/>
  <c r="A105" i="5"/>
  <c r="B105" i="5" s="1"/>
  <c r="A106" i="5"/>
  <c r="B106" i="5" s="1"/>
  <c r="A107" i="5"/>
  <c r="A108" i="5"/>
  <c r="A109" i="5"/>
  <c r="B109" i="5" s="1"/>
  <c r="A110" i="5"/>
  <c r="B110" i="5" s="1"/>
  <c r="A111" i="5"/>
  <c r="B111" i="5" s="1"/>
  <c r="A112" i="5"/>
  <c r="A113" i="5"/>
  <c r="B113" i="5" s="1"/>
  <c r="A114" i="5"/>
  <c r="B114" i="5" s="1"/>
  <c r="A115" i="5"/>
  <c r="B115" i="5" s="1"/>
  <c r="A116" i="5"/>
  <c r="A117" i="5"/>
  <c r="B117" i="5" s="1"/>
  <c r="A118" i="5"/>
  <c r="B118" i="5" s="1"/>
  <c r="A119" i="5"/>
  <c r="B119" i="5" s="1"/>
  <c r="A120" i="5"/>
  <c r="B120" i="5" s="1"/>
  <c r="A121" i="5"/>
  <c r="B121" i="5" s="1"/>
  <c r="A122" i="5"/>
  <c r="B122" i="5" s="1"/>
  <c r="A123" i="5"/>
  <c r="A124" i="5"/>
  <c r="A125" i="5"/>
  <c r="B125" i="5" s="1"/>
  <c r="A126" i="5"/>
  <c r="B126" i="5" s="1"/>
  <c r="A127" i="5"/>
  <c r="B127" i="5" s="1"/>
  <c r="A128" i="5"/>
  <c r="A129" i="5"/>
  <c r="B129" i="5" s="1"/>
  <c r="A130" i="5"/>
  <c r="B130" i="5" s="1"/>
  <c r="A131" i="5"/>
  <c r="B131" i="5" s="1"/>
  <c r="A132" i="5"/>
  <c r="A133" i="5"/>
  <c r="B133" i="5" s="1"/>
  <c r="A134" i="5"/>
  <c r="B134" i="5" s="1"/>
  <c r="A135" i="5"/>
  <c r="B135" i="5" s="1"/>
  <c r="A136" i="5"/>
  <c r="B136" i="5" s="1"/>
  <c r="A137" i="5"/>
  <c r="B137" i="5" s="1"/>
  <c r="A138" i="5"/>
  <c r="B138" i="5" s="1"/>
  <c r="A139" i="5"/>
  <c r="A140" i="5"/>
  <c r="A141" i="5"/>
  <c r="B141" i="5" s="1"/>
  <c r="A142" i="5"/>
  <c r="B142" i="5" s="1"/>
  <c r="A143" i="5"/>
  <c r="B143" i="5" s="1"/>
  <c r="A144" i="5"/>
  <c r="A145" i="5"/>
  <c r="B145" i="5" s="1"/>
  <c r="A146" i="5"/>
  <c r="B146" i="5" s="1"/>
  <c r="A147" i="5"/>
  <c r="B147" i="5" s="1"/>
  <c r="A148" i="5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A156" i="5"/>
  <c r="A157" i="5"/>
  <c r="B157" i="5" s="1"/>
  <c r="A158" i="5"/>
  <c r="B158" i="5" s="1"/>
  <c r="A159" i="5"/>
  <c r="B159" i="5" s="1"/>
  <c r="A160" i="5"/>
  <c r="A161" i="5"/>
  <c r="B161" i="5" s="1"/>
  <c r="A162" i="5"/>
  <c r="B162" i="5" s="1"/>
  <c r="A163" i="5"/>
  <c r="B163" i="5" s="1"/>
  <c r="A164" i="5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A172" i="5"/>
  <c r="A173" i="5"/>
  <c r="B173" i="5" s="1"/>
  <c r="A174" i="5"/>
  <c r="B174" i="5" s="1"/>
  <c r="A175" i="5"/>
  <c r="B175" i="5" s="1"/>
  <c r="A176" i="5"/>
  <c r="A177" i="5"/>
  <c r="B177" i="5" s="1"/>
  <c r="A178" i="5"/>
  <c r="B178" i="5" s="1"/>
  <c r="A179" i="5"/>
  <c r="B179" i="5" s="1"/>
  <c r="A180" i="5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A188" i="5"/>
  <c r="A189" i="5"/>
  <c r="B189" i="5" s="1"/>
  <c r="A190" i="5"/>
  <c r="B190" i="5" s="1"/>
  <c r="A191" i="5"/>
  <c r="B191" i="5" s="1"/>
  <c r="A192" i="5"/>
  <c r="A193" i="5"/>
  <c r="B193" i="5" s="1"/>
  <c r="A194" i="5"/>
  <c r="B194" i="5" s="1"/>
  <c r="A195" i="5"/>
  <c r="B195" i="5" s="1"/>
  <c r="A196" i="5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A204" i="5"/>
  <c r="A205" i="5"/>
  <c r="B205" i="5" s="1"/>
  <c r="A206" i="5"/>
  <c r="B206" i="5" s="1"/>
  <c r="A207" i="5"/>
  <c r="B207" i="5" s="1"/>
  <c r="A208" i="5"/>
  <c r="A209" i="5"/>
  <c r="B209" i="5" s="1"/>
  <c r="A210" i="5"/>
  <c r="B210" i="5" s="1"/>
  <c r="A211" i="5"/>
  <c r="B211" i="5" s="1"/>
  <c r="A212" i="5"/>
  <c r="A213" i="5"/>
  <c r="B213" i="5" s="1"/>
  <c r="A214" i="5"/>
  <c r="B214" i="5" s="1"/>
  <c r="A215" i="5"/>
  <c r="A216" i="5"/>
  <c r="B216" i="5" s="1"/>
  <c r="A217" i="5"/>
  <c r="B217" i="5" s="1"/>
  <c r="A218" i="5"/>
  <c r="B218" i="5" s="1"/>
  <c r="A219" i="5"/>
  <c r="A220" i="5"/>
  <c r="A221" i="5"/>
  <c r="B221" i="5" s="1"/>
  <c r="A222" i="5"/>
  <c r="B222" i="5" s="1"/>
  <c r="A223" i="5"/>
  <c r="B223" i="5" s="1"/>
  <c r="A224" i="5"/>
  <c r="A225" i="5"/>
  <c r="B225" i="5" s="1"/>
  <c r="A226" i="5"/>
  <c r="B226" i="5" s="1"/>
  <c r="A227" i="5"/>
  <c r="B227" i="5" s="1"/>
  <c r="A228" i="5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A236" i="5"/>
  <c r="A237" i="5"/>
  <c r="B237" i="5" s="1"/>
  <c r="A238" i="5"/>
  <c r="B238" i="5" s="1"/>
  <c r="A239" i="5"/>
  <c r="B239" i="5" s="1"/>
  <c r="A240" i="5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A252" i="5"/>
  <c r="A253" i="5"/>
  <c r="B253" i="5" s="1"/>
  <c r="A254" i="5"/>
  <c r="B254" i="5" s="1"/>
  <c r="A255" i="5"/>
  <c r="B255" i="5" s="1"/>
  <c r="A256" i="5"/>
  <c r="A257" i="5"/>
  <c r="B257" i="5" s="1"/>
  <c r="A258" i="5"/>
  <c r="B258" i="5" s="1"/>
  <c r="A259" i="5"/>
  <c r="B259" i="5" s="1"/>
  <c r="A260" i="5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A268" i="5"/>
  <c r="A269" i="5"/>
  <c r="B269" i="5" s="1"/>
  <c r="A270" i="5"/>
  <c r="B270" i="5" s="1"/>
  <c r="A271" i="5"/>
  <c r="B271" i="5" s="1"/>
  <c r="A272" i="5"/>
  <c r="A273" i="5"/>
  <c r="B273" i="5" s="1"/>
  <c r="A274" i="5"/>
  <c r="B274" i="5" s="1"/>
  <c r="A275" i="5"/>
  <c r="B275" i="5" s="1"/>
  <c r="A276" i="5"/>
  <c r="A277" i="5"/>
  <c r="B277" i="5" s="1"/>
  <c r="A278" i="5"/>
  <c r="B278" i="5" s="1"/>
  <c r="A279" i="5"/>
  <c r="B279" i="5" s="1"/>
  <c r="A280" i="5"/>
  <c r="B280" i="5" s="1"/>
  <c r="A281" i="5"/>
  <c r="B281" i="5" s="1"/>
  <c r="A282" i="5"/>
  <c r="B282" i="5" s="1"/>
  <c r="A283" i="5"/>
  <c r="A284" i="5"/>
  <c r="A285" i="5"/>
  <c r="B285" i="5" s="1"/>
  <c r="A286" i="5"/>
  <c r="B286" i="5" s="1"/>
  <c r="A287" i="5"/>
  <c r="B287" i="5" s="1"/>
  <c r="A288" i="5"/>
  <c r="A289" i="5"/>
  <c r="B289" i="5" s="1"/>
  <c r="A290" i="5"/>
  <c r="B290" i="5" s="1"/>
  <c r="A291" i="5"/>
  <c r="B291" i="5" s="1"/>
  <c r="A292" i="5"/>
  <c r="A293" i="5"/>
  <c r="B293" i="5" s="1"/>
  <c r="A294" i="5"/>
  <c r="B294" i="5" s="1"/>
  <c r="A295" i="5"/>
  <c r="B295" i="5" s="1"/>
  <c r="A296" i="5"/>
  <c r="B296" i="5" s="1"/>
  <c r="A297" i="5"/>
  <c r="B297" i="5" s="1"/>
  <c r="A298" i="5"/>
  <c r="B298" i="5" s="1"/>
  <c r="A299" i="5"/>
  <c r="A300" i="5"/>
  <c r="B300" i="5" s="1"/>
  <c r="A301" i="5"/>
  <c r="B301" i="5" s="1"/>
  <c r="A302" i="5"/>
  <c r="B302" i="5" s="1"/>
  <c r="A303" i="5"/>
  <c r="B303" i="5" s="1"/>
  <c r="A304" i="5"/>
  <c r="A305" i="5"/>
  <c r="B305" i="5" s="1"/>
  <c r="A306" i="5"/>
  <c r="B306" i="5" s="1"/>
  <c r="A307" i="5"/>
  <c r="B307" i="5" s="1"/>
  <c r="A308" i="5"/>
  <c r="A309" i="5"/>
  <c r="B309" i="5" s="1"/>
  <c r="A310" i="5"/>
  <c r="B310" i="5" s="1"/>
  <c r="A311" i="5"/>
  <c r="B311" i="5" s="1"/>
  <c r="A312" i="5"/>
  <c r="B312" i="5" s="1"/>
  <c r="A313" i="5"/>
  <c r="B313" i="5" s="1"/>
  <c r="A314" i="5"/>
  <c r="B314" i="5" s="1"/>
  <c r="A315" i="5"/>
  <c r="A316" i="5"/>
  <c r="A317" i="5"/>
  <c r="B317" i="5" s="1"/>
  <c r="A318" i="5"/>
  <c r="B318" i="5" s="1"/>
  <c r="A319" i="5"/>
  <c r="B319" i="5" s="1"/>
  <c r="A320" i="5"/>
  <c r="A321" i="5"/>
  <c r="B321" i="5" s="1"/>
  <c r="A322" i="5"/>
  <c r="B322" i="5" s="1"/>
  <c r="A323" i="5"/>
  <c r="B323" i="5" s="1"/>
  <c r="A324" i="5"/>
  <c r="A325" i="5"/>
  <c r="B325" i="5" s="1"/>
  <c r="A326" i="5"/>
  <c r="B326" i="5" s="1"/>
  <c r="A327" i="5"/>
  <c r="B327" i="5" s="1"/>
  <c r="A328" i="5"/>
  <c r="B328" i="5" s="1"/>
  <c r="A329" i="5"/>
  <c r="B329" i="5" s="1"/>
  <c r="A330" i="5"/>
  <c r="B330" i="5" s="1"/>
  <c r="A331" i="5"/>
  <c r="A332" i="5"/>
  <c r="B332" i="5" s="1"/>
  <c r="A333" i="5"/>
  <c r="B333" i="5" s="1"/>
  <c r="A334" i="5"/>
  <c r="B334" i="5" s="1"/>
  <c r="A335" i="5"/>
  <c r="B335" i="5" s="1"/>
  <c r="A336" i="5"/>
  <c r="A337" i="5"/>
  <c r="B337" i="5" s="1"/>
  <c r="A338" i="5"/>
  <c r="B338" i="5" s="1"/>
  <c r="A339" i="5"/>
  <c r="B339" i="5" s="1"/>
  <c r="A340" i="5"/>
  <c r="A341" i="5"/>
  <c r="B341" i="5" s="1"/>
  <c r="A342" i="5"/>
  <c r="B342" i="5" s="1"/>
  <c r="A343" i="5"/>
  <c r="B343" i="5" s="1"/>
  <c r="A344" i="5"/>
  <c r="B344" i="5" s="1"/>
  <c r="A345" i="5"/>
  <c r="B345" i="5" s="1"/>
  <c r="A346" i="5"/>
  <c r="B346" i="5" s="1"/>
  <c r="A347" i="5"/>
  <c r="A348" i="5"/>
  <c r="A349" i="5"/>
  <c r="B349" i="5" s="1"/>
  <c r="A350" i="5"/>
  <c r="B350" i="5" s="1"/>
  <c r="A351" i="5"/>
  <c r="B351" i="5" s="1"/>
  <c r="A352" i="5"/>
  <c r="A353" i="5"/>
  <c r="B353" i="5" s="1"/>
  <c r="A354" i="5"/>
  <c r="B354" i="5" s="1"/>
  <c r="A355" i="5"/>
  <c r="B355" i="5" s="1"/>
  <c r="A356" i="5"/>
  <c r="A357" i="5"/>
  <c r="B357" i="5" s="1"/>
  <c r="A358" i="5"/>
  <c r="B358" i="5" s="1"/>
  <c r="A359" i="5"/>
  <c r="B359" i="5" s="1"/>
  <c r="A360" i="5"/>
  <c r="B360" i="5" s="1"/>
  <c r="A361" i="5"/>
  <c r="B361" i="5" s="1"/>
  <c r="A362" i="5"/>
  <c r="B362" i="5" s="1"/>
  <c r="A363" i="5"/>
  <c r="A364" i="5"/>
  <c r="B364" i="5" s="1"/>
  <c r="A365" i="5"/>
  <c r="B365" i="5" s="1"/>
  <c r="A366" i="5"/>
  <c r="B366" i="5" s="1"/>
  <c r="A367" i="5"/>
  <c r="B367" i="5" s="1"/>
  <c r="A368" i="5"/>
  <c r="B368" i="5" s="1"/>
  <c r="A369" i="5"/>
  <c r="B369" i="5" s="1"/>
  <c r="A370" i="5"/>
  <c r="B370" i="5" s="1"/>
  <c r="A371" i="5"/>
  <c r="B371" i="5" s="1"/>
  <c r="A372" i="5"/>
  <c r="A373" i="5"/>
  <c r="B373" i="5" s="1"/>
  <c r="A374" i="5"/>
  <c r="B374" i="5" s="1"/>
  <c r="A375" i="5"/>
  <c r="B375" i="5" s="1"/>
  <c r="A376" i="5"/>
  <c r="B376" i="5" s="1"/>
  <c r="A377" i="5"/>
  <c r="B377" i="5" s="1"/>
  <c r="A378" i="5"/>
  <c r="B378" i="5" s="1"/>
  <c r="A379" i="5"/>
  <c r="A380" i="5"/>
  <c r="B380" i="5" s="1"/>
  <c r="A381" i="5"/>
  <c r="B381" i="5" s="1"/>
  <c r="A382" i="5"/>
  <c r="B382" i="5" s="1"/>
  <c r="A383" i="5"/>
  <c r="B383" i="5" s="1"/>
  <c r="A384" i="5"/>
  <c r="B384" i="5" s="1"/>
  <c r="A385" i="5"/>
  <c r="B385" i="5" s="1"/>
  <c r="A386" i="5"/>
  <c r="B386" i="5" s="1"/>
  <c r="A387" i="5"/>
  <c r="B387" i="5" s="1"/>
  <c r="A388" i="5"/>
  <c r="B388" i="5" s="1"/>
  <c r="A389" i="5"/>
  <c r="B389" i="5" s="1"/>
  <c r="A390" i="5"/>
  <c r="B390" i="5" s="1"/>
  <c r="A391" i="5"/>
  <c r="B391" i="5" s="1"/>
  <c r="A392" i="5"/>
  <c r="B392" i="5" s="1"/>
  <c r="A393" i="5"/>
  <c r="B393" i="5" s="1"/>
  <c r="A394" i="5"/>
  <c r="B394" i="5" s="1"/>
  <c r="A395" i="5"/>
  <c r="A396" i="5"/>
  <c r="A397" i="5"/>
  <c r="B397" i="5" s="1"/>
  <c r="A398" i="5"/>
  <c r="B398" i="5" s="1"/>
  <c r="A399" i="5"/>
  <c r="B399" i="5" s="1"/>
  <c r="A400" i="5"/>
  <c r="A401" i="5"/>
  <c r="B401" i="5" s="1"/>
  <c r="A402" i="5"/>
  <c r="B402" i="5" s="1"/>
  <c r="A403" i="5"/>
  <c r="B403" i="5" s="1"/>
  <c r="A404" i="5"/>
  <c r="B404" i="5" s="1"/>
  <c r="A405" i="5"/>
  <c r="B405" i="5" s="1"/>
  <c r="A406" i="5"/>
  <c r="B406" i="5" s="1"/>
  <c r="A407" i="5"/>
  <c r="B407" i="5" s="1"/>
  <c r="A408" i="5"/>
  <c r="B408" i="5" s="1"/>
  <c r="A409" i="5"/>
  <c r="B409" i="5" s="1"/>
  <c r="A410" i="5"/>
  <c r="B410" i="5" s="1"/>
  <c r="A411" i="5"/>
  <c r="A412" i="5"/>
  <c r="A413" i="5"/>
  <c r="B413" i="5" s="1"/>
  <c r="A414" i="5"/>
  <c r="B414" i="5" s="1"/>
  <c r="A415" i="5"/>
  <c r="B415" i="5" s="1"/>
  <c r="A416" i="5"/>
  <c r="B416" i="5" s="1"/>
  <c r="A417" i="5"/>
  <c r="B417" i="5" s="1"/>
  <c r="A418" i="5"/>
  <c r="B418" i="5" s="1"/>
  <c r="A419" i="5"/>
  <c r="B419" i="5" s="1"/>
  <c r="A420" i="5"/>
  <c r="B420" i="5" s="1"/>
  <c r="A421" i="5"/>
  <c r="B421" i="5" s="1"/>
  <c r="A422" i="5"/>
  <c r="B422" i="5" s="1"/>
  <c r="A423" i="5"/>
  <c r="B423" i="5" s="1"/>
  <c r="A424" i="5"/>
  <c r="B424" i="5" s="1"/>
  <c r="A425" i="5"/>
  <c r="B425" i="5" s="1"/>
  <c r="A426" i="5"/>
  <c r="B426" i="5" s="1"/>
  <c r="A427" i="5"/>
  <c r="A428" i="5"/>
  <c r="B428" i="5" s="1"/>
  <c r="A429" i="5"/>
  <c r="B429" i="5" s="1"/>
  <c r="A430" i="5"/>
  <c r="B430" i="5" s="1"/>
  <c r="A431" i="5"/>
  <c r="B431" i="5" s="1"/>
  <c r="A432" i="5"/>
  <c r="A433" i="5"/>
  <c r="B433" i="5" s="1"/>
  <c r="A434" i="5"/>
  <c r="B434" i="5" s="1"/>
  <c r="A435" i="5"/>
  <c r="B435" i="5" s="1"/>
  <c r="A436" i="5"/>
  <c r="B436" i="5" s="1"/>
  <c r="A437" i="5"/>
  <c r="B437" i="5" s="1"/>
  <c r="A438" i="5"/>
  <c r="B438" i="5" s="1"/>
  <c r="A439" i="5"/>
  <c r="A440" i="5"/>
  <c r="B440" i="5" s="1"/>
  <c r="A441" i="5"/>
  <c r="B441" i="5" s="1"/>
  <c r="A442" i="5"/>
  <c r="B442" i="5" s="1"/>
  <c r="A443" i="5"/>
  <c r="A444" i="5"/>
  <c r="B444" i="5" s="1"/>
  <c r="A445" i="5"/>
  <c r="B445" i="5" s="1"/>
  <c r="A446" i="5"/>
  <c r="B446" i="5" s="1"/>
  <c r="A447" i="5"/>
  <c r="B447" i="5" s="1"/>
  <c r="A448" i="5"/>
  <c r="B448" i="5" s="1"/>
  <c r="A449" i="5"/>
  <c r="B449" i="5" s="1"/>
  <c r="A450" i="5"/>
  <c r="B450" i="5" s="1"/>
  <c r="A451" i="5"/>
  <c r="B451" i="5" s="1"/>
  <c r="A452" i="5"/>
  <c r="B452" i="5" s="1"/>
  <c r="A453" i="5"/>
  <c r="B453" i="5" s="1"/>
  <c r="A454" i="5"/>
  <c r="B454" i="5" s="1"/>
  <c r="A455" i="5"/>
  <c r="B455" i="5" s="1"/>
  <c r="A456" i="5"/>
  <c r="B456" i="5" s="1"/>
  <c r="A457" i="5"/>
  <c r="B457" i="5" s="1"/>
  <c r="A458" i="5"/>
  <c r="B458" i="5" s="1"/>
  <c r="A459" i="5"/>
  <c r="A460" i="5"/>
  <c r="B460" i="5" s="1"/>
  <c r="A461" i="5"/>
  <c r="B461" i="5" s="1"/>
  <c r="A462" i="5"/>
  <c r="B462" i="5" s="1"/>
  <c r="A463" i="5"/>
  <c r="B463" i="5" s="1"/>
  <c r="A464" i="5"/>
  <c r="A465" i="5"/>
  <c r="B465" i="5" s="1"/>
  <c r="A466" i="5"/>
  <c r="B466" i="5" s="1"/>
  <c r="A467" i="5"/>
  <c r="B467" i="5" s="1"/>
  <c r="A468" i="5"/>
  <c r="B468" i="5" s="1"/>
  <c r="A469" i="5"/>
  <c r="B469" i="5" s="1"/>
  <c r="A470" i="5"/>
  <c r="B470" i="5" s="1"/>
  <c r="A471" i="5"/>
  <c r="B471" i="5" s="1"/>
  <c r="A472" i="5"/>
  <c r="B472" i="5" s="1"/>
  <c r="A473" i="5"/>
  <c r="B473" i="5" s="1"/>
  <c r="A474" i="5"/>
  <c r="B474" i="5" s="1"/>
  <c r="A475" i="5"/>
  <c r="A476" i="5"/>
  <c r="A477" i="5"/>
  <c r="B477" i="5" s="1"/>
  <c r="A478" i="5"/>
  <c r="B478" i="5" s="1"/>
  <c r="A479" i="5"/>
  <c r="B479" i="5" s="1"/>
  <c r="A480" i="5"/>
  <c r="B480" i="5" s="1"/>
  <c r="A481" i="5"/>
  <c r="B481" i="5" s="1"/>
  <c r="A482" i="5"/>
  <c r="B482" i="5" s="1"/>
  <c r="A483" i="5"/>
  <c r="B483" i="5" s="1"/>
  <c r="A484" i="5"/>
  <c r="B484" i="5" s="1"/>
  <c r="A485" i="5"/>
  <c r="B485" i="5" s="1"/>
  <c r="A486" i="5"/>
  <c r="B486" i="5" s="1"/>
  <c r="A487" i="5"/>
  <c r="B487" i="5" s="1"/>
  <c r="A488" i="5"/>
  <c r="B488" i="5" s="1"/>
  <c r="A489" i="5"/>
  <c r="B489" i="5" s="1"/>
  <c r="A490" i="5"/>
  <c r="B490" i="5" s="1"/>
  <c r="A491" i="5"/>
  <c r="A492" i="5"/>
  <c r="B492" i="5" s="1"/>
  <c r="A493" i="5"/>
  <c r="B493" i="5" s="1"/>
  <c r="A494" i="5"/>
  <c r="B494" i="5" s="1"/>
  <c r="A495" i="5"/>
  <c r="B495" i="5" s="1"/>
  <c r="A496" i="5"/>
  <c r="A497" i="5"/>
  <c r="B497" i="5" s="1"/>
  <c r="A498" i="5"/>
  <c r="B498" i="5" s="1"/>
  <c r="A499" i="5"/>
  <c r="B499" i="5" s="1"/>
  <c r="A500" i="5"/>
  <c r="B500" i="5" s="1"/>
  <c r="A501" i="5"/>
  <c r="B501" i="5" s="1"/>
  <c r="A502" i="5"/>
  <c r="B502" i="5" s="1"/>
  <c r="A503" i="5"/>
  <c r="B503" i="5" s="1"/>
  <c r="A504" i="5"/>
  <c r="B504" i="5" s="1"/>
  <c r="A505" i="5"/>
  <c r="B505" i="5" s="1"/>
  <c r="A506" i="5"/>
  <c r="B506" i="5" s="1"/>
  <c r="A507" i="5"/>
  <c r="A508" i="5"/>
  <c r="B508" i="5" s="1"/>
  <c r="A509" i="5"/>
  <c r="B509" i="5" s="1"/>
  <c r="A510" i="5"/>
  <c r="B510" i="5" s="1"/>
  <c r="A511" i="5"/>
  <c r="B511" i="5" s="1"/>
  <c r="A512" i="5"/>
  <c r="B512" i="5" s="1"/>
  <c r="A513" i="5"/>
  <c r="B513" i="5" s="1"/>
  <c r="A514" i="5"/>
  <c r="B514" i="5" s="1"/>
  <c r="A515" i="5"/>
  <c r="B515" i="5" s="1"/>
  <c r="A516" i="5"/>
  <c r="B516" i="5" s="1"/>
  <c r="A517" i="5"/>
  <c r="B517" i="5" s="1"/>
  <c r="A518" i="5"/>
  <c r="B518" i="5" s="1"/>
  <c r="A519" i="5"/>
  <c r="A520" i="5"/>
  <c r="B520" i="5" s="1"/>
  <c r="A521" i="5"/>
  <c r="B521" i="5" s="1"/>
  <c r="A522" i="5"/>
  <c r="B522" i="5" s="1"/>
  <c r="A523" i="5"/>
  <c r="A524" i="5"/>
  <c r="B524" i="5" s="1"/>
  <c r="A525" i="5"/>
  <c r="B525" i="5" s="1"/>
  <c r="A526" i="5"/>
  <c r="B526" i="5" s="1"/>
  <c r="A527" i="5"/>
  <c r="B527" i="5" s="1"/>
  <c r="A528" i="5"/>
  <c r="B528" i="5" s="1"/>
  <c r="A529" i="5"/>
  <c r="B529" i="5" s="1"/>
  <c r="A530" i="5"/>
  <c r="B530" i="5" s="1"/>
  <c r="A531" i="5"/>
  <c r="B531" i="5" s="1"/>
  <c r="A532" i="5"/>
  <c r="B532" i="5" s="1"/>
  <c r="A533" i="5"/>
  <c r="B533" i="5" s="1"/>
  <c r="A534" i="5"/>
  <c r="B534" i="5" s="1"/>
  <c r="A535" i="5"/>
  <c r="B535" i="5" s="1"/>
  <c r="A536" i="5"/>
  <c r="B536" i="5" s="1"/>
  <c r="A537" i="5"/>
  <c r="B537" i="5" s="1"/>
  <c r="A538" i="5"/>
  <c r="B538" i="5" s="1"/>
  <c r="A539" i="5"/>
  <c r="A540" i="5"/>
  <c r="B540" i="5" s="1"/>
  <c r="A541" i="5"/>
  <c r="B541" i="5" s="1"/>
  <c r="A542" i="5"/>
  <c r="B542" i="5" s="1"/>
  <c r="A543" i="5"/>
  <c r="B543" i="5" s="1"/>
  <c r="A544" i="5"/>
  <c r="B544" i="5" s="1"/>
  <c r="A545" i="5"/>
  <c r="B545" i="5" s="1"/>
  <c r="A546" i="5"/>
  <c r="B546" i="5" s="1"/>
  <c r="A547" i="5"/>
  <c r="B547" i="5" s="1"/>
  <c r="A548" i="5"/>
  <c r="B548" i="5" s="1"/>
  <c r="A549" i="5"/>
  <c r="B549" i="5" s="1"/>
  <c r="A550" i="5"/>
  <c r="B550" i="5" s="1"/>
  <c r="A551" i="5"/>
  <c r="B551" i="5" s="1"/>
  <c r="A552" i="5"/>
  <c r="B552" i="5" s="1"/>
  <c r="A553" i="5"/>
  <c r="B553" i="5" s="1"/>
  <c r="A554" i="5"/>
  <c r="B554" i="5" s="1"/>
  <c r="A555" i="5"/>
  <c r="A556" i="5"/>
  <c r="B556" i="5" s="1"/>
  <c r="A557" i="5"/>
  <c r="B557" i="5" s="1"/>
  <c r="A558" i="5"/>
  <c r="B558" i="5" s="1"/>
  <c r="A559" i="5"/>
  <c r="B559" i="5" s="1"/>
  <c r="A560" i="5"/>
  <c r="A561" i="5"/>
  <c r="B561" i="5" s="1"/>
  <c r="A562" i="5"/>
  <c r="B562" i="5" s="1"/>
  <c r="A563" i="5"/>
  <c r="B563" i="5" s="1"/>
  <c r="A564" i="5"/>
  <c r="B564" i="5" s="1"/>
  <c r="A565" i="5"/>
  <c r="B565" i="5" s="1"/>
  <c r="A566" i="5"/>
  <c r="B566" i="5" s="1"/>
  <c r="A567" i="5"/>
  <c r="B567" i="5" s="1"/>
  <c r="A568" i="5"/>
  <c r="B568" i="5" s="1"/>
  <c r="A569" i="5"/>
  <c r="B569" i="5" s="1"/>
  <c r="A570" i="5"/>
  <c r="B570" i="5" s="1"/>
  <c r="A571" i="5"/>
  <c r="A572" i="5"/>
  <c r="B572" i="5" s="1"/>
  <c r="A573" i="5"/>
  <c r="B573" i="5" s="1"/>
  <c r="A574" i="5"/>
  <c r="B574" i="5" s="1"/>
  <c r="A575" i="5"/>
  <c r="B575" i="5" s="1"/>
  <c r="A576" i="5"/>
  <c r="B576" i="5" s="1"/>
  <c r="A577" i="5"/>
  <c r="B577" i="5" s="1"/>
  <c r="A578" i="5"/>
  <c r="B578" i="5" s="1"/>
  <c r="A579" i="5"/>
  <c r="B579" i="5" s="1"/>
  <c r="A580" i="5"/>
  <c r="B580" i="5" s="1"/>
  <c r="A581" i="5"/>
  <c r="B581" i="5" s="1"/>
  <c r="A582" i="5"/>
  <c r="B582" i="5" s="1"/>
  <c r="A583" i="5"/>
  <c r="B583" i="5" s="1"/>
  <c r="A584" i="5"/>
  <c r="B584" i="5" s="1"/>
  <c r="A585" i="5"/>
  <c r="B585" i="5" s="1"/>
  <c r="A586" i="5"/>
  <c r="B586" i="5" s="1"/>
  <c r="A587" i="5"/>
  <c r="A588" i="5"/>
  <c r="B588" i="5" s="1"/>
  <c r="A589" i="5"/>
  <c r="B589" i="5" s="1"/>
  <c r="A590" i="5"/>
  <c r="B590" i="5" s="1"/>
  <c r="A591" i="5"/>
  <c r="B591" i="5" s="1"/>
  <c r="A592" i="5"/>
  <c r="B592" i="5" s="1"/>
  <c r="A593" i="5"/>
  <c r="B593" i="5" s="1"/>
  <c r="A594" i="5"/>
  <c r="B594" i="5" s="1"/>
  <c r="A595" i="5"/>
  <c r="B595" i="5" s="1"/>
  <c r="A596" i="5"/>
  <c r="B596" i="5" s="1"/>
  <c r="A597" i="5"/>
  <c r="B597" i="5" s="1"/>
  <c r="A598" i="5"/>
  <c r="B598" i="5" s="1"/>
  <c r="A599" i="5"/>
  <c r="B599" i="5" s="1"/>
  <c r="A600" i="5"/>
  <c r="B600" i="5" s="1"/>
  <c r="A601" i="5"/>
  <c r="B601" i="5" s="1"/>
  <c r="A602" i="5"/>
  <c r="B602" i="5" s="1"/>
  <c r="A603" i="5"/>
  <c r="A604" i="5"/>
  <c r="A605" i="5"/>
  <c r="B605" i="5" s="1"/>
  <c r="A606" i="5"/>
  <c r="B606" i="5" s="1"/>
  <c r="A607" i="5"/>
  <c r="A608" i="5"/>
  <c r="B608" i="5" s="1"/>
  <c r="A609" i="5"/>
  <c r="B609" i="5" s="1"/>
  <c r="A610" i="5"/>
  <c r="B610" i="5" s="1"/>
  <c r="A611" i="5"/>
  <c r="B611" i="5" s="1"/>
  <c r="A612" i="5"/>
  <c r="A613" i="5"/>
  <c r="B613" i="5" s="1"/>
  <c r="A614" i="5"/>
  <c r="B614" i="5" s="1"/>
  <c r="A615" i="5"/>
  <c r="B615" i="5" s="1"/>
  <c r="A616" i="5"/>
  <c r="B616" i="5" s="1"/>
  <c r="A617" i="5"/>
  <c r="B617" i="5" s="1"/>
  <c r="A618" i="5"/>
  <c r="B618" i="5" s="1"/>
  <c r="A619" i="5"/>
  <c r="A620" i="5"/>
  <c r="B620" i="5" s="1"/>
  <c r="A621" i="5"/>
  <c r="B621" i="5" s="1"/>
  <c r="A622" i="5"/>
  <c r="B622" i="5" s="1"/>
  <c r="A623" i="5"/>
  <c r="B623" i="5" s="1"/>
  <c r="A624" i="5"/>
  <c r="A625" i="5"/>
  <c r="B625" i="5" s="1"/>
  <c r="A626" i="5"/>
  <c r="B626" i="5" s="1"/>
  <c r="A627" i="5"/>
  <c r="B627" i="5" s="1"/>
  <c r="A628" i="5"/>
  <c r="B628" i="5" s="1"/>
  <c r="A629" i="5"/>
  <c r="B629" i="5" s="1"/>
  <c r="A630" i="5"/>
  <c r="B630" i="5" s="1"/>
  <c r="A631" i="5"/>
  <c r="B631" i="5" s="1"/>
  <c r="A632" i="5"/>
  <c r="B632" i="5" s="1"/>
  <c r="A633" i="5"/>
  <c r="B633" i="5" s="1"/>
  <c r="A634" i="5"/>
  <c r="B634" i="5" s="1"/>
  <c r="A635" i="5"/>
  <c r="A636" i="5"/>
  <c r="A637" i="5"/>
  <c r="B637" i="5" s="1"/>
  <c r="A638" i="5"/>
  <c r="B638" i="5" s="1"/>
  <c r="A639" i="5"/>
  <c r="B639" i="5" s="1"/>
  <c r="A640" i="5"/>
  <c r="B640" i="5" s="1"/>
  <c r="A641" i="5"/>
  <c r="B641" i="5" s="1"/>
  <c r="A642" i="5"/>
  <c r="B642" i="5" s="1"/>
  <c r="A643" i="5"/>
  <c r="B643" i="5" s="1"/>
  <c r="A644" i="5"/>
  <c r="B644" i="5" s="1"/>
  <c r="B31" i="5"/>
  <c r="B36" i="5"/>
  <c r="B39" i="5"/>
  <c r="B44" i="5"/>
  <c r="B47" i="5"/>
  <c r="B48" i="5"/>
  <c r="B63" i="5"/>
  <c r="B64" i="5"/>
  <c r="B68" i="5"/>
  <c r="B75" i="5"/>
  <c r="B76" i="5"/>
  <c r="B80" i="5"/>
  <c r="B84" i="5"/>
  <c r="B91" i="5"/>
  <c r="B92" i="5"/>
  <c r="B96" i="5"/>
  <c r="B100" i="5"/>
  <c r="B107" i="5"/>
  <c r="B108" i="5"/>
  <c r="B112" i="5"/>
  <c r="B116" i="5"/>
  <c r="B123" i="5"/>
  <c r="B124" i="5"/>
  <c r="B128" i="5"/>
  <c r="B132" i="5"/>
  <c r="B139" i="5"/>
  <c r="B140" i="5"/>
  <c r="B144" i="5"/>
  <c r="B148" i="5"/>
  <c r="B155" i="5"/>
  <c r="B156" i="5"/>
  <c r="B160" i="5"/>
  <c r="B164" i="5"/>
  <c r="B171" i="5"/>
  <c r="B172" i="5"/>
  <c r="B176" i="5"/>
  <c r="B180" i="5"/>
  <c r="B187" i="5"/>
  <c r="B188" i="5"/>
  <c r="B192" i="5"/>
  <c r="B196" i="5"/>
  <c r="B203" i="5"/>
  <c r="B204" i="5"/>
  <c r="B208" i="5"/>
  <c r="B212" i="5"/>
  <c r="B215" i="5"/>
  <c r="B219" i="5"/>
  <c r="B220" i="5"/>
  <c r="B224" i="5"/>
  <c r="B228" i="5"/>
  <c r="B235" i="5"/>
  <c r="B236" i="5"/>
  <c r="B240" i="5"/>
  <c r="B251" i="5"/>
  <c r="B252" i="5"/>
  <c r="B256" i="5"/>
  <c r="B260" i="5"/>
  <c r="B267" i="5"/>
  <c r="B268" i="5"/>
  <c r="B272" i="5"/>
  <c r="B276" i="5"/>
  <c r="B283" i="5"/>
  <c r="B284" i="5"/>
  <c r="B288" i="5"/>
  <c r="B292" i="5"/>
  <c r="B299" i="5"/>
  <c r="B304" i="5"/>
  <c r="B308" i="5"/>
  <c r="B315" i="5"/>
  <c r="B316" i="5"/>
  <c r="B320" i="5"/>
  <c r="B324" i="5"/>
  <c r="B331" i="5"/>
  <c r="B336" i="5"/>
  <c r="B340" i="5"/>
  <c r="B347" i="5"/>
  <c r="B348" i="5"/>
  <c r="B352" i="5"/>
  <c r="B356" i="5"/>
  <c r="B363" i="5"/>
  <c r="B372" i="5"/>
  <c r="B379" i="5"/>
  <c r="B395" i="5"/>
  <c r="B396" i="5"/>
  <c r="B400" i="5"/>
  <c r="B411" i="5"/>
  <c r="B412" i="5"/>
  <c r="B427" i="5"/>
  <c r="B432" i="5"/>
  <c r="B439" i="5"/>
  <c r="B443" i="5"/>
  <c r="B459" i="5"/>
  <c r="B464" i="5"/>
  <c r="B475" i="5"/>
  <c r="B476" i="5"/>
  <c r="B491" i="5"/>
  <c r="B496" i="5"/>
  <c r="B507" i="5"/>
  <c r="B519" i="5"/>
  <c r="B523" i="5"/>
  <c r="B539" i="5"/>
  <c r="B555" i="5"/>
  <c r="B560" i="5"/>
  <c r="B571" i="5"/>
  <c r="B587" i="5"/>
  <c r="B603" i="5"/>
  <c r="B604" i="5"/>
  <c r="B607" i="5"/>
  <c r="B612" i="5"/>
  <c r="B619" i="5"/>
  <c r="B624" i="5"/>
  <c r="B635" i="5"/>
  <c r="B636" i="5"/>
  <c r="B8" i="5" l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A6" i="5"/>
  <c r="B6" i="5" s="1"/>
</calcChain>
</file>

<file path=xl/sharedStrings.xml><?xml version="1.0" encoding="utf-8"?>
<sst xmlns="http://schemas.openxmlformats.org/spreadsheetml/2006/main" count="3879" uniqueCount="1634">
  <si>
    <r>
      <t xml:space="preserve">Medlemsnummer
</t>
    </r>
    <r>
      <rPr>
        <sz val="10"/>
        <color theme="1"/>
        <rFont val="Calibri"/>
        <family val="2"/>
        <scheme val="minor"/>
      </rPr>
      <t>Nummer på det medlem hvor investeringen er placeret. Hvis investeringen findes på PO'ens matrikel skrives "PO".</t>
    </r>
  </si>
  <si>
    <t xml:space="preserve">CVR nr. </t>
  </si>
  <si>
    <t>Adresse</t>
  </si>
  <si>
    <t>Postnummer</t>
  </si>
  <si>
    <r>
      <t xml:space="preserve">Anskaffelsesbeløb 
</t>
    </r>
    <r>
      <rPr>
        <sz val="10"/>
        <color theme="1"/>
        <rFont val="Calibri"/>
        <family val="2"/>
        <scheme val="minor"/>
      </rPr>
      <t>Købspris i kr.</t>
    </r>
  </si>
  <si>
    <t>Støtteprocent</t>
  </si>
  <si>
    <r>
      <t xml:space="preserve">Salgspris 
</t>
    </r>
    <r>
      <rPr>
        <sz val="10"/>
        <color theme="1"/>
        <rFont val="Calibri"/>
        <family val="2"/>
        <scheme val="minor"/>
      </rPr>
      <t>Angiv værdi i kr. hvis solgt</t>
    </r>
  </si>
  <si>
    <r>
      <t xml:space="preserve">Beskrivelse 
</t>
    </r>
    <r>
      <rPr>
        <sz val="10"/>
        <color theme="1"/>
        <rFont val="Calibri"/>
        <family val="2"/>
        <scheme val="minor"/>
      </rPr>
      <t>Kort beskrivelse af investeringen (fx sprøjte, gardiner, radrenser)</t>
    </r>
  </si>
  <si>
    <r>
      <t xml:space="preserve">Programår (åååå)
</t>
    </r>
    <r>
      <rPr>
        <sz val="10"/>
        <color theme="1"/>
        <rFont val="Calibri"/>
        <family val="2"/>
        <scheme val="minor"/>
      </rPr>
      <t>Angiv årstal for køb af investeringen</t>
    </r>
  </si>
  <si>
    <t>Tilknyttede CVR-Nr.</t>
  </si>
  <si>
    <t>Producentorganisation:</t>
  </si>
  <si>
    <t>Driftsprogramår:</t>
  </si>
  <si>
    <t xml:space="preserve">Medlemsnummer
</t>
  </si>
  <si>
    <t xml:space="preserve">CVR-nr. </t>
  </si>
  <si>
    <r>
      <t xml:space="preserve">Indmeldt
</t>
    </r>
    <r>
      <rPr>
        <sz val="10"/>
        <color theme="1"/>
        <rFont val="Calibri"/>
        <family val="2"/>
        <scheme val="minor"/>
      </rPr>
      <t xml:space="preserve"> Formateres således (dd-md-åååå)</t>
    </r>
  </si>
  <si>
    <r>
      <t xml:space="preserve">Udmeldt 
</t>
    </r>
    <r>
      <rPr>
        <sz val="10"/>
        <color theme="1"/>
        <rFont val="Calibri"/>
        <family val="2"/>
        <scheme val="minor"/>
      </rPr>
      <t>Udfyldes hvis medlemmet er udmeldt (dd-md-ååååå)</t>
    </r>
  </si>
  <si>
    <r>
      <t xml:space="preserve">Primær produkt
</t>
    </r>
    <r>
      <rPr>
        <sz val="10"/>
        <color theme="1"/>
        <rFont val="Calibri"/>
        <family val="2"/>
        <scheme val="minor"/>
      </rPr>
      <t>KN-koden for medlemmets hovedprodukt</t>
    </r>
  </si>
  <si>
    <t>Værdi i kr. pr 31. december i det nuværende år</t>
  </si>
  <si>
    <r>
      <t xml:space="preserve">Salgsår  (åååå)
</t>
    </r>
    <r>
      <rPr>
        <sz val="10"/>
        <color theme="1"/>
        <rFont val="Calibri"/>
        <family val="2"/>
        <scheme val="minor"/>
      </rPr>
      <t>Angiv hvis solgt</t>
    </r>
  </si>
  <si>
    <r>
      <t xml:space="preserve">Omsætning 20 eller 20/21
</t>
    </r>
    <r>
      <rPr>
        <sz val="11"/>
        <color theme="1"/>
        <rFont val="Calibri"/>
        <family val="2"/>
        <scheme val="minor"/>
      </rPr>
      <t>Medlemmets samlede bidrag i kr. til referenceomsætning til driftsprogram år 2022</t>
    </r>
  </si>
  <si>
    <r>
      <t xml:space="preserve">Omsætning 21 eller 21/22
</t>
    </r>
    <r>
      <rPr>
        <sz val="11"/>
        <color theme="1"/>
        <rFont val="Calibri"/>
        <family val="2"/>
        <scheme val="minor"/>
      </rPr>
      <t>Medlemmets samlede bidrag i kr. til referenceomsætning til driftsprogram år 2023</t>
    </r>
  </si>
  <si>
    <t>By</t>
  </si>
  <si>
    <t>Malling</t>
  </si>
  <si>
    <t>Herlufmagle</t>
  </si>
  <si>
    <t>Skælskør</t>
  </si>
  <si>
    <t>Auning</t>
  </si>
  <si>
    <t>Samsø</t>
  </si>
  <si>
    <t>Dalmose</t>
  </si>
  <si>
    <t>Gadbjerg</t>
  </si>
  <si>
    <t>Greve</t>
  </si>
  <si>
    <t>CVR-nr.</t>
  </si>
  <si>
    <t xml:space="preserve">Alle medlemmets tilknyttede CVR-numre </t>
  </si>
  <si>
    <t>Navn/Firmanavn</t>
  </si>
  <si>
    <t>Postnr.</t>
  </si>
  <si>
    <t>Opdateret 22. juni 2021</t>
  </si>
  <si>
    <t>Bynavn</t>
  </si>
  <si>
    <t>Gade</t>
  </si>
  <si>
    <t>Firma</t>
  </si>
  <si>
    <t>Provins</t>
  </si>
  <si>
    <t>Land</t>
  </si>
  <si>
    <t>0555</t>
  </si>
  <si>
    <t>Scanning</t>
  </si>
  <si>
    <t>Data Scanning A/S</t>
  </si>
  <si>
    <t>True</t>
  </si>
  <si>
    <t>0783</t>
  </si>
  <si>
    <t>Facility</t>
  </si>
  <si>
    <t>False</t>
  </si>
  <si>
    <t>0784</t>
  </si>
  <si>
    <t>H&amp;M</t>
  </si>
  <si>
    <t>Postbox 600</t>
  </si>
  <si>
    <t>(Return parcels)</t>
  </si>
  <si>
    <t>0785</t>
  </si>
  <si>
    <t xml:space="preserve">Bestseller </t>
  </si>
  <si>
    <t>Postbox 580</t>
  </si>
  <si>
    <t>0800</t>
  </si>
  <si>
    <t>Høje Taastrup</t>
  </si>
  <si>
    <t>Girostrøget 1</t>
  </si>
  <si>
    <t>BG-Bank A/S</t>
  </si>
  <si>
    <t>0877</t>
  </si>
  <si>
    <t>København C</t>
  </si>
  <si>
    <t>Havneholmen 33</t>
  </si>
  <si>
    <t>Aller Press (konkurrencer)</t>
  </si>
  <si>
    <t>0892</t>
  </si>
  <si>
    <t>Sjælland USF P</t>
  </si>
  <si>
    <t>Ufrankerede svarforsendelser</t>
  </si>
  <si>
    <t>0893</t>
  </si>
  <si>
    <t>Sjælland USF B</t>
  </si>
  <si>
    <t>0894</t>
  </si>
  <si>
    <t>Udbetaling</t>
  </si>
  <si>
    <t>(Post til scanning)</t>
  </si>
  <si>
    <t>0899</t>
  </si>
  <si>
    <t>Kommuneservice</t>
  </si>
  <si>
    <t>0900</t>
  </si>
  <si>
    <t>Københavns Postcenter + erhvervskunder</t>
  </si>
  <si>
    <t>0910</t>
  </si>
  <si>
    <t xml:space="preserve">Ufrankerede svarforsendelser </t>
  </si>
  <si>
    <t>0913</t>
  </si>
  <si>
    <t>Københavns Pakkecenter</t>
  </si>
  <si>
    <t>Zalando returpakker</t>
  </si>
  <si>
    <t>0914</t>
  </si>
  <si>
    <t>(Returpakker)</t>
  </si>
  <si>
    <t>0917</t>
  </si>
  <si>
    <t>0918</t>
  </si>
  <si>
    <t>Københavns Pakke BRC</t>
  </si>
  <si>
    <t>0919</t>
  </si>
  <si>
    <t>Returprint BRC</t>
  </si>
  <si>
    <t>0929</t>
  </si>
  <si>
    <t>0960</t>
  </si>
  <si>
    <t>Internationalt Postcenter</t>
  </si>
  <si>
    <t>(Internt)</t>
  </si>
  <si>
    <t>0999</t>
  </si>
  <si>
    <t>DR Byen</t>
  </si>
  <si>
    <t>København K</t>
  </si>
  <si>
    <t>Postboks</t>
  </si>
  <si>
    <t>Kongens Nytorv</t>
  </si>
  <si>
    <t>Nyhavn</t>
  </si>
  <si>
    <t>Herluf Trolles Gade</t>
  </si>
  <si>
    <t>Cort Adelers Gade</t>
  </si>
  <si>
    <t>Peder Skrams Gade</t>
  </si>
  <si>
    <t>Tordenskjoldsgade</t>
  </si>
  <si>
    <t>August Bournonvilles Passage</t>
  </si>
  <si>
    <t>Heibergsgade</t>
  </si>
  <si>
    <t>Holbergsgade</t>
  </si>
  <si>
    <t>Havnegade</t>
  </si>
  <si>
    <t>Niels Juels Gade</t>
  </si>
  <si>
    <t>Holmens Kanal</t>
  </si>
  <si>
    <t>Ved Stranden</t>
  </si>
  <si>
    <t>Boldhusgade</t>
  </si>
  <si>
    <t>Laksegade</t>
  </si>
  <si>
    <t>Asylgade</t>
  </si>
  <si>
    <t>Fortunstræde</t>
  </si>
  <si>
    <t>Admiralgade</t>
  </si>
  <si>
    <t>Nikolaj Plads</t>
  </si>
  <si>
    <t>Nikolajgade</t>
  </si>
  <si>
    <t>Bremerholm</t>
  </si>
  <si>
    <t>Vingårdstræde</t>
  </si>
  <si>
    <t>Dybensgade</t>
  </si>
  <si>
    <t>Lille Kirkestræde</t>
  </si>
  <si>
    <t>Store Kirkestræde</t>
  </si>
  <si>
    <t>Lille Kongensgade</t>
  </si>
  <si>
    <t>Holmens Kanal 2-12</t>
  </si>
  <si>
    <t>Danske Bank A/S</t>
  </si>
  <si>
    <t>Havnegade 5</t>
  </si>
  <si>
    <t>Danmarks Nationalbank</t>
  </si>
  <si>
    <t>Kongens Nytorv 13</t>
  </si>
  <si>
    <t>Magasin du Nord</t>
  </si>
  <si>
    <t>Esplanaden 50</t>
  </si>
  <si>
    <t>A.P. Møller</t>
  </si>
  <si>
    <t>Østergade</t>
  </si>
  <si>
    <t>Ny Østergade</t>
  </si>
  <si>
    <t>Pistolstræde</t>
  </si>
  <si>
    <t>Hovedvagtsgade</t>
  </si>
  <si>
    <t>Ny Adelgade</t>
  </si>
  <si>
    <t>Kristen Bernikows Gade</t>
  </si>
  <si>
    <t>Antonigade</t>
  </si>
  <si>
    <t>Grønnegade</t>
  </si>
  <si>
    <t>Store Regnegade</t>
  </si>
  <si>
    <t>Christian IX's Gade</t>
  </si>
  <si>
    <t>Pilestræde</t>
  </si>
  <si>
    <t>Silkegade</t>
  </si>
  <si>
    <t>Kronprinsensgade</t>
  </si>
  <si>
    <t>Klareboderne</t>
  </si>
  <si>
    <t>Møntergade</t>
  </si>
  <si>
    <t>Gammel Mønt</t>
  </si>
  <si>
    <t>Sværtegade</t>
  </si>
  <si>
    <t>Landemærket</t>
  </si>
  <si>
    <t>Vognmagergade</t>
  </si>
  <si>
    <t>Lønporten</t>
  </si>
  <si>
    <t>Sjæleboderne</t>
  </si>
  <si>
    <t>Gothersgade</t>
  </si>
  <si>
    <t>Åbenrå</t>
  </si>
  <si>
    <t>Suhmsgade</t>
  </si>
  <si>
    <t>Pustervig</t>
  </si>
  <si>
    <t>Hauser Plads</t>
  </si>
  <si>
    <t>Hausergade</t>
  </si>
  <si>
    <t>Sankt Gertruds Stræde</t>
  </si>
  <si>
    <t>Rosenborggade</t>
  </si>
  <si>
    <t>Tornebuskegade</t>
  </si>
  <si>
    <t>Møntergade 19</t>
  </si>
  <si>
    <t>Dagbladet Børsen</t>
  </si>
  <si>
    <t>Pilestræde 34</t>
  </si>
  <si>
    <t>Berlingske Medier</t>
  </si>
  <si>
    <t>Vognmagergade 11</t>
  </si>
  <si>
    <t>Egmont</t>
  </si>
  <si>
    <t>Købmagergade</t>
  </si>
  <si>
    <t>Valkendorfsgade</t>
  </si>
  <si>
    <t>Løvstræde</t>
  </si>
  <si>
    <t>Niels Hemmingsens Gade</t>
  </si>
  <si>
    <t>Gråbrødretorv</t>
  </si>
  <si>
    <t>Kejsergade</t>
  </si>
  <si>
    <t>Gråbrødrestræde</t>
  </si>
  <si>
    <t>Klosterstræde</t>
  </si>
  <si>
    <t>Skoubogade</t>
  </si>
  <si>
    <t>Skindergade</t>
  </si>
  <si>
    <t>Amagertorv</t>
  </si>
  <si>
    <t>Vimmelskaftet</t>
  </si>
  <si>
    <t>Jorcks Passage</t>
  </si>
  <si>
    <t>Nygade</t>
  </si>
  <si>
    <t>Nørregade</t>
  </si>
  <si>
    <t>Sankt Petri Passage</t>
  </si>
  <si>
    <t>Dyrkøb</t>
  </si>
  <si>
    <t>Bispetorvet</t>
  </si>
  <si>
    <t>Frue Plads</t>
  </si>
  <si>
    <t>Store Kannikestræde</t>
  </si>
  <si>
    <t>Lille Kannikestræde</t>
  </si>
  <si>
    <t>Fiolstræde</t>
  </si>
  <si>
    <t>Krystalgade</t>
  </si>
  <si>
    <t>Peder Hvitfeldts Stræde</t>
  </si>
  <si>
    <t>Rosengården</t>
  </si>
  <si>
    <t>Kultorvet</t>
  </si>
  <si>
    <t>Højbro Plads</t>
  </si>
  <si>
    <t>Læderstræde</t>
  </si>
  <si>
    <t>Gammel Strand</t>
  </si>
  <si>
    <t>Nybrogade</t>
  </si>
  <si>
    <t>Magstræde</t>
  </si>
  <si>
    <t>Snaregade</t>
  </si>
  <si>
    <t>Naboløs</t>
  </si>
  <si>
    <t>Hyskenstræde</t>
  </si>
  <si>
    <t>Kompagnistræde</t>
  </si>
  <si>
    <t>Badstuestræde</t>
  </si>
  <si>
    <t>Knabrostræde</t>
  </si>
  <si>
    <t>Brolæggerstræde</t>
  </si>
  <si>
    <t>Vindebrogade</t>
  </si>
  <si>
    <t>Bertel Thorvaldsens Plads</t>
  </si>
  <si>
    <t>Tøjhusgade</t>
  </si>
  <si>
    <t>Børsgade</t>
  </si>
  <si>
    <t>Slotsholmsgade</t>
  </si>
  <si>
    <t>Slotsholmsgade 1</t>
  </si>
  <si>
    <t>Børsen</t>
  </si>
  <si>
    <t>Christiansborg</t>
  </si>
  <si>
    <t>Christiansborg Ridebane</t>
  </si>
  <si>
    <t>Christiansborg Slotsplads</t>
  </si>
  <si>
    <t>Prins Jørgens Gård</t>
  </si>
  <si>
    <t>Proviantpassagen</t>
  </si>
  <si>
    <t>Rigsdagsgården</t>
  </si>
  <si>
    <t>Christians Brygge 1-5 og 8</t>
  </si>
  <si>
    <t>Frederiksholms Kanal</t>
  </si>
  <si>
    <t>Søren Kierkegaards Plads</t>
  </si>
  <si>
    <t>Folketinget</t>
  </si>
  <si>
    <t>Sankt Annæ Plads</t>
  </si>
  <si>
    <t>Kvæsthusgade</t>
  </si>
  <si>
    <t>Kvæsthusbroen</t>
  </si>
  <si>
    <t>Toldbodgade</t>
  </si>
  <si>
    <t>Lille Strandstræde</t>
  </si>
  <si>
    <t>Store Strandstræde</t>
  </si>
  <si>
    <t>Amaliegade</t>
  </si>
  <si>
    <t>Amalienborg</t>
  </si>
  <si>
    <t>Nordre Toldbod</t>
  </si>
  <si>
    <t>Trekroner</t>
  </si>
  <si>
    <t>Bredgade</t>
  </si>
  <si>
    <t>Palægade</t>
  </si>
  <si>
    <t>Churchillparken</t>
  </si>
  <si>
    <t>Esplanaden</t>
  </si>
  <si>
    <t>Store Kongensgade</t>
  </si>
  <si>
    <t>Frederiksgade</t>
  </si>
  <si>
    <t>Bornholmsgade</t>
  </si>
  <si>
    <t>Hammerensgade</t>
  </si>
  <si>
    <t>Jens Kofods Gade</t>
  </si>
  <si>
    <t>Grønningen</t>
  </si>
  <si>
    <t>Poul Ankers Gade</t>
  </si>
  <si>
    <t>Borgergade</t>
  </si>
  <si>
    <t>Landgreven</t>
  </si>
  <si>
    <t>Dronningens Tværgade</t>
  </si>
  <si>
    <t>Hindegade</t>
  </si>
  <si>
    <t>Adelgade</t>
  </si>
  <si>
    <t>Kronprinsessegade</t>
  </si>
  <si>
    <t>Georg Brandes Plads</t>
  </si>
  <si>
    <t>Sølvgade</t>
  </si>
  <si>
    <t>Klerkegade</t>
  </si>
  <si>
    <t>Rosengade</t>
  </si>
  <si>
    <t>Fredericiagade</t>
  </si>
  <si>
    <t>Olfert Fischers Gade</t>
  </si>
  <si>
    <t>Gammelvagt</t>
  </si>
  <si>
    <t>Sankt Pauls Gade</t>
  </si>
  <si>
    <t>Sankt Pauls Plads</t>
  </si>
  <si>
    <t>Rævegade</t>
  </si>
  <si>
    <t>Rigensgade</t>
  </si>
  <si>
    <t>Stokhusgade</t>
  </si>
  <si>
    <t>Krusemyntegade</t>
  </si>
  <si>
    <t>Gernersgade</t>
  </si>
  <si>
    <t>Haregade</t>
  </si>
  <si>
    <t>Tigergade</t>
  </si>
  <si>
    <t>Suensonsgade</t>
  </si>
  <si>
    <t>Hjertensfrydsgade</t>
  </si>
  <si>
    <t>Elsdyrsgade</t>
  </si>
  <si>
    <t>Delfingade</t>
  </si>
  <si>
    <t>Krokodillegade</t>
  </si>
  <si>
    <t>Vildandegade</t>
  </si>
  <si>
    <t>Svanegade</t>
  </si>
  <si>
    <t>Timiansgade</t>
  </si>
  <si>
    <t>Øster Voldgade</t>
  </si>
  <si>
    <t>Rørholmsgade</t>
  </si>
  <si>
    <t>Øster Farimagsgade 3-15 og 2</t>
  </si>
  <si>
    <t>Ole Suhrs Gade</t>
  </si>
  <si>
    <t>Gammeltoftsgade</t>
  </si>
  <si>
    <t>Bartholinsgade</t>
  </si>
  <si>
    <t>Øster Søgade 8-36</t>
  </si>
  <si>
    <t>Nørre Voldgade</t>
  </si>
  <si>
    <t>Ahlefeldtsgade</t>
  </si>
  <si>
    <t>Charlotte Ammundsens Plads</t>
  </si>
  <si>
    <t>Frederiksborggade</t>
  </si>
  <si>
    <t>Israels Plads</t>
  </si>
  <si>
    <t>Linnésgade</t>
  </si>
  <si>
    <t>Rømersgade</t>
  </si>
  <si>
    <t>Vendersgade</t>
  </si>
  <si>
    <t>Nørre Farimagsgade</t>
  </si>
  <si>
    <t>Schacksgade</t>
  </si>
  <si>
    <t>Nansensgade</t>
  </si>
  <si>
    <t>Kjeld Langes Gade</t>
  </si>
  <si>
    <t>Turesensgade</t>
  </si>
  <si>
    <t>Gyldenløvesgade lige nr.</t>
  </si>
  <si>
    <t>Nørre Søgade</t>
  </si>
  <si>
    <t>Søtorvet</t>
  </si>
  <si>
    <t>Knippelsbro</t>
  </si>
  <si>
    <t>Torvegade</t>
  </si>
  <si>
    <t>Strandgade</t>
  </si>
  <si>
    <t>Asiatisk Plads</t>
  </si>
  <si>
    <t>David Balfours Gade</t>
  </si>
  <si>
    <t>Hammershøi Kaj</t>
  </si>
  <si>
    <t>Johan Semps Gade</t>
  </si>
  <si>
    <t>Nicolai Eigtveds Gade</t>
  </si>
  <si>
    <t>Wilders Plads</t>
  </si>
  <si>
    <t>Christianshavns Kanal</t>
  </si>
  <si>
    <t>Bådsmandsstræde</t>
  </si>
  <si>
    <t>Wildersgade</t>
  </si>
  <si>
    <t>Knippelsbrogade</t>
  </si>
  <si>
    <t>Christianshavns Torv</t>
  </si>
  <si>
    <t>Langebrogade</t>
  </si>
  <si>
    <t>Applebys Plads</t>
  </si>
  <si>
    <t>Voldgården</t>
  </si>
  <si>
    <t>Ved Kanalen</t>
  </si>
  <si>
    <t>Overgaden Neden Vandet</t>
  </si>
  <si>
    <t>Overgaden Oven Vandet</t>
  </si>
  <si>
    <t>Sankt Annæ Gade</t>
  </si>
  <si>
    <t>Mikkel Vibes Gade</t>
  </si>
  <si>
    <t>Sofiegade</t>
  </si>
  <si>
    <t>Store Søndervoldstræde</t>
  </si>
  <si>
    <t>Dronningensgade</t>
  </si>
  <si>
    <t>Lille Søndervoldstræde</t>
  </si>
  <si>
    <t>Prinsessegade</t>
  </si>
  <si>
    <t>Amagergade</t>
  </si>
  <si>
    <t>Christianshavns Voldgade</t>
  </si>
  <si>
    <t>Ved Volden</t>
  </si>
  <si>
    <t>Voldboligerne</t>
  </si>
  <si>
    <t>Brobergsgade</t>
  </si>
  <si>
    <t>Andreas Bjørns Gade</t>
  </si>
  <si>
    <t>Burmeistersgade</t>
  </si>
  <si>
    <t>Bodenhoffs Plads</t>
  </si>
  <si>
    <t>Margretheholmsvej</t>
  </si>
  <si>
    <t>Refshalevej</t>
  </si>
  <si>
    <t>William Wains Gade</t>
  </si>
  <si>
    <t>Christiansholms Ø</t>
  </si>
  <si>
    <t>Flakfortet</t>
  </si>
  <si>
    <t>Lynetten</t>
  </si>
  <si>
    <t>Margretheholm</t>
  </si>
  <si>
    <t>Middelgrundsfortet</t>
  </si>
  <si>
    <t>Quintus</t>
  </si>
  <si>
    <t>Refshaleøen</t>
  </si>
  <si>
    <t>Danneskiold-Samsøes Allé</t>
  </si>
  <si>
    <t>Kuglegårdsvej</t>
  </si>
  <si>
    <t>Philip De Langes Allé</t>
  </si>
  <si>
    <t>Arsenalvej</t>
  </si>
  <si>
    <t>Halvtolv</t>
  </si>
  <si>
    <t>Kuglegården</t>
  </si>
  <si>
    <t>Søartillerivej</t>
  </si>
  <si>
    <t>Trangravsvej</t>
  </si>
  <si>
    <t>Værftsbroen</t>
  </si>
  <si>
    <t>Bohlendachvej</t>
  </si>
  <si>
    <t>Eik Skaløes Plads</t>
  </si>
  <si>
    <t>Fabrikmestervej</t>
  </si>
  <si>
    <t>Galionsvej</t>
  </si>
  <si>
    <t>Kanonbådsvej</t>
  </si>
  <si>
    <t>Leo Mathisens Vej</t>
  </si>
  <si>
    <t>Masteskursvej</t>
  </si>
  <si>
    <t>Per Knutzons Vej</t>
  </si>
  <si>
    <t>Schifters Kvarter</t>
  </si>
  <si>
    <t>Stibolts Kvarter</t>
  </si>
  <si>
    <t>Takkelloftsvej</t>
  </si>
  <si>
    <t>Theodor Christensens Plads</t>
  </si>
  <si>
    <t>Benstrups Kvarter</t>
  </si>
  <si>
    <t>Dokøvej</t>
  </si>
  <si>
    <t>Ekvipagemestervej</t>
  </si>
  <si>
    <t>Judichærs Plads</t>
  </si>
  <si>
    <t>Orlogsværftvej</t>
  </si>
  <si>
    <t>A.H. Vedels Plads</t>
  </si>
  <si>
    <t>Bradbænken</t>
  </si>
  <si>
    <t>Elefanten</t>
  </si>
  <si>
    <t>Eskadrevej</t>
  </si>
  <si>
    <t>H.C. Sneedorffs Allé</t>
  </si>
  <si>
    <t>Henrik Gerners Plads</t>
  </si>
  <si>
    <t>Henrik Spans Vej</t>
  </si>
  <si>
    <t>Kongebrovej</t>
  </si>
  <si>
    <t>Krudtløbsvej</t>
  </si>
  <si>
    <t>Minørvej</t>
  </si>
  <si>
    <t>P. Løvenørns Vej</t>
  </si>
  <si>
    <t>Spanteloftvej</t>
  </si>
  <si>
    <t>Takkeladsvej</t>
  </si>
  <si>
    <t>Ved Sixtusbatteriet</t>
  </si>
  <si>
    <t>Ved Søminegraven</t>
  </si>
  <si>
    <t>Bjørnekloen</t>
  </si>
  <si>
    <t>Blå Karamel</t>
  </si>
  <si>
    <t>Fabriksområdet</t>
  </si>
  <si>
    <t>Fredens Ark</t>
  </si>
  <si>
    <t>Løvehuset</t>
  </si>
  <si>
    <t>Mælkebøtten</t>
  </si>
  <si>
    <t>Mælkevejen</t>
  </si>
  <si>
    <t>Nordområdet</t>
  </si>
  <si>
    <t>Psyak</t>
  </si>
  <si>
    <t>Sydområdet</t>
  </si>
  <si>
    <t>Tinghuset</t>
  </si>
  <si>
    <t>Midtdyssen</t>
  </si>
  <si>
    <t>Norddyssen</t>
  </si>
  <si>
    <t>Syddyssen</t>
  </si>
  <si>
    <t>Asiatisk Plads 2</t>
  </si>
  <si>
    <t>Udenrigsministeriet</t>
  </si>
  <si>
    <t>Nytorv</t>
  </si>
  <si>
    <t>Larslejsstræde</t>
  </si>
  <si>
    <t>Teglgårdstræde</t>
  </si>
  <si>
    <t>Sankt Peders Stræde</t>
  </si>
  <si>
    <t>Larsbjørnsstræde</t>
  </si>
  <si>
    <t>Studiestræde 3-49 og 6-40</t>
  </si>
  <si>
    <t>Vestergade</t>
  </si>
  <si>
    <t>Gammeltorv</t>
  </si>
  <si>
    <t>Kattesundet</t>
  </si>
  <si>
    <t>Frederiksberggade</t>
  </si>
  <si>
    <t>Mikkel Bryggers Gade</t>
  </si>
  <si>
    <t>Slutterigade</t>
  </si>
  <si>
    <t>Lavendelstræde</t>
  </si>
  <si>
    <t>Farvergade</t>
  </si>
  <si>
    <t>Hestemøllestræde</t>
  </si>
  <si>
    <t>Gåsegade</t>
  </si>
  <si>
    <t>Rådhusstræde</t>
  </si>
  <si>
    <t>Vandkunsten</t>
  </si>
  <si>
    <t>Løngangstræde</t>
  </si>
  <si>
    <t>Stormgade 2-14</t>
  </si>
  <si>
    <t>Ny Vestergade</t>
  </si>
  <si>
    <t>Ny Kongensgade 1-15 og 4-14</t>
  </si>
  <si>
    <t>Bryghusgade</t>
  </si>
  <si>
    <t>København V</t>
  </si>
  <si>
    <t>Carsten Niebuhrs Gade 4</t>
  </si>
  <si>
    <t>Vesterbro Postkontor</t>
  </si>
  <si>
    <t>Returpost</t>
  </si>
  <si>
    <t>Flytninger og Nejtak</t>
  </si>
  <si>
    <t>Kystvejen 26, 2770 Kastrup</t>
  </si>
  <si>
    <t>Internationalt Postcenter, returforsendelser + consignment</t>
  </si>
  <si>
    <t>Bag Rådhuset</t>
  </si>
  <si>
    <t>Rådhuspladsen</t>
  </si>
  <si>
    <t>Jarmers Plads</t>
  </si>
  <si>
    <t>Vester Voldgade</t>
  </si>
  <si>
    <t>H.C. Andersens Boulevard</t>
  </si>
  <si>
    <t>Langebro</t>
  </si>
  <si>
    <t>Studiestræde 57-69 og 50-54</t>
  </si>
  <si>
    <t>Stormgade 20 og 35</t>
  </si>
  <si>
    <t>Dantes Plads</t>
  </si>
  <si>
    <t>Ny Kongensgade 19-21 og 18-20</t>
  </si>
  <si>
    <t>Christiansborggade</t>
  </si>
  <si>
    <t>Christians Brygge 24-30</t>
  </si>
  <si>
    <t>Kalvebod Brygge</t>
  </si>
  <si>
    <t>Fisketorvet</t>
  </si>
  <si>
    <t>Kalvebod Pladsvej</t>
  </si>
  <si>
    <t>Hambrosgade</t>
  </si>
  <si>
    <t>Otto Mønsteds Plads</t>
  </si>
  <si>
    <t>Rysensteensgade</t>
  </si>
  <si>
    <t>Polititorvet</t>
  </si>
  <si>
    <t>Mitchellsgade</t>
  </si>
  <si>
    <t>Edvard Falcks Gade</t>
  </si>
  <si>
    <t>Banegårdspladsen</t>
  </si>
  <si>
    <t>Københavns Hovedbanegård</t>
  </si>
  <si>
    <t>Otto Mønsteds Gade</t>
  </si>
  <si>
    <t>Anker Heegaards Gade</t>
  </si>
  <si>
    <t>Puggaardsgade</t>
  </si>
  <si>
    <t>Niels Brocks Gade</t>
  </si>
  <si>
    <t>Ved Glyptoteket</t>
  </si>
  <si>
    <t>Stoltenbergsgade</t>
  </si>
  <si>
    <t>Arni Magnussons Gade</t>
  </si>
  <si>
    <t>Carsten Niebuhrs Gade</t>
  </si>
  <si>
    <t>Bernstorffsgade</t>
  </si>
  <si>
    <t>Bernstorffsgade 17-19</t>
  </si>
  <si>
    <t>Københavns Socialdirektorat</t>
  </si>
  <si>
    <t xml:space="preserve">Rådhuspladsen 1 </t>
  </si>
  <si>
    <t>Københavns Rådhus</t>
  </si>
  <si>
    <t>Gyldenløvesgade ulige nr.</t>
  </si>
  <si>
    <t>Vester Søgade</t>
  </si>
  <si>
    <t>Nyropsgade</t>
  </si>
  <si>
    <t>Dahlerupsgade</t>
  </si>
  <si>
    <t>Kampmannsgade</t>
  </si>
  <si>
    <t>Herholdtsgade</t>
  </si>
  <si>
    <t>Vester Farimagsgade</t>
  </si>
  <si>
    <t>Staunings Plads</t>
  </si>
  <si>
    <t>Jernbanegade</t>
  </si>
  <si>
    <t>Axeltorv</t>
  </si>
  <si>
    <t>Gammel Kongevej 1-55 og 10</t>
  </si>
  <si>
    <t>Hammerichsgade</t>
  </si>
  <si>
    <t>Ved Vesterport</t>
  </si>
  <si>
    <t>Meldahlsgade</t>
  </si>
  <si>
    <t>Trommesalen</t>
  </si>
  <si>
    <t>Sankt Jørgens Allé</t>
  </si>
  <si>
    <t>Stenosgade</t>
  </si>
  <si>
    <t>Bagerstræde</t>
  </si>
  <si>
    <t>Tullinsgade</t>
  </si>
  <si>
    <t>Værnedamsvej lige nr.</t>
  </si>
  <si>
    <t>Vesterbrogade 1-149 og 2-150</t>
  </si>
  <si>
    <t>Vesterbros Torv</t>
  </si>
  <si>
    <t>Frederiksberg Alle 1 - 13B</t>
  </si>
  <si>
    <t>Boyesgade ulige nr</t>
  </si>
  <si>
    <t>Kingosgade 1-9</t>
  </si>
  <si>
    <t>Brorsonsgade</t>
  </si>
  <si>
    <t>Vesterbrogade 3</t>
  </si>
  <si>
    <t>Tivoli A/S</t>
  </si>
  <si>
    <t>Herman Triers Plads</t>
  </si>
  <si>
    <t>Julius Thomsens Gade lige nr</t>
  </si>
  <si>
    <t>Kleinsgade</t>
  </si>
  <si>
    <t>Rosenørns Allé 2-18</t>
  </si>
  <si>
    <t>Åboulevard 1-13</t>
  </si>
  <si>
    <t>Istedgade</t>
  </si>
  <si>
    <t>Reventlowsgade</t>
  </si>
  <si>
    <t>Colbjørnsensgade</t>
  </si>
  <si>
    <t>Helgolandsgade</t>
  </si>
  <si>
    <t>Abel Cathrines Gade</t>
  </si>
  <si>
    <t>Viktoriagade</t>
  </si>
  <si>
    <t>Gasværksvej</t>
  </si>
  <si>
    <t>Eskildsgade</t>
  </si>
  <si>
    <t>Absalonsgade</t>
  </si>
  <si>
    <t>Svendsgade</t>
  </si>
  <si>
    <t>Dannebrogsgade</t>
  </si>
  <si>
    <t>Otto Krabbes Plads</t>
  </si>
  <si>
    <t>Westend</t>
  </si>
  <si>
    <t>Saxogade</t>
  </si>
  <si>
    <t>Oehlenschlægersgade</t>
  </si>
  <si>
    <t>Kaalundsgade</t>
  </si>
  <si>
    <t>Valdemarsgade</t>
  </si>
  <si>
    <t>Matthæusgade</t>
  </si>
  <si>
    <t>Frederiksstadsgade</t>
  </si>
  <si>
    <t>Mysundegade</t>
  </si>
  <si>
    <t>Flensborggade</t>
  </si>
  <si>
    <t>Enghave Plads</t>
  </si>
  <si>
    <t>Haderslevgade</t>
  </si>
  <si>
    <t>Tove Ditlevsens Plads</t>
  </si>
  <si>
    <t>Broagergade</t>
  </si>
  <si>
    <t>Ullerupgade</t>
  </si>
  <si>
    <t>Enghavevej 1-77 og 2-78</t>
  </si>
  <si>
    <t>Kongshøjgade</t>
  </si>
  <si>
    <t>Sankelmarksgade</t>
  </si>
  <si>
    <t>Gråstensgade</t>
  </si>
  <si>
    <t>Staldgade</t>
  </si>
  <si>
    <t>Halmtorvet</t>
  </si>
  <si>
    <t>Reverdilsgade</t>
  </si>
  <si>
    <t>Stampesgade</t>
  </si>
  <si>
    <t>Lille Colbjørnsensgade</t>
  </si>
  <si>
    <t>Tietgensgade</t>
  </si>
  <si>
    <t>Ingerslevsgade</t>
  </si>
  <si>
    <t>Lille Istedgade</t>
  </si>
  <si>
    <t>Maria Kirkeplads</t>
  </si>
  <si>
    <t>Eriksgade</t>
  </si>
  <si>
    <t>Skydebanegade</t>
  </si>
  <si>
    <t>Kvægtorvsgade</t>
  </si>
  <si>
    <t>Flæsketorvet</t>
  </si>
  <si>
    <t>Onkel Dannys Plads</t>
  </si>
  <si>
    <t>Høkerboderne</t>
  </si>
  <si>
    <t>Kødboderne</t>
  </si>
  <si>
    <t>Slagtehusgade</t>
  </si>
  <si>
    <t>Slagterboderne</t>
  </si>
  <si>
    <t>Skelbækgade</t>
  </si>
  <si>
    <t>Sommerstedgade</t>
  </si>
  <si>
    <t>Krusågade</t>
  </si>
  <si>
    <t>Sønder Boulevard</t>
  </si>
  <si>
    <t>Dybbølsgade</t>
  </si>
  <si>
    <t>Godsbanegade</t>
  </si>
  <si>
    <t>Letlandsgade</t>
  </si>
  <si>
    <t>Estlandsgade</t>
  </si>
  <si>
    <t>Esbern Snares Gade</t>
  </si>
  <si>
    <t>Arkonagade</t>
  </si>
  <si>
    <t>Asger Rygs Gade</t>
  </si>
  <si>
    <t>Skjalm Hvides Gade</t>
  </si>
  <si>
    <t>Sigerstedgade</t>
  </si>
  <si>
    <t>Knud Lavards Gade</t>
  </si>
  <si>
    <t>Erik Ejegods Gade</t>
  </si>
  <si>
    <t>Bodilsgade</t>
  </si>
  <si>
    <t>Palnatokesgade</t>
  </si>
  <si>
    <t>Heilsgade</t>
  </si>
  <si>
    <t>Røddinggade</t>
  </si>
  <si>
    <t>Bevtoftgade</t>
  </si>
  <si>
    <t>Bustrupgade</t>
  </si>
  <si>
    <t>Stenderupgade</t>
  </si>
  <si>
    <t>Enghave Passage</t>
  </si>
  <si>
    <t>Rahbeks Allé 3-11</t>
  </si>
  <si>
    <t>Vesterfælledvej 1-9 og 2-56</t>
  </si>
  <si>
    <t>Sundevedsgade</t>
  </si>
  <si>
    <t>Tøndergade</t>
  </si>
  <si>
    <t>Ballumgade</t>
  </si>
  <si>
    <t>Hedebygade</t>
  </si>
  <si>
    <t>Møgeltøndergade</t>
  </si>
  <si>
    <t>Amerikavej</t>
  </si>
  <si>
    <t>Trøjborggade</t>
  </si>
  <si>
    <t>Lyrskovgade</t>
  </si>
  <si>
    <t>Rejsbygade</t>
  </si>
  <si>
    <t>Ny Carlsberg Vej 1-37 og 2-66</t>
  </si>
  <si>
    <t>Ejderstedgade</t>
  </si>
  <si>
    <t>Slesvigsgade</t>
  </si>
  <si>
    <t>Dannevirkegade</t>
  </si>
  <si>
    <t>Alsgade</t>
  </si>
  <si>
    <t>Angelgade</t>
  </si>
  <si>
    <t>Slien</t>
  </si>
  <si>
    <t>Carstensgade</t>
  </si>
  <si>
    <t>Lundbyesgade</t>
  </si>
  <si>
    <t>Ernst Meyers Gade</t>
  </si>
  <si>
    <t>Bissensgade</t>
  </si>
  <si>
    <t>Küchlersgade</t>
  </si>
  <si>
    <t>Freundsgade</t>
  </si>
  <si>
    <t>Jerichausgade</t>
  </si>
  <si>
    <t>Erhvervskunder</t>
  </si>
  <si>
    <t>Rådhuspladsen 33 og 37</t>
  </si>
  <si>
    <t>Politiken og Ekstrabladet</t>
  </si>
  <si>
    <t>Vesterbrogade 8</t>
  </si>
  <si>
    <t>Nordea</t>
  </si>
  <si>
    <t>H.C. Andersens Boulevard 18</t>
  </si>
  <si>
    <t>Dansk Industri</t>
  </si>
  <si>
    <t>Bag Elefanterne</t>
  </si>
  <si>
    <t>Banevolden 2</t>
  </si>
  <si>
    <t>Bjerregårdsvej 5 og 7</t>
  </si>
  <si>
    <t>Bryggernes Plads</t>
  </si>
  <si>
    <t>Gamle Carlsberg Vej</t>
  </si>
  <si>
    <t>Kammasvej 2, 4 og 6</t>
  </si>
  <si>
    <t>Ny Carlsberg Vej fra 39 og fra 68</t>
  </si>
  <si>
    <t>Ottilia Jacobsens Plads</t>
  </si>
  <si>
    <t>Pasteursvej</t>
  </si>
  <si>
    <t>Rahbeks Allé 13-15</t>
  </si>
  <si>
    <t>Valby Langgade 1</t>
  </si>
  <si>
    <t>Vesterfælledvej 58-110</t>
  </si>
  <si>
    <t>Frederiksberg C</t>
  </si>
  <si>
    <t>Vesterbrogade 161-191 og 162-208</t>
  </si>
  <si>
    <t>Rahbeks Alle 2-36</t>
  </si>
  <si>
    <t>Halls Alle</t>
  </si>
  <si>
    <t>Brøndsteds Alle</t>
  </si>
  <si>
    <t>Bakkegårds Alle</t>
  </si>
  <si>
    <t>Kammasvej 3</t>
  </si>
  <si>
    <t>Jacobys Alle</t>
  </si>
  <si>
    <t>Schlegels Alle</t>
  </si>
  <si>
    <t>Asmussens Alle</t>
  </si>
  <si>
    <t>Frydendalsvej</t>
  </si>
  <si>
    <t>Platanvej</t>
  </si>
  <si>
    <t>Asgårdsvej</t>
  </si>
  <si>
    <t>Kochsvej</t>
  </si>
  <si>
    <t>Henrik Ibsens Vej</t>
  </si>
  <si>
    <t>Carit Etlars Vej</t>
  </si>
  <si>
    <t>Paludan Müllers Vej</t>
  </si>
  <si>
    <t>Engtoftevej</t>
  </si>
  <si>
    <t>Carl Bernhards Vej</t>
  </si>
  <si>
    <t>Kingosgade 11-17 og 8-10</t>
  </si>
  <si>
    <t>Værnedamsvej ulige nr.</t>
  </si>
  <si>
    <t>Frederiksberg Alle 15-63 og 2-104</t>
  </si>
  <si>
    <t>Boyesgade lige nr.</t>
  </si>
  <si>
    <t>Haveselskabetsvej</t>
  </si>
  <si>
    <t>Sankt Thomas Alle</t>
  </si>
  <si>
    <t>Hauchsvej</t>
  </si>
  <si>
    <t>Alhambravej</t>
  </si>
  <si>
    <t>Mynstersvej</t>
  </si>
  <si>
    <t>Martensens Alle</t>
  </si>
  <si>
    <t>Madvigs Alle</t>
  </si>
  <si>
    <t>Gammel Kongevej 85-179 og 60-178</t>
  </si>
  <si>
    <t>Nyvej</t>
  </si>
  <si>
    <t>Amicisvej</t>
  </si>
  <si>
    <t>Maglekildevej</t>
  </si>
  <si>
    <t>Dr. Priemes Vej</t>
  </si>
  <si>
    <t>Hollændervej</t>
  </si>
  <si>
    <t>Edisonsvej</t>
  </si>
  <si>
    <t>Hortensiavej</t>
  </si>
  <si>
    <t>Christian Winthers Vej</t>
  </si>
  <si>
    <t>Sagasvej</t>
  </si>
  <si>
    <t>Rathsacksvej</t>
  </si>
  <si>
    <t>Ceresvej</t>
  </si>
  <si>
    <t>Grundtvigsvej</t>
  </si>
  <si>
    <t>Grundtvigs Sidevej</t>
  </si>
  <si>
    <t>Henrik Steffens Vej</t>
  </si>
  <si>
    <t>Acaciavej</t>
  </si>
  <si>
    <t>Bianco Lunos Alle</t>
  </si>
  <si>
    <t>Bülowsvej</t>
  </si>
  <si>
    <t>Thorvaldsensvej</t>
  </si>
  <si>
    <t>Bomhoffs Have</t>
  </si>
  <si>
    <t>Helenevej</t>
  </si>
  <si>
    <t>Harsdorffsvej</t>
  </si>
  <si>
    <t>Amalievej</t>
  </si>
  <si>
    <t>Kastanievej</t>
  </si>
  <si>
    <t>Lindevej</t>
  </si>
  <si>
    <t>Uraniavej</t>
  </si>
  <si>
    <t>H.C. Ørsteds Vej</t>
  </si>
  <si>
    <t>Vodroffsvej</t>
  </si>
  <si>
    <t>Tårnborgvej</t>
  </si>
  <si>
    <t>Lykkesholms Alle</t>
  </si>
  <si>
    <t>Sankt Knuds Vej</t>
  </si>
  <si>
    <t>Forhåbningsholms Alle</t>
  </si>
  <si>
    <t>Svanholmsvej</t>
  </si>
  <si>
    <t>Schønbergsgade</t>
  </si>
  <si>
    <t>Prinsesse Maries Alle</t>
  </si>
  <si>
    <t>Vodroffs Tværgade</t>
  </si>
  <si>
    <t>Danasvej</t>
  </si>
  <si>
    <t>Niels Ebbesens Vej</t>
  </si>
  <si>
    <t>Svend Trøsts Vej</t>
  </si>
  <si>
    <t>Carl Plougs Vej</t>
  </si>
  <si>
    <t>Vodroffslund</t>
  </si>
  <si>
    <t>Danas Plads</t>
  </si>
  <si>
    <t>Norsvej</t>
  </si>
  <si>
    <t>Sveasvej</t>
  </si>
  <si>
    <t>Forchhammersvej</t>
  </si>
  <si>
    <t>Sankt Markus Plads</t>
  </si>
  <si>
    <t>Sankt Markus Alle</t>
  </si>
  <si>
    <t>Johnstrups Alle</t>
  </si>
  <si>
    <t>Steenstrups Alle</t>
  </si>
  <si>
    <t>Julius Thomsens Plads</t>
  </si>
  <si>
    <t>Martinsvej</t>
  </si>
  <si>
    <t>Suomisvej</t>
  </si>
  <si>
    <t>Filippavej</t>
  </si>
  <si>
    <t>Hostrupsvej</t>
  </si>
  <si>
    <t>Christian Richardts Vej</t>
  </si>
  <si>
    <t>Falkonervænget</t>
  </si>
  <si>
    <t>Sankt Nikolaj Vej</t>
  </si>
  <si>
    <t>Hostrups Have</t>
  </si>
  <si>
    <t>Dr. Abildgaards Alle</t>
  </si>
  <si>
    <t>L.I. Brandes Alle</t>
  </si>
  <si>
    <t>N.J. Fjords Alle</t>
  </si>
  <si>
    <t>Rolighedsvej</t>
  </si>
  <si>
    <t>Falkonergårdsvej</t>
  </si>
  <si>
    <t>Åboulevard 15-55</t>
  </si>
  <si>
    <t>J.M. Thieles Vej</t>
  </si>
  <si>
    <t>Fuglevangsvej</t>
  </si>
  <si>
    <t>Bille Brahes Vej</t>
  </si>
  <si>
    <t>Ingemannsvej</t>
  </si>
  <si>
    <t>Erik Menveds Vej</t>
  </si>
  <si>
    <t>Steenwinkelsvej</t>
  </si>
  <si>
    <t>Svanemosegårdsvej</t>
  </si>
  <si>
    <t>Rosenørns Alle 1-67 og 22-70</t>
  </si>
  <si>
    <t>Adolph Steens Alle</t>
  </si>
  <si>
    <t>Worsaaesvej</t>
  </si>
  <si>
    <t>Jakob Dannefærds Vej</t>
  </si>
  <si>
    <t>Julius Thomsens Gade ulige nr.</t>
  </si>
  <si>
    <t>Frederiksberg</t>
  </si>
  <si>
    <t>København Ø</t>
  </si>
  <si>
    <t>Nordhavn</t>
  </si>
  <si>
    <t>København N</t>
  </si>
  <si>
    <t>København S</t>
  </si>
  <si>
    <t>København NV</t>
  </si>
  <si>
    <t>Grønland</t>
  </si>
  <si>
    <t>Post til Julemanden</t>
  </si>
  <si>
    <t>København SV</t>
  </si>
  <si>
    <t>Valby</t>
  </si>
  <si>
    <t>Glostrup</t>
  </si>
  <si>
    <t>Brøndby</t>
  </si>
  <si>
    <t>Rødovre</t>
  </si>
  <si>
    <t>Albertslund</t>
  </si>
  <si>
    <t>Vallensbæk</t>
  </si>
  <si>
    <t>Taastrup</t>
  </si>
  <si>
    <t>Ishøj</t>
  </si>
  <si>
    <t>Hedehusene</t>
  </si>
  <si>
    <t>Spejdernes Lejr 2022</t>
  </si>
  <si>
    <t>Landslejr Hedeland 2021</t>
  </si>
  <si>
    <t>Hvidovre</t>
  </si>
  <si>
    <t>Brøndby Strand</t>
  </si>
  <si>
    <t>Vallensbæk Strand</t>
  </si>
  <si>
    <t>Solrød Strand</t>
  </si>
  <si>
    <t>Karlslunde</t>
  </si>
  <si>
    <t>Brønshøj</t>
  </si>
  <si>
    <t>Vanløse</t>
  </si>
  <si>
    <t>Herlev</t>
  </si>
  <si>
    <t>Skovlunde</t>
  </si>
  <si>
    <t>Ballerup</t>
  </si>
  <si>
    <t>Måløv</t>
  </si>
  <si>
    <t>Smørum</t>
  </si>
  <si>
    <t>Kastrup</t>
  </si>
  <si>
    <t>Dragør</t>
  </si>
  <si>
    <t>Kongens Lyngby</t>
  </si>
  <si>
    <t>Gentofte</t>
  </si>
  <si>
    <t>Virum</t>
  </si>
  <si>
    <t>Holte</t>
  </si>
  <si>
    <t>Nærum</t>
  </si>
  <si>
    <t>Søborg</t>
  </si>
  <si>
    <t>Dyssegård</t>
  </si>
  <si>
    <t>Bagsværd</t>
  </si>
  <si>
    <t>Hellerup</t>
  </si>
  <si>
    <t>Charlottenlund</t>
  </si>
  <si>
    <t>Klampenborg</t>
  </si>
  <si>
    <t>Skodsborg</t>
  </si>
  <si>
    <t>Vedbæk</t>
  </si>
  <si>
    <t>Rungsted Kyst</t>
  </si>
  <si>
    <t>Hørsholm</t>
  </si>
  <si>
    <t>Kokkedal</t>
  </si>
  <si>
    <t>Nivå</t>
  </si>
  <si>
    <t>Helsingør</t>
  </si>
  <si>
    <t>Humlebæk</t>
  </si>
  <si>
    <t>Espergærde</t>
  </si>
  <si>
    <t>Snekkersten</t>
  </si>
  <si>
    <t>Tikøb</t>
  </si>
  <si>
    <t>Hornbæk</t>
  </si>
  <si>
    <t>Dronningmølle</t>
  </si>
  <si>
    <t>Ålsgårde</t>
  </si>
  <si>
    <t>Hellebæk</t>
  </si>
  <si>
    <t>Helsinge</t>
  </si>
  <si>
    <t>Vejby</t>
  </si>
  <si>
    <t>Tisvildeleje</t>
  </si>
  <si>
    <t>Græsted</t>
  </si>
  <si>
    <t>Gilleleje</t>
  </si>
  <si>
    <t>Frederiksværk</t>
  </si>
  <si>
    <t>Ølsted</t>
  </si>
  <si>
    <t>Skævinge</t>
  </si>
  <si>
    <t>Gørløse</t>
  </si>
  <si>
    <t>Liseleje</t>
  </si>
  <si>
    <t>Melby</t>
  </si>
  <si>
    <t>Hundested</t>
  </si>
  <si>
    <t>Hillerød</t>
  </si>
  <si>
    <t>Allerød</t>
  </si>
  <si>
    <t>Birkerød</t>
  </si>
  <si>
    <t>Fredensborg</t>
  </si>
  <si>
    <t>Kvistgård</t>
  </si>
  <si>
    <t>Værløse</t>
  </si>
  <si>
    <t>Farum</t>
  </si>
  <si>
    <t>Lynge</t>
  </si>
  <si>
    <t>Slangerup</t>
  </si>
  <si>
    <t>Frederikssund</t>
  </si>
  <si>
    <t>Jægerspris</t>
  </si>
  <si>
    <t>Ølstykke</t>
  </si>
  <si>
    <t>Stenløse</t>
  </si>
  <si>
    <t>Veksø Sjælland</t>
  </si>
  <si>
    <t>Rønne</t>
  </si>
  <si>
    <t>Aakirkeby</t>
  </si>
  <si>
    <t>Nexø</t>
  </si>
  <si>
    <t>Svaneke</t>
  </si>
  <si>
    <t>Østermarie</t>
  </si>
  <si>
    <t>Gudhjem</t>
  </si>
  <si>
    <t>Allinge</t>
  </si>
  <si>
    <t>Klemensker</t>
  </si>
  <si>
    <t>Hasle</t>
  </si>
  <si>
    <t>Roskilde</t>
  </si>
  <si>
    <t>Tune</t>
  </si>
  <si>
    <t>Jyllinge</t>
  </si>
  <si>
    <t>Skibby</t>
  </si>
  <si>
    <t>Kirke Såby</t>
  </si>
  <si>
    <t>Kirke Hyllinge</t>
  </si>
  <si>
    <t>Ringsted</t>
  </si>
  <si>
    <t>Viby Sjælland</t>
  </si>
  <si>
    <t>Borup</t>
  </si>
  <si>
    <t>Glumsø</t>
  </si>
  <si>
    <t>Fjenneslev</t>
  </si>
  <si>
    <t>Jystrup Midtsj</t>
  </si>
  <si>
    <t>Sorø</t>
  </si>
  <si>
    <t>Munke Bjergby</t>
  </si>
  <si>
    <t>Slagelse</t>
  </si>
  <si>
    <t>Korsør</t>
  </si>
  <si>
    <t>Vemmelev</t>
  </si>
  <si>
    <t>Boeslunde</t>
  </si>
  <si>
    <t>Rude</t>
  </si>
  <si>
    <t>Agersø</t>
  </si>
  <si>
    <t>Omø</t>
  </si>
  <si>
    <t>Fuglebjerg</t>
  </si>
  <si>
    <t>Sandved</t>
  </si>
  <si>
    <t>Høng</t>
  </si>
  <si>
    <t>Gørlev</t>
  </si>
  <si>
    <t>Ruds Vedby</t>
  </si>
  <si>
    <t>Dianalund</t>
  </si>
  <si>
    <t>Stenlille</t>
  </si>
  <si>
    <t>Nyrup</t>
  </si>
  <si>
    <t>Holbæk</t>
  </si>
  <si>
    <t>Orø</t>
  </si>
  <si>
    <t>Lejre</t>
  </si>
  <si>
    <t>Hvalsø</t>
  </si>
  <si>
    <t>Tølløse</t>
  </si>
  <si>
    <t>Ugerløse</t>
  </si>
  <si>
    <t>Kirke Eskilstrup</t>
  </si>
  <si>
    <t>Store Merløse</t>
  </si>
  <si>
    <t>Vipperød</t>
  </si>
  <si>
    <t>Kalundborg</t>
  </si>
  <si>
    <t>Regstrup</t>
  </si>
  <si>
    <t>Mørkøv</t>
  </si>
  <si>
    <t>Jyderup</t>
  </si>
  <si>
    <t>Snertinge</t>
  </si>
  <si>
    <t>Svebølle</t>
  </si>
  <si>
    <t>Store Fuglede</t>
  </si>
  <si>
    <t>Jerslev Sjælland</t>
  </si>
  <si>
    <t>Nykøbing Sj</t>
  </si>
  <si>
    <t>Svinninge</t>
  </si>
  <si>
    <t>Gislinge</t>
  </si>
  <si>
    <t>Hørve</t>
  </si>
  <si>
    <t>Fårevejle</t>
  </si>
  <si>
    <t>Asnæs</t>
  </si>
  <si>
    <t>Vig</t>
  </si>
  <si>
    <t>Grevinge</t>
  </si>
  <si>
    <t>Nørre Asmindrup</t>
  </si>
  <si>
    <t>Højby</t>
  </si>
  <si>
    <t>Rørvig</t>
  </si>
  <si>
    <t>Sjællands Odde</t>
  </si>
  <si>
    <t>Føllenslev</t>
  </si>
  <si>
    <t>Sejerø</t>
  </si>
  <si>
    <t>Eskebjerg</t>
  </si>
  <si>
    <t>Køge</t>
  </si>
  <si>
    <t>Gadstrup</t>
  </si>
  <si>
    <t>Havdrup</t>
  </si>
  <si>
    <t>Lille Skensved</t>
  </si>
  <si>
    <t>Bjæverskov</t>
  </si>
  <si>
    <t>Faxe</t>
  </si>
  <si>
    <t>Hårlev</t>
  </si>
  <si>
    <t>Karise</t>
  </si>
  <si>
    <t>Faxe Ladeplads</t>
  </si>
  <si>
    <t>Store Heddinge</t>
  </si>
  <si>
    <t>Strøby</t>
  </si>
  <si>
    <t>Klippinge</t>
  </si>
  <si>
    <t>Rødvig Stevns</t>
  </si>
  <si>
    <t>Herfølge</t>
  </si>
  <si>
    <t>Tureby</t>
  </si>
  <si>
    <t>Rønnede</t>
  </si>
  <si>
    <t>Holmegaard</t>
  </si>
  <si>
    <t>Haslev</t>
  </si>
  <si>
    <t>Næstved</t>
  </si>
  <si>
    <t>Præstø</t>
  </si>
  <si>
    <t>Tappernøje</t>
  </si>
  <si>
    <t>Mern</t>
  </si>
  <si>
    <t>Karrebæksminde</t>
  </si>
  <si>
    <t>Lundby</t>
  </si>
  <si>
    <t>Vordingborg</t>
  </si>
  <si>
    <t>Kalvehave</t>
  </si>
  <si>
    <t>Langebæk</t>
  </si>
  <si>
    <t>Stensved</t>
  </si>
  <si>
    <t>Stege</t>
  </si>
  <si>
    <t>Borre</t>
  </si>
  <si>
    <t>Askeby</t>
  </si>
  <si>
    <t>Bogø By</t>
  </si>
  <si>
    <t>Nykøbing F</t>
  </si>
  <si>
    <t>Nørre Alslev</t>
  </si>
  <si>
    <t>Stubbekøbing</t>
  </si>
  <si>
    <t>Guldborg</t>
  </si>
  <si>
    <t>Eskilstrup</t>
  </si>
  <si>
    <t>Horbelev</t>
  </si>
  <si>
    <t>Idestrup</t>
  </si>
  <si>
    <t>Væggerløse</t>
  </si>
  <si>
    <t>Gedser</t>
  </si>
  <si>
    <t>Nysted</t>
  </si>
  <si>
    <t>Toreby L</t>
  </si>
  <si>
    <t>Kettinge</t>
  </si>
  <si>
    <t>Øster Ulslev</t>
  </si>
  <si>
    <t>Errindlev</t>
  </si>
  <si>
    <t>Nakskov</t>
  </si>
  <si>
    <t>Harpelunde</t>
  </si>
  <si>
    <t>Horslunde</t>
  </si>
  <si>
    <t>Søllested</t>
  </si>
  <si>
    <t>Maribo</t>
  </si>
  <si>
    <t>Bandholm</t>
  </si>
  <si>
    <t>Askø og Lilleø</t>
  </si>
  <si>
    <t>Torrig L</t>
  </si>
  <si>
    <t>Fejø</t>
  </si>
  <si>
    <t>Femø</t>
  </si>
  <si>
    <t>Nørreballe</t>
  </si>
  <si>
    <t>Stokkemarke</t>
  </si>
  <si>
    <t>Vesterborg</t>
  </si>
  <si>
    <t>Holeby</t>
  </si>
  <si>
    <t>Rødby</t>
  </si>
  <si>
    <t>Dannemare</t>
  </si>
  <si>
    <t>Sakskøbing</t>
  </si>
  <si>
    <t>Midtsjælland USF P</t>
  </si>
  <si>
    <t>Odense C</t>
  </si>
  <si>
    <t>Odense V</t>
  </si>
  <si>
    <t>Odense NV</t>
  </si>
  <si>
    <t>Odense SØ</t>
  </si>
  <si>
    <t>Odense M</t>
  </si>
  <si>
    <t>Odense NØ</t>
  </si>
  <si>
    <t>Odense SV</t>
  </si>
  <si>
    <t>Odense S</t>
  </si>
  <si>
    <t>Odense N</t>
  </si>
  <si>
    <t>Marslev</t>
  </si>
  <si>
    <t>Kerteminde</t>
  </si>
  <si>
    <t>Agedrup</t>
  </si>
  <si>
    <t>Munkebo</t>
  </si>
  <si>
    <t>Rynkeby</t>
  </si>
  <si>
    <t>Mesinge</t>
  </si>
  <si>
    <t>Dalby</t>
  </si>
  <si>
    <t>Martofte</t>
  </si>
  <si>
    <t>Bogense</t>
  </si>
  <si>
    <t>Otterup</t>
  </si>
  <si>
    <t>Morud</t>
  </si>
  <si>
    <t>Harndrup</t>
  </si>
  <si>
    <t>Brenderup Fyn</t>
  </si>
  <si>
    <t>Asperup</t>
  </si>
  <si>
    <t>Søndersø</t>
  </si>
  <si>
    <t>Veflinge</t>
  </si>
  <si>
    <t>Skamby</t>
  </si>
  <si>
    <t>Blommenslyst</t>
  </si>
  <si>
    <t>Vissenbjerg</t>
  </si>
  <si>
    <t>Middelfart</t>
  </si>
  <si>
    <t>Ullerslev</t>
  </si>
  <si>
    <t>Langeskov</t>
  </si>
  <si>
    <t>Aarup</t>
  </si>
  <si>
    <t>Nørre Aaby</t>
  </si>
  <si>
    <t>Gelsted</t>
  </si>
  <si>
    <t>Ejby</t>
  </si>
  <si>
    <t>Faaborg</t>
  </si>
  <si>
    <t>Lyø</t>
  </si>
  <si>
    <t>Avernakø</t>
  </si>
  <si>
    <t>Bjørnø</t>
  </si>
  <si>
    <t>Assens</t>
  </si>
  <si>
    <t>Glamsbjerg</t>
  </si>
  <si>
    <t>Ebberup</t>
  </si>
  <si>
    <t>Millinge</t>
  </si>
  <si>
    <t>Broby</t>
  </si>
  <si>
    <t>Haarby</t>
  </si>
  <si>
    <t>Tommerup</t>
  </si>
  <si>
    <t>Svendborg</t>
  </si>
  <si>
    <t>Ringe</t>
  </si>
  <si>
    <t>Vester Skerninge</t>
  </si>
  <si>
    <t>Stenstrup</t>
  </si>
  <si>
    <t>Kværndrup</t>
  </si>
  <si>
    <t>Årslev</t>
  </si>
  <si>
    <t>Nyborg</t>
  </si>
  <si>
    <t>Ørbæk</t>
  </si>
  <si>
    <t>Gislev</t>
  </si>
  <si>
    <t>Ryslinge</t>
  </si>
  <si>
    <t>Ferritslev Fyn</t>
  </si>
  <si>
    <t>Frørup</t>
  </si>
  <si>
    <t>Hesselager</t>
  </si>
  <si>
    <t>Skårup Fyn</t>
  </si>
  <si>
    <t>Vejstrup</t>
  </si>
  <si>
    <t>Oure</t>
  </si>
  <si>
    <t>Gudme</t>
  </si>
  <si>
    <t>Gudbjerg Sydfyn</t>
  </si>
  <si>
    <t>Rudkøbing</t>
  </si>
  <si>
    <t>Humble</t>
  </si>
  <si>
    <t>Bagenkop</t>
  </si>
  <si>
    <t>Strynø</t>
  </si>
  <si>
    <t>Tranekær</t>
  </si>
  <si>
    <t>Marstal</t>
  </si>
  <si>
    <t>Birkholm</t>
  </si>
  <si>
    <t>Ærøskøbing</t>
  </si>
  <si>
    <t>Søby Ærø</t>
  </si>
  <si>
    <t>Kolding</t>
  </si>
  <si>
    <t>Egtved</t>
  </si>
  <si>
    <t>Almind</t>
  </si>
  <si>
    <t>Viuf</t>
  </si>
  <si>
    <t>Jordrup</t>
  </si>
  <si>
    <t>Christiansfeld</t>
  </si>
  <si>
    <t>Bjert</t>
  </si>
  <si>
    <t>Sønder Stenderup</t>
  </si>
  <si>
    <t>Sjølund</t>
  </si>
  <si>
    <t>Hejls</t>
  </si>
  <si>
    <t>Haderslev</t>
  </si>
  <si>
    <t>Aabenraa</t>
  </si>
  <si>
    <t>Barsø</t>
  </si>
  <si>
    <t>Rødekro</t>
  </si>
  <si>
    <t>Løgumkloster</t>
  </si>
  <si>
    <t>Bredebro</t>
  </si>
  <si>
    <t>Tønder</t>
  </si>
  <si>
    <t>Højer</t>
  </si>
  <si>
    <t>Gråsten</t>
  </si>
  <si>
    <t>Broager</t>
  </si>
  <si>
    <t>Egernsund</t>
  </si>
  <si>
    <t>Padborg</t>
  </si>
  <si>
    <t>Kruså</t>
  </si>
  <si>
    <t>Tinglev</t>
  </si>
  <si>
    <t>Bylderup-Bov</t>
  </si>
  <si>
    <t>Bolderslev</t>
  </si>
  <si>
    <t>Sønderborg</t>
  </si>
  <si>
    <t>Nordborg</t>
  </si>
  <si>
    <t>Augustenborg</t>
  </si>
  <si>
    <t>Sydals</t>
  </si>
  <si>
    <t>Vojens</t>
  </si>
  <si>
    <t>Gram</t>
  </si>
  <si>
    <t>Toftlund</t>
  </si>
  <si>
    <t>Agerskov</t>
  </si>
  <si>
    <t>Branderup J</t>
  </si>
  <si>
    <t>Bevtoft</t>
  </si>
  <si>
    <t>Sommersted</t>
  </si>
  <si>
    <t>Vamdrup</t>
  </si>
  <si>
    <t>Vejen</t>
  </si>
  <si>
    <t>Gesten</t>
  </si>
  <si>
    <t>Bække</t>
  </si>
  <si>
    <t>Vorbasse</t>
  </si>
  <si>
    <t>Rødding</t>
  </si>
  <si>
    <t>Lunderskov</t>
  </si>
  <si>
    <t>Brørup</t>
  </si>
  <si>
    <t>Lintrup</t>
  </si>
  <si>
    <t>Holsted</t>
  </si>
  <si>
    <t>Hovborg</t>
  </si>
  <si>
    <t>Føvling</t>
  </si>
  <si>
    <t>Gørding</t>
  </si>
  <si>
    <t>Esbjerg</t>
  </si>
  <si>
    <t>Esbjerg Ø</t>
  </si>
  <si>
    <t>Esbjerg V</t>
  </si>
  <si>
    <t>Esbjerg N</t>
  </si>
  <si>
    <t>Fanø</t>
  </si>
  <si>
    <t>Tjæreborg</t>
  </si>
  <si>
    <t>Bramming</t>
  </si>
  <si>
    <t>Glejbjerg</t>
  </si>
  <si>
    <t>Agerbæk</t>
  </si>
  <si>
    <t>Ribe</t>
  </si>
  <si>
    <t>Gredstedbro</t>
  </si>
  <si>
    <t>Skærbæk</t>
  </si>
  <si>
    <t>Rømø</t>
  </si>
  <si>
    <t>Varde</t>
  </si>
  <si>
    <t>Årre</t>
  </si>
  <si>
    <t>Ansager</t>
  </si>
  <si>
    <t>Nørre Nebel</t>
  </si>
  <si>
    <t>Oksbøl</t>
  </si>
  <si>
    <t>Janderup Vestj</t>
  </si>
  <si>
    <t>Billum</t>
  </si>
  <si>
    <t>Vejers Strand</t>
  </si>
  <si>
    <t>Henne</t>
  </si>
  <si>
    <t>Outrup</t>
  </si>
  <si>
    <t>Blåvand</t>
  </si>
  <si>
    <t>Tistrup</t>
  </si>
  <si>
    <t>Ølgod</t>
  </si>
  <si>
    <t>Tarm</t>
  </si>
  <si>
    <t>Hemmet</t>
  </si>
  <si>
    <t>Skjern</t>
  </si>
  <si>
    <t>Videbæk</t>
  </si>
  <si>
    <t>Kibæk</t>
  </si>
  <si>
    <t>Lem St</t>
  </si>
  <si>
    <t>Ringkøbing</t>
  </si>
  <si>
    <t>Hvide Sande</t>
  </si>
  <si>
    <t>Spjald</t>
  </si>
  <si>
    <t>Ørnhøj</t>
  </si>
  <si>
    <t>Tim</t>
  </si>
  <si>
    <t>Ulfborg</t>
  </si>
  <si>
    <t>Fredericia</t>
  </si>
  <si>
    <t>Sydjyllands Postcenter + erhvervskunder</t>
  </si>
  <si>
    <t>Taulov Pakkecenter</t>
  </si>
  <si>
    <t>Pakker TLP</t>
  </si>
  <si>
    <t>Børkop</t>
  </si>
  <si>
    <t>Vejle</t>
  </si>
  <si>
    <t>Vejle Øst</t>
  </si>
  <si>
    <t>Juelsminde</t>
  </si>
  <si>
    <t>Stouby</t>
  </si>
  <si>
    <t>Barrit</t>
  </si>
  <si>
    <t>Tørring</t>
  </si>
  <si>
    <t>Uldum</t>
  </si>
  <si>
    <t>Vonge</t>
  </si>
  <si>
    <t>Bredsten</t>
  </si>
  <si>
    <t>Randbøl</t>
  </si>
  <si>
    <t>Vandel</t>
  </si>
  <si>
    <t>Billund</t>
  </si>
  <si>
    <t>Grindsted</t>
  </si>
  <si>
    <t>Hejnsvig</t>
  </si>
  <si>
    <t>Sønder Omme</t>
  </si>
  <si>
    <t>Stakroge</t>
  </si>
  <si>
    <t>Sønder Felding</t>
  </si>
  <si>
    <t>Jelling</t>
  </si>
  <si>
    <t>Give</t>
  </si>
  <si>
    <t>Brande</t>
  </si>
  <si>
    <t>Ejstrupholm</t>
  </si>
  <si>
    <t>Hampen</t>
  </si>
  <si>
    <t>Herning</t>
  </si>
  <si>
    <t>Ikast</t>
  </si>
  <si>
    <t>Bording</t>
  </si>
  <si>
    <t>Engesvang</t>
  </si>
  <si>
    <t>Sunds</t>
  </si>
  <si>
    <t>Karup J</t>
  </si>
  <si>
    <t>Vildbjerg</t>
  </si>
  <si>
    <t>Aulum</t>
  </si>
  <si>
    <t>Holstebro</t>
  </si>
  <si>
    <t>Haderup</t>
  </si>
  <si>
    <t>Sørvad</t>
  </si>
  <si>
    <t>Hjerm</t>
  </si>
  <si>
    <t>Vemb</t>
  </si>
  <si>
    <t>Struer</t>
  </si>
  <si>
    <t>Lemvig</t>
  </si>
  <si>
    <t>Bøvlingbjerg</t>
  </si>
  <si>
    <t>Bækmarksbro</t>
  </si>
  <si>
    <t>Harboøre</t>
  </si>
  <si>
    <t>Thyborøn</t>
  </si>
  <si>
    <t>Thisted</t>
  </si>
  <si>
    <t>Hanstholm</t>
  </si>
  <si>
    <t>Frøstrup</t>
  </si>
  <si>
    <t>Vesløs</t>
  </si>
  <si>
    <t>Snedsted</t>
  </si>
  <si>
    <t>Bedsted Thy</t>
  </si>
  <si>
    <t>Hurup Thy</t>
  </si>
  <si>
    <t>Vestervig</t>
  </si>
  <si>
    <t>Thyholm</t>
  </si>
  <si>
    <t>Skive</t>
  </si>
  <si>
    <t>Vinderup</t>
  </si>
  <si>
    <t>Højslev</t>
  </si>
  <si>
    <t>Stoholm Jyll</t>
  </si>
  <si>
    <t>Spøttrup</t>
  </si>
  <si>
    <t>Roslev</t>
  </si>
  <si>
    <t>Fur</t>
  </si>
  <si>
    <t>Nykøbing M</t>
  </si>
  <si>
    <t>Erslev</t>
  </si>
  <si>
    <t>Karby</t>
  </si>
  <si>
    <t>Redsted M</t>
  </si>
  <si>
    <t>Vils</t>
  </si>
  <si>
    <t>Øster Assels</t>
  </si>
  <si>
    <t>Sydjylland/Fyn USF P</t>
  </si>
  <si>
    <t>Sydjylland/Fyn USF B</t>
  </si>
  <si>
    <t>Fakturaservice</t>
  </si>
  <si>
    <t>Fakturascanning</t>
  </si>
  <si>
    <t>Statsservice</t>
  </si>
  <si>
    <t>Kommunepost</t>
  </si>
  <si>
    <t>Aarhus C</t>
  </si>
  <si>
    <t>Aarhus N</t>
  </si>
  <si>
    <t>Aarhus V</t>
  </si>
  <si>
    <t>Brabrand</t>
  </si>
  <si>
    <t>Risskov Ø</t>
  </si>
  <si>
    <t>Åbyhøj</t>
  </si>
  <si>
    <t>Risskov</t>
  </si>
  <si>
    <t>Østjyllands Postcenter + erhvervskunder</t>
  </si>
  <si>
    <t>Egå</t>
  </si>
  <si>
    <t>Viby J</t>
  </si>
  <si>
    <t>Højbjerg</t>
  </si>
  <si>
    <t>Odder</t>
  </si>
  <si>
    <t>Tranbjerg J</t>
  </si>
  <si>
    <t>Mårslet</t>
  </si>
  <si>
    <t>Beder</t>
  </si>
  <si>
    <t>Hundslund</t>
  </si>
  <si>
    <t>Solbjerg</t>
  </si>
  <si>
    <t>Hasselager</t>
  </si>
  <si>
    <t>Hørning</t>
  </si>
  <si>
    <t>Hadsten</t>
  </si>
  <si>
    <t>Trige</t>
  </si>
  <si>
    <t>Tilst</t>
  </si>
  <si>
    <t>Hinnerup</t>
  </si>
  <si>
    <t>Ebeltoft</t>
  </si>
  <si>
    <t>Rønde</t>
  </si>
  <si>
    <t>Knebel</t>
  </si>
  <si>
    <t>Balle</t>
  </si>
  <si>
    <t>Hammel</t>
  </si>
  <si>
    <t>Harlev J</t>
  </si>
  <si>
    <t>Galten</t>
  </si>
  <si>
    <t>Sabro</t>
  </si>
  <si>
    <t>Sporup</t>
  </si>
  <si>
    <t>Grenaa</t>
  </si>
  <si>
    <t>Lystrup</t>
  </si>
  <si>
    <t>Hjortshøj</t>
  </si>
  <si>
    <t>Skødstrup</t>
  </si>
  <si>
    <t>Hornslet</t>
  </si>
  <si>
    <t>Mørke</t>
  </si>
  <si>
    <t>Ryomgård</t>
  </si>
  <si>
    <t>Kolind</t>
  </si>
  <si>
    <t>Trustrup</t>
  </si>
  <si>
    <t>Nimtofte</t>
  </si>
  <si>
    <t>Glesborg</t>
  </si>
  <si>
    <t>Ørum Djurs</t>
  </si>
  <si>
    <t>Anholt</t>
  </si>
  <si>
    <t>Silkeborg</t>
  </si>
  <si>
    <t>Kjellerup</t>
  </si>
  <si>
    <t>Lemming</t>
  </si>
  <si>
    <t>Sorring</t>
  </si>
  <si>
    <t>Ans By</t>
  </si>
  <si>
    <t>Them</t>
  </si>
  <si>
    <t>Bryrup</t>
  </si>
  <si>
    <t>Skanderborg</t>
  </si>
  <si>
    <t>Låsby</t>
  </si>
  <si>
    <t>Ry</t>
  </si>
  <si>
    <t>Horsens</t>
  </si>
  <si>
    <t>Daugård</t>
  </si>
  <si>
    <t>Hedensted</t>
  </si>
  <si>
    <t>Løsning</t>
  </si>
  <si>
    <t>Hovedgård</t>
  </si>
  <si>
    <t>Brædstrup</t>
  </si>
  <si>
    <t>Gedved</t>
  </si>
  <si>
    <t>Østbirk</t>
  </si>
  <si>
    <t>Flemming</t>
  </si>
  <si>
    <t>Rask Mølle</t>
  </si>
  <si>
    <t>Klovborg</t>
  </si>
  <si>
    <t>Nørre Snede</t>
  </si>
  <si>
    <t>Stenderup</t>
  </si>
  <si>
    <t>Hornsyld</t>
  </si>
  <si>
    <t>Endelave</t>
  </si>
  <si>
    <t>Tunø</t>
  </si>
  <si>
    <t>Viborg</t>
  </si>
  <si>
    <t>Tjele</t>
  </si>
  <si>
    <t>Løgstrup</t>
  </si>
  <si>
    <t>Skals</t>
  </si>
  <si>
    <t>Rødkærsbro</t>
  </si>
  <si>
    <t>Bjerringbro</t>
  </si>
  <si>
    <t>Ulstrup</t>
  </si>
  <si>
    <t>Langå</t>
  </si>
  <si>
    <t>Thorsø</t>
  </si>
  <si>
    <t>Fårvang</t>
  </si>
  <si>
    <t>Gjern</t>
  </si>
  <si>
    <t>Randers C</t>
  </si>
  <si>
    <t>Randers NV</t>
  </si>
  <si>
    <t>Randers NØ</t>
  </si>
  <si>
    <t>Randers SV</t>
  </si>
  <si>
    <t>Ørsted</t>
  </si>
  <si>
    <t>Randers SØ</t>
  </si>
  <si>
    <t>Allingåbro</t>
  </si>
  <si>
    <t>Havndal</t>
  </si>
  <si>
    <t>Spentrup</t>
  </si>
  <si>
    <t>Gjerlev J</t>
  </si>
  <si>
    <t>Fårup</t>
  </si>
  <si>
    <t>Aalborg</t>
  </si>
  <si>
    <t>Aalborg SV</t>
  </si>
  <si>
    <t>Aalborg SØ</t>
  </si>
  <si>
    <t>Aalborg Øst</t>
  </si>
  <si>
    <t>Svenstrup J</t>
  </si>
  <si>
    <t>Nibe</t>
  </si>
  <si>
    <t>Gistrup</t>
  </si>
  <si>
    <t>Klarup</t>
  </si>
  <si>
    <t>Storvorde</t>
  </si>
  <si>
    <t>Kongerslev</t>
  </si>
  <si>
    <t>Sæby</t>
  </si>
  <si>
    <t>Vodskov</t>
  </si>
  <si>
    <t>Hjallerup</t>
  </si>
  <si>
    <t>Dronninglund</t>
  </si>
  <si>
    <t>Asaa</t>
  </si>
  <si>
    <t>Dybvad</t>
  </si>
  <si>
    <t>Gandrup</t>
  </si>
  <si>
    <t>Hals</t>
  </si>
  <si>
    <t>Vestbjerg</t>
  </si>
  <si>
    <t>Sulsted</t>
  </si>
  <si>
    <t>Tylstrup</t>
  </si>
  <si>
    <t>Nørresundby</t>
  </si>
  <si>
    <t>Vadum</t>
  </si>
  <si>
    <t>Aabybro</t>
  </si>
  <si>
    <t>Brovst</t>
  </si>
  <si>
    <t>Løkken</t>
  </si>
  <si>
    <t>Pandrup</t>
  </si>
  <si>
    <t>Blokhus</t>
  </si>
  <si>
    <t>Saltum</t>
  </si>
  <si>
    <t>Hobro</t>
  </si>
  <si>
    <t>Arden</t>
  </si>
  <si>
    <t>Skørping</t>
  </si>
  <si>
    <t>Støvring</t>
  </si>
  <si>
    <t>Suldrup</t>
  </si>
  <si>
    <t>Mariager</t>
  </si>
  <si>
    <t>Hadsund</t>
  </si>
  <si>
    <t>Bælum</t>
  </si>
  <si>
    <t>Terndrup</t>
  </si>
  <si>
    <t>Aars</t>
  </si>
  <si>
    <t>Nørager</t>
  </si>
  <si>
    <t>Aalestrup</t>
  </si>
  <si>
    <t>Gedsted</t>
  </si>
  <si>
    <t>Møldrup</t>
  </si>
  <si>
    <t>Farsø</t>
  </si>
  <si>
    <t>Løgstør</t>
  </si>
  <si>
    <t>Ranum</t>
  </si>
  <si>
    <t>Fjerritslev</t>
  </si>
  <si>
    <t>Brønderslev</t>
  </si>
  <si>
    <t>Jerslev J</t>
  </si>
  <si>
    <t>Østervrå</t>
  </si>
  <si>
    <t>Vrå</t>
  </si>
  <si>
    <t>Hjørring</t>
  </si>
  <si>
    <t>Tårs</t>
  </si>
  <si>
    <t>Hirtshals</t>
  </si>
  <si>
    <t>Sindal</t>
  </si>
  <si>
    <t>Bindslev</t>
  </si>
  <si>
    <t>Frederikshavn</t>
  </si>
  <si>
    <t>Læsø</t>
  </si>
  <si>
    <t>Strandby</t>
  </si>
  <si>
    <t>Jerup</t>
  </si>
  <si>
    <t>Ålbæk</t>
  </si>
  <si>
    <t>Skagen</t>
  </si>
  <si>
    <t>Jylland USF P</t>
  </si>
  <si>
    <t>Jylland USF B</t>
  </si>
  <si>
    <t>Borgerservice</t>
  </si>
  <si>
    <t>Santa Claus/Julemanden</t>
  </si>
  <si>
    <t>Nuuk</t>
  </si>
  <si>
    <t>Nuussuaq</t>
  </si>
  <si>
    <t>Kangerlussuaq</t>
  </si>
  <si>
    <t>Sisimiut</t>
  </si>
  <si>
    <t>Maniitsoq</t>
  </si>
  <si>
    <t>Tasiilaq</t>
  </si>
  <si>
    <t>Kulusuk</t>
  </si>
  <si>
    <t>Alluitsup Paa</t>
  </si>
  <si>
    <t>Qaqortoq</t>
  </si>
  <si>
    <t>Narsaq</t>
  </si>
  <si>
    <t>Nanortalik</t>
  </si>
  <si>
    <t>Narsarsuaq</t>
  </si>
  <si>
    <t>Ikerasassuaq</t>
  </si>
  <si>
    <t>Kangilinnguit</t>
  </si>
  <si>
    <t>Arsuk</t>
  </si>
  <si>
    <t>Paamiut</t>
  </si>
  <si>
    <t>Aasiaat</t>
  </si>
  <si>
    <t>Qasigiannguit</t>
  </si>
  <si>
    <t>Ilulissat</t>
  </si>
  <si>
    <t>Qeqertarsuaq</t>
  </si>
  <si>
    <t>Kangaatsiaq</t>
  </si>
  <si>
    <t>Uummannaq</t>
  </si>
  <si>
    <t>Upernavik</t>
  </si>
  <si>
    <t>Qaarsut</t>
  </si>
  <si>
    <t>Pituffik</t>
  </si>
  <si>
    <t>Qaanaaq</t>
  </si>
  <si>
    <t>Station Nord</t>
  </si>
  <si>
    <t>Ittoqqortoormiit</t>
  </si>
  <si>
    <t>Mestersvig</t>
  </si>
  <si>
    <t>Danmarkshavn</t>
  </si>
  <si>
    <t>Constable Pynt</t>
  </si>
  <si>
    <t>Slædepatrulje Sirius</t>
  </si>
  <si>
    <t xml:space="preserve">False </t>
  </si>
  <si>
    <t>Tórshavn</t>
  </si>
  <si>
    <t xml:space="preserve">Tórshavn </t>
  </si>
  <si>
    <t>Argir</t>
  </si>
  <si>
    <t xml:space="preserve">Argir </t>
  </si>
  <si>
    <t>Kirkjubøur</t>
  </si>
  <si>
    <t>Velbastadur</t>
  </si>
  <si>
    <t>Sydradalur, Streymoy</t>
  </si>
  <si>
    <t>Nordradalur</t>
  </si>
  <si>
    <t>Kaldbak</t>
  </si>
  <si>
    <t>Kaldbaksbotnur</t>
  </si>
  <si>
    <t>Sund</t>
  </si>
  <si>
    <t>Hvitanes</t>
  </si>
  <si>
    <t>Hoyvík</t>
  </si>
  <si>
    <t>Sandur</t>
  </si>
  <si>
    <t>Skálavík</t>
  </si>
  <si>
    <t>Húsavík</t>
  </si>
  <si>
    <t>Dalur</t>
  </si>
  <si>
    <t>Skarvanes</t>
  </si>
  <si>
    <t>Skopun</t>
  </si>
  <si>
    <t>Skúvoy</t>
  </si>
  <si>
    <t>Nólsoy</t>
  </si>
  <si>
    <t>Hestur</t>
  </si>
  <si>
    <t>Koltur</t>
  </si>
  <si>
    <t>Stóra Dimun</t>
  </si>
  <si>
    <t>Stykkid</t>
  </si>
  <si>
    <t>Leynar</t>
  </si>
  <si>
    <t>Skællingur</t>
  </si>
  <si>
    <t>Kvívík</t>
  </si>
  <si>
    <t>Vestmanna</t>
  </si>
  <si>
    <t>Válur</t>
  </si>
  <si>
    <t>Sandavágur</t>
  </si>
  <si>
    <t>Midvágur</t>
  </si>
  <si>
    <t>Sørvágur</t>
  </si>
  <si>
    <t>Vatnsoyrar</t>
  </si>
  <si>
    <t>Bøur</t>
  </si>
  <si>
    <t>Gásadalur</t>
  </si>
  <si>
    <t>Mykines</t>
  </si>
  <si>
    <t>Oyrarbakki</t>
  </si>
  <si>
    <t>Kollafjørdur</t>
  </si>
  <si>
    <t>Oyrareingir</t>
  </si>
  <si>
    <t>Signabøur</t>
  </si>
  <si>
    <t>Hósvík</t>
  </si>
  <si>
    <t>Hvalvík</t>
  </si>
  <si>
    <t>Streymnes</t>
  </si>
  <si>
    <t>Saksun</t>
  </si>
  <si>
    <t>Nesvík</t>
  </si>
  <si>
    <t>Langasandur</t>
  </si>
  <si>
    <t>Haldarsvík</t>
  </si>
  <si>
    <t>Tjørnuvík</t>
  </si>
  <si>
    <t>Oyri</t>
  </si>
  <si>
    <t>Nordskáli</t>
  </si>
  <si>
    <t>Svináir</t>
  </si>
  <si>
    <t>Ljósá</t>
  </si>
  <si>
    <t>Eidi</t>
  </si>
  <si>
    <t>Funningur</t>
  </si>
  <si>
    <t>Gjógv</t>
  </si>
  <si>
    <t>Funningsfjørdur</t>
  </si>
  <si>
    <t>Elduvík</t>
  </si>
  <si>
    <t>Skáli</t>
  </si>
  <si>
    <t>Skálafjørdur</t>
  </si>
  <si>
    <t>Strendur</t>
  </si>
  <si>
    <t>Innan Glyvur</t>
  </si>
  <si>
    <t>Kolbanargjógv</t>
  </si>
  <si>
    <t>Morskranes</t>
  </si>
  <si>
    <t>Selatrad</t>
  </si>
  <si>
    <t>Gøta</t>
  </si>
  <si>
    <t>Gøtugjógv</t>
  </si>
  <si>
    <t>Nordragøta</t>
  </si>
  <si>
    <t>Sydrugøta</t>
  </si>
  <si>
    <t>Leirvík</t>
  </si>
  <si>
    <t>Fuglafjørdur</t>
  </si>
  <si>
    <t>Saltangará</t>
  </si>
  <si>
    <t>Runavík</t>
  </si>
  <si>
    <t>Glyvrar</t>
  </si>
  <si>
    <t>Lambareidi</t>
  </si>
  <si>
    <t>Lambi</t>
  </si>
  <si>
    <t>Rituvík</t>
  </si>
  <si>
    <t>Æduvík</t>
  </si>
  <si>
    <t>Toftir</t>
  </si>
  <si>
    <t>Nes, Eysturoy</t>
  </si>
  <si>
    <t>Saltnes</t>
  </si>
  <si>
    <t>Søldarfjørdur</t>
  </si>
  <si>
    <t>Skipanes</t>
  </si>
  <si>
    <t>Gøtueidi</t>
  </si>
  <si>
    <t>Oyndarfjørdur</t>
  </si>
  <si>
    <t>Hellur</t>
  </si>
  <si>
    <t>Klaksvík</t>
  </si>
  <si>
    <t>Nordoyri</t>
  </si>
  <si>
    <t>Ánir</t>
  </si>
  <si>
    <t>Árnafjørdur</t>
  </si>
  <si>
    <t>Norddepil</t>
  </si>
  <si>
    <t>Depil</t>
  </si>
  <si>
    <t>Nordtoftir</t>
  </si>
  <si>
    <t>Múli</t>
  </si>
  <si>
    <t>Hvannasund</t>
  </si>
  <si>
    <t>Vidareidi</t>
  </si>
  <si>
    <t>Svinoy</t>
  </si>
  <si>
    <t>Kirkja</t>
  </si>
  <si>
    <t>Hattarvík</t>
  </si>
  <si>
    <t>Kunoy</t>
  </si>
  <si>
    <t>Haraldssund</t>
  </si>
  <si>
    <t>Sydradalur, Kalsoy</t>
  </si>
  <si>
    <t>Húsar</t>
  </si>
  <si>
    <t>Mikladalur</t>
  </si>
  <si>
    <t>Trøllanes</t>
  </si>
  <si>
    <t>Tvøroyri</t>
  </si>
  <si>
    <t>Frodba</t>
  </si>
  <si>
    <t>Trongisvágur</t>
  </si>
  <si>
    <t>Øravík</t>
  </si>
  <si>
    <t>Hvalba</t>
  </si>
  <si>
    <t>Sandvík</t>
  </si>
  <si>
    <t>Fámjin</t>
  </si>
  <si>
    <t>Vágur</t>
  </si>
  <si>
    <t>Nes, Vágur</t>
  </si>
  <si>
    <t>Lopra</t>
  </si>
  <si>
    <t>Akrar</t>
  </si>
  <si>
    <t>Vikarbyrgi</t>
  </si>
  <si>
    <t>Porkeri</t>
  </si>
  <si>
    <t>Hov</t>
  </si>
  <si>
    <t>Sumba</t>
  </si>
  <si>
    <t>11. Tilbagekøb fra markedet</t>
  </si>
  <si>
    <t>Nyt</t>
  </si>
  <si>
    <t>10.  Høstforsikring</t>
  </si>
  <si>
    <t>12.  Grøn høst</t>
  </si>
  <si>
    <t>13.  Undladt høst</t>
  </si>
  <si>
    <t>14.  Administrationsomkostninger</t>
  </si>
  <si>
    <t>7.  Gennemførelse af kvalitetsordninger</t>
  </si>
  <si>
    <t>1.  Investeringer i materielle og immaterielle aktiver, innovation mv.</t>
  </si>
  <si>
    <t>2.  Rådgivningstjenester og teknisk bistand, efteruddannelse mv.</t>
  </si>
  <si>
    <t>3.  Aktiviteter afholdt af PO'en</t>
  </si>
  <si>
    <t>4.  Økologisk produktion</t>
  </si>
  <si>
    <t>5.  Integreret produktion</t>
  </si>
  <si>
    <t>6.  Salgsfremstød, kommunikation og markedsføring mv.</t>
  </si>
  <si>
    <t xml:space="preserve">8.  Gennemførelse af sporbarheds- og certificeringssystemer </t>
  </si>
  <si>
    <t>9.  Modvirkning af og tilpasning til klimaforandringer</t>
  </si>
  <si>
    <t>1.3  Investering i innovation, forskning i og udvikling af bæredygtige produktionsmetoder mv.</t>
  </si>
  <si>
    <t>1.4  Investering målrettet miljø jf. miljøpositivlisten</t>
  </si>
  <si>
    <t>1.5  Investering i IT og driftsplanlægning</t>
  </si>
  <si>
    <t>2.1  Rådgivning, teknisk bistand og kurser vedr. forbedring af konkurrenceevnen gennem modernisering</t>
  </si>
  <si>
    <t>2.2  Rådgivning, uddannelse og kurser vedr. salgsfremme</t>
  </si>
  <si>
    <t>2.3  Rådgivning, uddannelse og kurser vedr. produktionsmetoder og -teknikker, der tager hensyn til miljøet mv.</t>
  </si>
  <si>
    <t>3.1  Vejledning af medlemmer i kriseforebyggelse</t>
  </si>
  <si>
    <t>3.2  Aktiviteter vedr. hvervning af nye medlemmer</t>
  </si>
  <si>
    <t>4.1  Erhvervelse af anlægsaktiver til økologisk produktion jf. miljøpositivlisten.</t>
  </si>
  <si>
    <t>4.4  Rådgivning og uddannelse vedr. økologisk produktion</t>
  </si>
  <si>
    <t>4.3  Investering i innovation, forskning i og udvikling målrettet økologisk produktion</t>
  </si>
  <si>
    <t>5.1  Investering i innovation, forskning i og udvikling målrettet i integreret produktion</t>
  </si>
  <si>
    <t>5.2  Rådgivning og uddannelse vedr. integreret produktion</t>
  </si>
  <si>
    <t>6.1  Salgsfremstød, kommunikation og markedsføring mv</t>
  </si>
  <si>
    <t>7.1  Gennemførelse af kvalitetsordninger</t>
  </si>
  <si>
    <t>8.1  Gennemførelse af sporbarheds- og certificeringssystemer</t>
  </si>
  <si>
    <t>9.1  Erhvervelse af anlægsaktiver, målrettet modvirkning af / tilpasning til klimaforandringer jf. miljøpositivlisten</t>
  </si>
  <si>
    <t>9.2  Investering i innovation, forskning og udvikling målrettet modvirkning af / tilpasning til klimaforandringer</t>
  </si>
  <si>
    <t>9.3  Rådgivning og uddannelse målrettet modvirkning af / tilpasning til klimaforandringer</t>
  </si>
  <si>
    <t>10.1  Høstforsikring</t>
  </si>
  <si>
    <t>11.1  Tilbagekøb fra markedet </t>
  </si>
  <si>
    <t>12.1  Grøn høst</t>
  </si>
  <si>
    <t>13.1  Undladt høst</t>
  </si>
  <si>
    <t>14.1  Generelle omkostninger vedr. driftsfonden eller driftsprogrammet</t>
  </si>
  <si>
    <t>1.1  Erhvervelse af anlægsaktiver (herunder investeringer i skånsom håndtering, sortering, pakning og opbevaring</t>
  </si>
  <si>
    <r>
      <t xml:space="preserve">Omsætning 22 eller 22/23
</t>
    </r>
    <r>
      <rPr>
        <sz val="11"/>
        <color theme="1"/>
        <rFont val="Calibri"/>
        <family val="2"/>
        <scheme val="minor"/>
      </rPr>
      <t>Medlemmets samlede bidrag i kr. til referenceomsætning til driftsprogram år 2024</t>
    </r>
  </si>
  <si>
    <r>
      <t xml:space="preserve">Omsætning 23 eller 23/24
</t>
    </r>
    <r>
      <rPr>
        <sz val="11"/>
        <color theme="1"/>
        <rFont val="Calibri"/>
        <family val="2"/>
        <scheme val="minor"/>
      </rPr>
      <t>Medlemmets samlede bidrag i kr. til referenceomsætning til driftsprogram år 2025</t>
    </r>
  </si>
  <si>
    <r>
      <t xml:space="preserve">Omsætning 24 eller 23/24
</t>
    </r>
    <r>
      <rPr>
        <sz val="11"/>
        <color theme="1"/>
        <rFont val="Calibri"/>
        <family val="2"/>
        <scheme val="minor"/>
      </rPr>
      <t>Medlemmets samlede bidrag i kr. til referenceomsætning til driftsprogram år 2026</t>
    </r>
  </si>
  <si>
    <r>
      <t xml:space="preserve">Omsætning 25 eller 24/25
</t>
    </r>
    <r>
      <rPr>
        <sz val="11"/>
        <color theme="1"/>
        <rFont val="Calibri"/>
        <family val="2"/>
        <scheme val="minor"/>
      </rPr>
      <t>Medlemmets samlede bidrag i kr. til referenceomsætning til driftsprogram år 2027</t>
    </r>
  </si>
  <si>
    <t>Tilknyttede CVR-numre,
Angiv forskellige numre, som semikolon sepereret</t>
  </si>
  <si>
    <t>Investeringsoversigt over EU-støttede investeringer som PO'en har kunnet afskrive på  (Producentorganisationen skal udfylde inventaroversigten for investeringer foretaget med EU-støtte. 
Listen skal omfatte alle de investeringer som PO'en stadig afskriver eller har solgt inden værdi 0 kr. )</t>
  </si>
  <si>
    <t>X</t>
  </si>
  <si>
    <t xml:space="preserve">Gårdmand Bjørn </t>
  </si>
  <si>
    <t xml:space="preserve">Paradisæblevej </t>
  </si>
  <si>
    <t>Andeby</t>
  </si>
  <si>
    <t>Kål</t>
  </si>
  <si>
    <t>Kål pakkeri</t>
  </si>
  <si>
    <t>20-2</t>
  </si>
  <si>
    <t>x</t>
  </si>
  <si>
    <t>Indsatsområde</t>
  </si>
  <si>
    <t>1. Medlemsoversigtfanen</t>
  </si>
  <si>
    <t xml:space="preserve">Medlemsoversigten udfyldes fsva. data på alle medlemmer. 
Vær opmærksom på at hvert medlem skal have et unikt medlemsnummer, da dette bruges til at indlæse data om medlemmet på aktionslisten. </t>
  </si>
  <si>
    <t xml:space="preserve">Tidl. Foranstaltningsnummer/ Indsatsområde
</t>
  </si>
  <si>
    <t xml:space="preserve">PO'er skal hvert år indsende en samlet inventaroversigt i forbindelse med ansøgningen om udbetaling af tilskud, se Vejledningen afsnit 6.4.
Bemærk at inventaroversigten i modsætning til tidligere også inkluderer oplysninger om solgte investeringer. </t>
  </si>
  <si>
    <t>Kålpakker</t>
  </si>
  <si>
    <t xml:space="preserve">Nyt eller brugt udstyr 
</t>
  </si>
  <si>
    <t>1.2  Indkøb af flerårige certificerede konventionelle planter</t>
  </si>
  <si>
    <t>4.2  Indkøb af flerårige certificerede økologiske planter og specifikke omkostninger til økologiske etårige planter og frømateriale</t>
  </si>
  <si>
    <t>R.9, R.3</t>
  </si>
  <si>
    <t>Erhvervelse af anlægsaktiver (herunder investeringer i skånsom håndtering, sortering, pakning og opbevaring)</t>
  </si>
  <si>
    <t>Indgår ikke</t>
  </si>
  <si>
    <t>Indkøb af flerårige certificerede konventionelle plante</t>
  </si>
  <si>
    <t>R.3, R.9, R.16, R.26</t>
  </si>
  <si>
    <t>Investering i innovation, forskning i og udvikling af bæredygtige produktionsmetoder mv.</t>
  </si>
  <si>
    <t>Investering målrettet miljø jf. miljøpositivlisten</t>
  </si>
  <si>
    <t>R.3, R.9</t>
  </si>
  <si>
    <t>Investering i IT og driftsplanlægning</t>
  </si>
  <si>
    <t>R.1</t>
  </si>
  <si>
    <t>Rådgivning, teknisk bistand og kurser vedr. forbedring af konkurrenceevnen gennem modernisering</t>
  </si>
  <si>
    <t>Rådgivning, uddannelse og kurser vedr. salgsfremme</t>
  </si>
  <si>
    <t>R.28</t>
  </si>
  <si>
    <t>Rådgivning, uddannelse og kurser vedr. produktionsmetoder og -teknikker, der tager hensyn til miljøet mv.</t>
  </si>
  <si>
    <t>R.1, R.28</t>
  </si>
  <si>
    <t>Vejledning af medlemmer i kriseforebyggelse</t>
  </si>
  <si>
    <t>Aktiviteter vedr. hvervning af nye medlemmer</t>
  </si>
  <si>
    <t>Erhvervelse af anlægsaktiver til økologisk produktion jf. miljøpositivlisten</t>
  </si>
  <si>
    <t>Indkøb af flerårige certificerede økologiske planter og specifikke meromkostninger til økologisk plante- og frømateriale</t>
  </si>
  <si>
    <t>R.9, R.28</t>
  </si>
  <si>
    <t>Investering i innovation, forskning i og udvikling målrettet økologisk produktion</t>
  </si>
  <si>
    <t>Rådgivning og uddannelse vedr. økologisk produktion</t>
  </si>
  <si>
    <t>R.9</t>
  </si>
  <si>
    <t>Investering i innovation, forskning i og udvikling målrettet i integreret produktion</t>
  </si>
  <si>
    <t>Rådgivning og uddannelse vedr. integreret produktion</t>
  </si>
  <si>
    <t xml:space="preserve"> Salgsfremstød, kommunikation og markedsføring mv.</t>
  </si>
  <si>
    <t>Gennemførelse af kvalitetsordninger</t>
  </si>
  <si>
    <t xml:space="preserve"> Gennemførelse af sporbarheds- og certificeringssystemer</t>
  </si>
  <si>
    <t>Erhvervelse af anlægsaktiver, målrettet modvirkning af / tilpasning til klimaforandringer jf. miljøpositivlisten</t>
  </si>
  <si>
    <t>Investering i innovation, forskning og udvikling målrettet modvirkning af / tilpasning til klimaforandringer</t>
  </si>
  <si>
    <t>Rådgivning og uddannelse målrettet modvirkning af / tilpasning til klimaforandringer</t>
  </si>
  <si>
    <t>R.5</t>
  </si>
  <si>
    <t>Høstforsikring</t>
  </si>
  <si>
    <t>Tilbagekøb fra markedet</t>
  </si>
  <si>
    <t>Grøn høst</t>
  </si>
  <si>
    <t>Undladt høst</t>
  </si>
  <si>
    <t>Generelle omkostninger vedr. driftsfonden eller driftsprogrammet</t>
  </si>
  <si>
    <t>R.3</t>
  </si>
  <si>
    <t>R.10</t>
  </si>
  <si>
    <t>R.11</t>
  </si>
  <si>
    <t>R.16</t>
  </si>
  <si>
    <t>R.26</t>
  </si>
  <si>
    <t>1) Ansøgning om tilsagn</t>
  </si>
  <si>
    <t>2) Ansøgning om udbetaling</t>
  </si>
  <si>
    <r>
      <rPr>
        <b/>
        <sz val="11"/>
        <color theme="1"/>
        <rFont val="Calibri"/>
        <family val="2"/>
        <scheme val="minor"/>
      </rPr>
      <t xml:space="preserve">PO aktionsnummer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Producentorganisationens lokale aktionsnummer</t>
    </r>
  </si>
  <si>
    <r>
      <t xml:space="preserve">Beskrivelse 
</t>
    </r>
    <r>
      <rPr>
        <sz val="10"/>
        <color theme="1"/>
        <rFont val="Calibri"/>
        <family val="2"/>
        <scheme val="minor"/>
      </rPr>
      <t>Beskrivelse af investeringen (fx sprøjte, gardiner, kølerum)</t>
    </r>
  </si>
  <si>
    <r>
      <t xml:space="preserve">Milepæl
</t>
    </r>
    <r>
      <rPr>
        <sz val="11"/>
        <color theme="1"/>
        <rFont val="Calibri"/>
        <family val="2"/>
        <scheme val="minor"/>
      </rPr>
      <t>1) Ansøgning om tilsagn
2) Ansøgning om udbetaling</t>
    </r>
  </si>
  <si>
    <r>
      <t xml:space="preserve">Mulige Resultatindikatorer
</t>
    </r>
    <r>
      <rPr>
        <sz val="10"/>
        <color theme="1"/>
        <rFont val="Calibri"/>
        <family val="2"/>
        <scheme val="minor"/>
      </rPr>
      <t xml:space="preserve">Mulige Resultatindikatorer vises ud fra valg af aktionsnummer. </t>
    </r>
  </si>
  <si>
    <r>
      <t xml:space="preserve">Ansøgning om udbetaling.
Faktiske afholdte udgifter 
</t>
    </r>
    <r>
      <rPr>
        <sz val="10"/>
        <color theme="1"/>
        <rFont val="Calibri"/>
        <family val="2"/>
        <scheme val="minor"/>
      </rPr>
      <t>(svarer til beløb på bilagslisten)</t>
    </r>
  </si>
  <si>
    <t>Generel vejledning</t>
  </si>
  <si>
    <t>Aktionslisten skal indeholde informationer om alle aktioner under driftsprogram-året.</t>
  </si>
  <si>
    <t xml:space="preserve">
Listen er lavet semiautomatisk, så "indsatsområde" udfyldes ved valg af aktion i drop-downmenuen.  Ligeledes hentes alle data om medlemmet (Navn, CVR-nr. og Økologinummer) ud fra medlemsnummer angivet i Medlemsoversigen på 2. fane.</t>
  </si>
  <si>
    <t>2. Aktionslisten</t>
  </si>
  <si>
    <t>3. Inventaroversigten</t>
  </si>
  <si>
    <t>Vejledning til udfyldelse af Bilag 1 - Aktions-, Inventar- og Medlemsoversigt</t>
  </si>
  <si>
    <t>Felter med "mørk" farvemarkering udfyldes, mens felter med lys farvemarkering hentes.</t>
  </si>
  <si>
    <t>Det er vigtigt at medlemsoversigten udfyldes først, da data hentes fra denne fane til andre faner.</t>
  </si>
  <si>
    <t xml:space="preserve">Aktionstype
</t>
  </si>
  <si>
    <t xml:space="preserve">Aktionstype
</t>
  </si>
  <si>
    <r>
      <t xml:space="preserve">PO aktionsnummer
</t>
    </r>
    <r>
      <rPr>
        <sz val="11"/>
        <color theme="1"/>
        <rFont val="Calibri"/>
        <family val="2"/>
        <scheme val="minor"/>
      </rPr>
      <t>Producentorganisationens lokale aktionsnummer</t>
    </r>
  </si>
  <si>
    <t>R.3, R.9, R.16, R.26, R.28</t>
  </si>
  <si>
    <r>
      <t xml:space="preserve">Økologinummer
</t>
    </r>
    <r>
      <rPr>
        <sz val="10"/>
        <color theme="1"/>
        <rFont val="Calibri"/>
        <family val="2"/>
        <scheme val="minor"/>
      </rPr>
      <t>Økologi registreringsnummer tildelt af Landbrugsstyrelsen</t>
    </r>
  </si>
  <si>
    <r>
      <t xml:space="preserve">Omsætning 26 eller 25/26
</t>
    </r>
    <r>
      <rPr>
        <sz val="11"/>
        <color theme="1"/>
        <rFont val="Calibri"/>
        <family val="2"/>
        <scheme val="minor"/>
      </rPr>
      <t>Medlemmets samlede bidrag i kr. til referenceomsætning til driftsprogram år 2028</t>
    </r>
  </si>
  <si>
    <t>Medlemmets Økologinummer ved 60% finansiering</t>
  </si>
  <si>
    <t>Ansøgt budget
50 pct. tilskud</t>
  </si>
  <si>
    <t>Ansøgt budget
60 pct. tilskud</t>
  </si>
  <si>
    <t>Ansøgt budget
80 pct. tilskud</t>
  </si>
  <si>
    <r>
      <t xml:space="preserve">Godkendt budget
50 pct. tilskud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</si>
  <si>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budget
60 pct. tilskud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</si>
  <si>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budget
80 pct. tilskud
</t>
    </r>
    <r>
      <rPr>
        <sz val="10"/>
        <color theme="1"/>
        <rFont val="Calibri"/>
        <family val="2"/>
        <scheme val="minor"/>
      </rPr>
      <t>(Udfyldes af LBST)</t>
    </r>
  </si>
  <si>
    <t>Ansøgt budget
1. ændring
50 pct. tilskud</t>
  </si>
  <si>
    <t>Ansøgt budget
1. ændring
60 pct. tilskud</t>
  </si>
  <si>
    <t>Ansøgt budget
1. ændring
80 pct. tilskud</t>
  </si>
  <si>
    <r>
      <t xml:space="preserve">Godkendt budget
1. ændring
50 pct. tilskud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</si>
  <si>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budget
1. ændring
60 pct. tilskud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</si>
  <si>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budget
1. ændring
80 pct. tilskud
</t>
    </r>
    <r>
      <rPr>
        <sz val="10"/>
        <color theme="1"/>
        <rFont val="Calibri"/>
        <family val="2"/>
        <scheme val="minor"/>
      </rPr>
      <t>(Udfyldes af LBST)</t>
    </r>
  </si>
  <si>
    <t>Ansøgt budget
2. ændring
50 pct. tilskud</t>
  </si>
  <si>
    <t>Ansøgt budget
2. ændring
60 pct. tilskud</t>
  </si>
  <si>
    <t>Ansøgt budget
2. ændring
80 pct. tilskud</t>
  </si>
  <si>
    <r>
      <t xml:space="preserve">Godkendt budget
2. ændring
50 pct. tilskud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</si>
  <si>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budget
2. ændring
60 pct. tilskud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</si>
  <si>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budget
2. ændring
80 pct. tilskud
</t>
    </r>
    <r>
      <rPr>
        <sz val="10"/>
        <color theme="1"/>
        <rFont val="Calibri"/>
        <family val="2"/>
        <scheme val="minor"/>
      </rPr>
      <t>(Udfyldes af LBST)</t>
    </r>
  </si>
  <si>
    <t>Ansøgt budget
3. ændring
50 pct. tilskud</t>
  </si>
  <si>
    <t>Ansøgt budget
3. ændring
60 pct. tilskud</t>
  </si>
  <si>
    <t>Ansøgt budget
3. ændring
80 pct. tilskud</t>
  </si>
  <si>
    <r>
      <t xml:space="preserve">Godkendt budget
3. ændring
50 pct. tilskud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</si>
  <si>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budget
3. ændring
60 pct. tilskud
</t>
    </r>
    <r>
      <rPr>
        <sz val="10"/>
        <color theme="1"/>
        <rFont val="Calibri"/>
        <family val="2"/>
        <scheme val="minor"/>
      </rPr>
      <t>(Udfyldes af LBST)</t>
    </r>
  </si>
  <si>
    <r>
      <t xml:space="preserve">Godkendt budget
3. ændring
80 pct. tilskud
</t>
    </r>
    <r>
      <rPr>
        <sz val="10"/>
        <color theme="1"/>
        <rFont val="Calibri"/>
        <family val="2"/>
        <scheme val="minor"/>
      </rPr>
      <t>(Udfyldes af LBST)</t>
    </r>
  </si>
  <si>
    <t>Ansøgt budget udfyldes i denkolonne der viser den ansøgte tiskudssats.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</si>
</sst>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.&quot;;[Red]\-#,##0\ &quot;kr.&quot;"/>
    <numFmt numFmtId="43" formatCode="_-* #,##0.00\ _k_r_._-;\-* #,##0.00\ _k_r_._-;_-* &quot;-&quot;??\ _k_r_._-;_-@_-"/>
    <numFmt numFmtId="164" formatCode="_ * #,##0_ ;_ * \-#,##0_ ;_ * &quot;-&quot;??_ ;_ @_ "/>
    <numFmt numFmtId="165" formatCode="0.00_ ;[Red]\-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 tint="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9"/>
      <color rgb="FF003127"/>
      <name val="Arial"/>
      <family val="2"/>
    </font>
    <font>
      <sz val="9"/>
      <color rgb="FF003127"/>
      <name val="Arial"/>
      <family val="2"/>
    </font>
    <font>
      <sz val="9"/>
      <color theme="1"/>
      <name val="Arial"/>
      <family val="2"/>
    </font>
    <font>
      <i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5EAE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1" fillId="14" borderId="0" applyNumberFormat="0" applyBorder="0" applyAlignment="0" applyProtection="0"/>
  </cellStyleXfs>
  <cellXfs count="312">
    <xf numFmtId="0" fontId="0" fillId="0" borderId="0" xfId="0"/>
    <xf numFmtId="0" fontId="0" fillId="3" borderId="0" xfId="0" applyFill="1"/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Border="1"/>
    <xf numFmtId="3" fontId="2" fillId="8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center" vertical="center" wrapText="1"/>
    </xf>
    <xf numFmtId="164" fontId="0" fillId="0" borderId="0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" vertical="center" wrapText="1"/>
    </xf>
    <xf numFmtId="10" fontId="2" fillId="8" borderId="1" xfId="1" applyNumberFormat="1" applyFont="1" applyFill="1" applyBorder="1" applyAlignment="1">
      <alignment horizontal="center" vertical="top" wrapText="1"/>
    </xf>
    <xf numFmtId="1" fontId="2" fillId="8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3" fontId="2" fillId="8" borderId="1" xfId="1" applyNumberFormat="1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/>
    <xf numFmtId="0" fontId="0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4"/>
    <xf numFmtId="0" fontId="7" fillId="0" borderId="0" xfId="4" quotePrefix="1" applyAlignment="1">
      <alignment horizontal="right"/>
    </xf>
    <xf numFmtId="0" fontId="2" fillId="4" borderId="1" xfId="1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4" fillId="4" borderId="1" xfId="1" applyNumberFormat="1" applyFont="1" applyFill="1" applyBorder="1" applyAlignment="1">
      <alignment horizontal="left" vertical="top" wrapText="1"/>
    </xf>
    <xf numFmtId="14" fontId="2" fillId="4" borderId="1" xfId="1" applyNumberFormat="1" applyFont="1" applyFill="1" applyBorder="1" applyAlignment="1">
      <alignment horizontal="left" vertical="top" wrapText="1"/>
    </xf>
    <xf numFmtId="0" fontId="5" fillId="4" borderId="1" xfId="1" applyNumberFormat="1" applyFont="1" applyFill="1" applyBorder="1" applyAlignment="1">
      <alignment horizontal="left" vertical="top" wrapText="1"/>
    </xf>
    <xf numFmtId="0" fontId="2" fillId="5" borderId="1" xfId="1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2" fillId="0" borderId="0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 applyAlignment="1">
      <alignment wrapText="1"/>
    </xf>
    <xf numFmtId="0" fontId="8" fillId="0" borderId="0" xfId="3" applyFont="1" applyFill="1" applyBorder="1" applyAlignment="1">
      <alignment vertical="center"/>
    </xf>
    <xf numFmtId="0" fontId="8" fillId="0" borderId="0" xfId="0" applyFont="1" applyBorder="1"/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top"/>
    </xf>
    <xf numFmtId="6" fontId="0" fillId="0" borderId="0" xfId="0" applyNumberFormat="1" applyBorder="1"/>
    <xf numFmtId="10" fontId="0" fillId="0" borderId="0" xfId="0" applyNumberFormat="1" applyBorder="1"/>
    <xf numFmtId="1" fontId="0" fillId="0" borderId="0" xfId="0" applyNumberFormat="1" applyBorder="1"/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vertical="top"/>
    </xf>
    <xf numFmtId="14" fontId="0" fillId="3" borderId="0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3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left" vertical="top"/>
    </xf>
    <xf numFmtId="14" fontId="0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 applyProtection="1">
      <alignment horizontal="left" vertical="top"/>
    </xf>
    <xf numFmtId="1" fontId="0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6" fontId="0" fillId="3" borderId="0" xfId="0" applyNumberFormat="1" applyFill="1"/>
    <xf numFmtId="10" fontId="0" fillId="3" borderId="0" xfId="0" applyNumberFormat="1" applyFill="1"/>
    <xf numFmtId="1" fontId="0" fillId="3" borderId="0" xfId="0" applyNumberFormat="1" applyFill="1"/>
    <xf numFmtId="0" fontId="0" fillId="3" borderId="0" xfId="0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wrapText="1"/>
    </xf>
    <xf numFmtId="0" fontId="9" fillId="3" borderId="0" xfId="0" applyFont="1" applyFill="1"/>
    <xf numFmtId="0" fontId="2" fillId="3" borderId="0" xfId="0" applyFont="1" applyFill="1" applyBorder="1" applyAlignment="1" applyProtection="1">
      <protection locked="0"/>
    </xf>
    <xf numFmtId="0" fontId="0" fillId="3" borderId="0" xfId="0" applyFill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top"/>
    </xf>
    <xf numFmtId="6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3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1" fontId="6" fillId="0" borderId="1" xfId="3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4" xfId="3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top"/>
    </xf>
    <xf numFmtId="0" fontId="0" fillId="3" borderId="0" xfId="0" applyFill="1" applyBorder="1" applyAlignment="1">
      <alignment horizontal="right" vertical="top"/>
    </xf>
    <xf numFmtId="40" fontId="0" fillId="6" borderId="1" xfId="0" applyNumberFormat="1" applyFill="1" applyBorder="1" applyAlignment="1">
      <alignment horizontal="right" vertical="top"/>
    </xf>
    <xf numFmtId="40" fontId="0" fillId="6" borderId="1" xfId="0" applyNumberFormat="1" applyFill="1" applyBorder="1" applyAlignment="1" applyProtection="1">
      <alignment horizontal="right" vertical="top"/>
    </xf>
    <xf numFmtId="0" fontId="0" fillId="0" borderId="0" xfId="0" applyBorder="1" applyAlignment="1">
      <alignment horizontal="right" vertical="top"/>
    </xf>
    <xf numFmtId="0" fontId="0" fillId="3" borderId="0" xfId="0" applyFont="1" applyFill="1" applyBorder="1" applyAlignment="1" applyProtection="1">
      <alignment wrapText="1"/>
    </xf>
    <xf numFmtId="6" fontId="6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4" fillId="0" borderId="0" xfId="0" applyFont="1"/>
    <xf numFmtId="6" fontId="0" fillId="0" borderId="7" xfId="0" applyNumberFormat="1" applyFill="1" applyBorder="1" applyAlignment="1">
      <alignment vertical="center"/>
    </xf>
    <xf numFmtId="0" fontId="0" fillId="0" borderId="11" xfId="1" applyNumberFormat="1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6" fillId="0" borderId="14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0" borderId="7" xfId="0" applyNumberFormat="1" applyFill="1" applyBorder="1" applyAlignment="1">
      <alignment vertical="center"/>
    </xf>
    <xf numFmtId="6" fontId="0" fillId="0" borderId="4" xfId="0" applyNumberFormat="1" applyFill="1" applyBorder="1" applyAlignment="1">
      <alignment vertical="center"/>
    </xf>
    <xf numFmtId="165" fontId="0" fillId="0" borderId="13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0" fontId="2" fillId="15" borderId="9" xfId="1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4" fillId="17" borderId="1" xfId="1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9" borderId="1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6" fillId="18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 applyProtection="1">
      <protection locked="0"/>
    </xf>
    <xf numFmtId="0" fontId="0" fillId="11" borderId="0" xfId="0" applyFont="1" applyFill="1" applyBorder="1" applyAlignment="1" applyProtection="1">
      <alignment wrapTex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right" vertical="center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 applyProtection="1">
      <alignment horizontal="right" vertical="center"/>
      <protection locked="0"/>
    </xf>
    <xf numFmtId="0" fontId="12" fillId="0" borderId="1" xfId="3" applyFont="1" applyFill="1" applyBorder="1" applyAlignment="1">
      <alignment horizontal="right" vertical="center"/>
    </xf>
    <xf numFmtId="0" fontId="12" fillId="0" borderId="14" xfId="3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11" borderId="9" xfId="1" applyNumberFormat="1" applyFont="1" applyFill="1" applyBorder="1" applyAlignment="1">
      <alignment horizontal="center" vertical="top" wrapText="1"/>
    </xf>
    <xf numFmtId="0" fontId="2" fillId="11" borderId="12" xfId="1" applyNumberFormat="1" applyFont="1" applyFill="1" applyBorder="1" applyAlignment="1">
      <alignment horizontal="center" vertical="top" wrapText="1"/>
    </xf>
    <xf numFmtId="0" fontId="2" fillId="12" borderId="8" xfId="1" applyNumberFormat="1" applyFont="1" applyFill="1" applyBorder="1" applyAlignment="1">
      <alignment horizontal="center" vertical="top" wrapText="1"/>
    </xf>
    <xf numFmtId="3" fontId="2" fillId="16" borderId="10" xfId="1" applyNumberFormat="1" applyFont="1" applyFill="1" applyBorder="1" applyAlignment="1">
      <alignment horizontal="center" vertical="top" wrapText="1"/>
    </xf>
    <xf numFmtId="3" fontId="2" fillId="12" borderId="8" xfId="1" applyNumberFormat="1" applyFont="1" applyFill="1" applyBorder="1" applyAlignment="1">
      <alignment horizontal="center" vertical="top" wrapText="1"/>
    </xf>
    <xf numFmtId="0" fontId="0" fillId="15" borderId="9" xfId="1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 applyProtection="1">
      <alignment wrapText="1"/>
      <protection locked="0"/>
    </xf>
    <xf numFmtId="0" fontId="2" fillId="10" borderId="8" xfId="1" applyNumberFormat="1" applyFont="1" applyFill="1" applyBorder="1" applyAlignment="1">
      <alignment horizontal="center" vertical="top" wrapText="1"/>
    </xf>
    <xf numFmtId="0" fontId="2" fillId="15" borderId="9" xfId="1" quotePrefix="1" applyNumberFormat="1" applyFont="1" applyFill="1" applyBorder="1" applyAlignment="1">
      <alignment horizontal="center" vertical="top" wrapText="1"/>
    </xf>
    <xf numFmtId="0" fontId="2" fillId="10" borderId="10" xfId="1" quotePrefix="1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10" borderId="19" xfId="1" applyNumberFormat="1" applyFont="1" applyFill="1" applyBorder="1" applyAlignment="1">
      <alignment horizontal="center" vertical="top" wrapText="1"/>
    </xf>
    <xf numFmtId="0" fontId="2" fillId="7" borderId="8" xfId="1" applyNumberFormat="1" applyFont="1" applyFill="1" applyBorder="1" applyAlignment="1">
      <alignment horizontal="center" vertical="top" wrapText="1"/>
    </xf>
    <xf numFmtId="0" fontId="2" fillId="7" borderId="9" xfId="1" applyNumberFormat="1" applyFont="1" applyFill="1" applyBorder="1" applyAlignment="1">
      <alignment horizontal="center" vertical="top" wrapText="1"/>
    </xf>
    <xf numFmtId="0" fontId="2" fillId="7" borderId="10" xfId="1" applyNumberFormat="1" applyFont="1" applyFill="1" applyBorder="1" applyAlignment="1">
      <alignment horizontal="center" vertical="top" wrapText="1"/>
    </xf>
    <xf numFmtId="6" fontId="2" fillId="8" borderId="17" xfId="1" applyNumberFormat="1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left" vertical="center"/>
    </xf>
    <xf numFmtId="0" fontId="2" fillId="9" borderId="8" xfId="1" applyNumberFormat="1" applyFont="1" applyFill="1" applyBorder="1" applyAlignment="1">
      <alignment horizontal="center" vertical="top" wrapText="1"/>
    </xf>
    <xf numFmtId="0" fontId="2" fillId="17" borderId="9" xfId="1" applyNumberFormat="1" applyFont="1" applyFill="1" applyBorder="1" applyAlignment="1">
      <alignment horizontal="center" vertical="top" wrapText="1"/>
    </xf>
    <xf numFmtId="0" fontId="2" fillId="17" borderId="9" xfId="1" applyNumberFormat="1" applyFont="1" applyFill="1" applyBorder="1" applyAlignment="1">
      <alignment horizontal="center" vertical="center" wrapText="1"/>
    </xf>
    <xf numFmtId="0" fontId="2" fillId="17" borderId="9" xfId="1" applyNumberFormat="1" applyFont="1" applyFill="1" applyBorder="1" applyAlignment="1">
      <alignment horizontal="left" vertical="top" wrapText="1"/>
    </xf>
    <xf numFmtId="0" fontId="2" fillId="17" borderId="10" xfId="1" applyNumberFormat="1" applyFont="1" applyFill="1" applyBorder="1" applyAlignment="1">
      <alignment horizontal="center" vertical="top" wrapText="1"/>
    </xf>
    <xf numFmtId="0" fontId="0" fillId="0" borderId="15" xfId="1" applyNumberFormat="1" applyFont="1" applyFill="1" applyBorder="1" applyAlignment="1">
      <alignment horizontal="center" vertical="center" wrapText="1"/>
    </xf>
    <xf numFmtId="0" fontId="2" fillId="17" borderId="0" xfId="0" applyFont="1" applyFill="1" applyBorder="1" applyAlignment="1" applyProtection="1">
      <alignment horizontal="left" vertical="top"/>
      <protection locked="0"/>
    </xf>
    <xf numFmtId="0" fontId="2" fillId="17" borderId="2" xfId="0" applyFont="1" applyFill="1" applyBorder="1" applyAlignment="1" applyProtection="1">
      <alignment horizontal="left" vertical="top"/>
      <protection locked="0"/>
    </xf>
    <xf numFmtId="0" fontId="2" fillId="11" borderId="0" xfId="0" applyFont="1" applyFill="1" applyBorder="1" applyAlignment="1" applyProtection="1">
      <alignment horizontal="left" vertical="top"/>
      <protection locked="0"/>
    </xf>
    <xf numFmtId="0" fontId="2" fillId="11" borderId="2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top"/>
    </xf>
    <xf numFmtId="0" fontId="19" fillId="0" borderId="1" xfId="3" applyFont="1" applyFill="1" applyBorder="1" applyAlignment="1">
      <alignment vertical="center"/>
    </xf>
    <xf numFmtId="14" fontId="19" fillId="0" borderId="1" xfId="0" applyNumberFormat="1" applyFont="1" applyBorder="1" applyAlignment="1">
      <alignment horizontal="left" vertical="top"/>
    </xf>
    <xf numFmtId="14" fontId="19" fillId="0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1" fontId="19" fillId="0" borderId="1" xfId="0" applyNumberFormat="1" applyFont="1" applyFill="1" applyBorder="1" applyAlignment="1">
      <alignment horizontal="left" vertical="top" wrapText="1"/>
    </xf>
    <xf numFmtId="40" fontId="19" fillId="6" borderId="1" xfId="0" applyNumberFormat="1" applyFont="1" applyFill="1" applyBorder="1" applyAlignment="1">
      <alignment horizontal="right" vertical="top"/>
    </xf>
    <xf numFmtId="40" fontId="19" fillId="6" borderId="1" xfId="0" applyNumberFormat="1" applyFont="1" applyFill="1" applyBorder="1" applyAlignment="1" applyProtection="1">
      <alignment horizontal="right" vertical="top"/>
    </xf>
    <xf numFmtId="0" fontId="19" fillId="3" borderId="0" xfId="0" applyFont="1" applyFill="1" applyBorder="1" applyAlignment="1">
      <alignment horizontal="left" vertical="top"/>
    </xf>
    <xf numFmtId="0" fontId="19" fillId="3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/>
    </xf>
    <xf numFmtId="1" fontId="19" fillId="0" borderId="5" xfId="3" applyNumberFormat="1" applyFont="1" applyFill="1" applyBorder="1" applyAlignment="1">
      <alignment horizontal="left" vertical="center"/>
    </xf>
    <xf numFmtId="0" fontId="19" fillId="0" borderId="5" xfId="3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" xfId="3" applyFont="1" applyFill="1" applyBorder="1" applyAlignment="1">
      <alignment horizontal="left" vertical="center" wrapText="1"/>
    </xf>
    <xf numFmtId="6" fontId="19" fillId="0" borderId="1" xfId="0" applyNumberFormat="1" applyFont="1" applyFill="1" applyBorder="1" applyAlignment="1">
      <alignment horizontal="center" vertical="center"/>
    </xf>
    <xf numFmtId="10" fontId="19" fillId="0" borderId="1" xfId="0" applyNumberFormat="1" applyFont="1" applyFill="1" applyBorder="1" applyAlignment="1">
      <alignment horizontal="center" vertical="center"/>
    </xf>
    <xf numFmtId="6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64" fontId="19" fillId="0" borderId="0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/>
    <xf numFmtId="0" fontId="19" fillId="0" borderId="4" xfId="3" applyFont="1" applyFill="1" applyBorder="1" applyAlignment="1">
      <alignment vertical="center"/>
    </xf>
    <xf numFmtId="0" fontId="19" fillId="0" borderId="5" xfId="0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19" fillId="0" borderId="5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right" vertical="center"/>
    </xf>
    <xf numFmtId="6" fontId="19" fillId="0" borderId="6" xfId="0" applyNumberFormat="1" applyFont="1" applyFill="1" applyBorder="1" applyAlignment="1">
      <alignment vertical="center"/>
    </xf>
    <xf numFmtId="6" fontId="19" fillId="0" borderId="11" xfId="0" applyNumberFormat="1" applyFont="1" applyFill="1" applyBorder="1" applyAlignment="1">
      <alignment vertical="center"/>
    </xf>
    <xf numFmtId="0" fontId="19" fillId="0" borderId="0" xfId="0" applyFont="1"/>
    <xf numFmtId="49" fontId="2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2" fillId="7" borderId="20" xfId="1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6" fontId="19" fillId="0" borderId="2" xfId="0" applyNumberFormat="1" applyFont="1" applyFill="1" applyBorder="1" applyAlignment="1">
      <alignment vertical="center"/>
    </xf>
    <xf numFmtId="165" fontId="0" fillId="0" borderId="22" xfId="0" applyNumberFormat="1" applyFill="1" applyBorder="1" applyAlignment="1">
      <alignment vertical="center"/>
    </xf>
    <xf numFmtId="6" fontId="0" fillId="0" borderId="22" xfId="0" applyNumberFormat="1" applyFill="1" applyBorder="1" applyAlignment="1">
      <alignment vertical="center"/>
    </xf>
    <xf numFmtId="165" fontId="0" fillId="0" borderId="23" xfId="0" applyNumberFormat="1" applyFill="1" applyBorder="1" applyAlignment="1">
      <alignment vertical="center"/>
    </xf>
    <xf numFmtId="0" fontId="2" fillId="11" borderId="20" xfId="1" applyNumberFormat="1" applyFont="1" applyFill="1" applyBorder="1" applyAlignment="1">
      <alignment horizontal="center" vertical="top" wrapText="1"/>
    </xf>
    <xf numFmtId="0" fontId="19" fillId="0" borderId="24" xfId="3" applyFont="1" applyFill="1" applyBorder="1" applyAlignment="1">
      <alignment horizontal="right" vertical="center"/>
    </xf>
    <xf numFmtId="0" fontId="12" fillId="0" borderId="3" xfId="3" applyFont="1" applyFill="1" applyBorder="1" applyAlignment="1">
      <alignment horizontal="right" vertical="center"/>
    </xf>
    <xf numFmtId="0" fontId="12" fillId="0" borderId="25" xfId="3" applyFont="1" applyFill="1" applyBorder="1" applyAlignment="1">
      <alignment horizontal="right" vertical="center"/>
    </xf>
    <xf numFmtId="6" fontId="19" fillId="0" borderId="27" xfId="0" applyNumberFormat="1" applyFont="1" applyFill="1" applyBorder="1" applyAlignment="1">
      <alignment vertical="center"/>
    </xf>
    <xf numFmtId="165" fontId="0" fillId="0" borderId="28" xfId="0" applyNumberFormat="1" applyFill="1" applyBorder="1" applyAlignment="1">
      <alignment vertical="center"/>
    </xf>
    <xf numFmtId="6" fontId="0" fillId="0" borderId="28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6" fontId="19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6" fontId="0" fillId="0" borderId="1" xfId="0" applyNumberFormat="1" applyFill="1" applyBorder="1" applyAlignment="1">
      <alignment vertical="center"/>
    </xf>
    <xf numFmtId="6" fontId="19" fillId="0" borderId="4" xfId="0" applyNumberFormat="1" applyFont="1" applyFill="1" applyBorder="1" applyAlignment="1">
      <alignment vertical="center"/>
    </xf>
    <xf numFmtId="6" fontId="19" fillId="0" borderId="7" xfId="0" applyNumberFormat="1" applyFon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0" fontId="2" fillId="12" borderId="9" xfId="1" applyNumberFormat="1" applyFont="1" applyFill="1" applyBorder="1" applyAlignment="1">
      <alignment horizontal="center" vertical="top" wrapText="1"/>
    </xf>
    <xf numFmtId="3" fontId="2" fillId="12" borderId="21" xfId="1" applyNumberFormat="1" applyFont="1" applyFill="1" applyBorder="1" applyAlignment="1">
      <alignment horizontal="center" vertical="top" wrapText="1"/>
    </xf>
    <xf numFmtId="0" fontId="2" fillId="12" borderId="20" xfId="1" applyNumberFormat="1" applyFont="1" applyFill="1" applyBorder="1" applyAlignment="1">
      <alignment horizontal="center" vertical="top" wrapText="1"/>
    </xf>
    <xf numFmtId="3" fontId="2" fillId="12" borderId="12" xfId="1" applyNumberFormat="1" applyFont="1" applyFill="1" applyBorder="1" applyAlignment="1">
      <alignment horizontal="center" vertical="top" wrapText="1"/>
    </xf>
    <xf numFmtId="6" fontId="19" fillId="0" borderId="16" xfId="0" applyNumberFormat="1" applyFon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6" fontId="0" fillId="0" borderId="17" xfId="0" applyNumberFormat="1" applyFill="1" applyBorder="1" applyAlignment="1">
      <alignment vertical="center"/>
    </xf>
    <xf numFmtId="165" fontId="0" fillId="0" borderId="18" xfId="0" applyNumberFormat="1" applyFill="1" applyBorder="1" applyAlignment="1">
      <alignment vertical="center"/>
    </xf>
    <xf numFmtId="6" fontId="19" fillId="0" borderId="5" xfId="0" applyNumberFormat="1" applyFont="1" applyFill="1" applyBorder="1" applyAlignment="1">
      <alignment vertical="center"/>
    </xf>
    <xf numFmtId="3" fontId="2" fillId="16" borderId="8" xfId="1" applyNumberFormat="1" applyFont="1" applyFill="1" applyBorder="1" applyAlignment="1">
      <alignment horizontal="center" vertical="top" wrapText="1"/>
    </xf>
    <xf numFmtId="3" fontId="2" fillId="16" borderId="9" xfId="1" applyNumberFormat="1" applyFont="1" applyFill="1" applyBorder="1" applyAlignment="1">
      <alignment horizontal="center" vertical="top" wrapText="1"/>
    </xf>
    <xf numFmtId="6" fontId="19" fillId="0" borderId="30" xfId="0" applyNumberFormat="1" applyFont="1" applyFill="1" applyBorder="1" applyAlignment="1">
      <alignment vertical="center"/>
    </xf>
    <xf numFmtId="165" fontId="0" fillId="0" borderId="31" xfId="0" applyNumberFormat="1" applyFill="1" applyBorder="1" applyAlignment="1">
      <alignment vertical="center"/>
    </xf>
    <xf numFmtId="6" fontId="19" fillId="0" borderId="32" xfId="0" applyNumberFormat="1" applyFont="1" applyFill="1" applyBorder="1" applyAlignment="1">
      <alignment vertical="center"/>
    </xf>
    <xf numFmtId="3" fontId="2" fillId="12" borderId="26" xfId="1" applyNumberFormat="1" applyFont="1" applyFill="1" applyBorder="1" applyAlignment="1">
      <alignment horizontal="center" vertical="top" wrapText="1"/>
    </xf>
    <xf numFmtId="3" fontId="2" fillId="16" borderId="12" xfId="1" applyNumberFormat="1" applyFont="1" applyFill="1" applyBorder="1" applyAlignment="1">
      <alignment horizontal="center" vertical="top" wrapText="1"/>
    </xf>
    <xf numFmtId="3" fontId="2" fillId="13" borderId="26" xfId="1" applyNumberFormat="1" applyFont="1" applyFill="1" applyBorder="1" applyAlignment="1">
      <alignment horizontal="center" vertical="top" wrapText="1"/>
    </xf>
    <xf numFmtId="3" fontId="2" fillId="12" borderId="9" xfId="1" applyNumberFormat="1" applyFont="1" applyFill="1" applyBorder="1" applyAlignment="1">
      <alignment horizontal="center" vertical="top" wrapText="1"/>
    </xf>
    <xf numFmtId="3" fontId="2" fillId="12" borderId="10" xfId="1" applyNumberFormat="1" applyFont="1" applyFill="1" applyBorder="1" applyAlignment="1">
      <alignment horizontal="center" vertical="top" wrapText="1"/>
    </xf>
  </cellXfs>
  <cellStyles count="6">
    <cellStyle name="40 % - Farve1" xfId="1" builtinId="31"/>
    <cellStyle name="Komma" xfId="2" builtinId="3"/>
    <cellStyle name="Neutral" xfId="5" builtinId="28"/>
    <cellStyle name="Normal" xfId="0" builtinId="0"/>
    <cellStyle name="Normal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workbookViewId="0">
      <selection activeCell="A15" sqref="A15"/>
    </sheetView>
  </sheetViews>
  <sheetFormatPr defaultRowHeight="14.5" x14ac:dyDescent="0.35"/>
  <cols>
    <col min="1" max="1" width="210.453125" customWidth="1"/>
  </cols>
  <sheetData>
    <row r="1" spans="1:1" ht="21" x14ac:dyDescent="0.5">
      <c r="A1" s="145" t="s">
        <v>1599</v>
      </c>
    </row>
    <row r="3" spans="1:1" s="24" customFormat="1" ht="18.5" x14ac:dyDescent="0.45">
      <c r="A3" s="144" t="s">
        <v>1594</v>
      </c>
    </row>
    <row r="4" spans="1:1" s="24" customFormat="1" x14ac:dyDescent="0.35">
      <c r="A4" s="26" t="s">
        <v>1600</v>
      </c>
    </row>
    <row r="5" spans="1:1" s="24" customFormat="1" x14ac:dyDescent="0.35">
      <c r="A5" s="26" t="s">
        <v>1601</v>
      </c>
    </row>
    <row r="6" spans="1:1" s="24" customFormat="1" x14ac:dyDescent="0.35"/>
    <row r="7" spans="1:1" ht="18.5" x14ac:dyDescent="0.45">
      <c r="A7" s="144" t="s">
        <v>1537</v>
      </c>
    </row>
    <row r="8" spans="1:1" ht="29" x14ac:dyDescent="0.35">
      <c r="A8" s="26" t="s">
        <v>1538</v>
      </c>
    </row>
    <row r="9" spans="1:1" s="24" customFormat="1" x14ac:dyDescent="0.35">
      <c r="A9" s="26"/>
    </row>
    <row r="10" spans="1:1" s="24" customFormat="1" x14ac:dyDescent="0.35">
      <c r="A10" s="26"/>
    </row>
    <row r="11" spans="1:1" ht="18.5" x14ac:dyDescent="0.45">
      <c r="A11" s="144" t="s">
        <v>1597</v>
      </c>
    </row>
    <row r="12" spans="1:1" x14ac:dyDescent="0.35">
      <c r="A12" s="26" t="s">
        <v>1595</v>
      </c>
    </row>
    <row r="13" spans="1:1" ht="15.65" customHeight="1" x14ac:dyDescent="0.35">
      <c r="A13" s="26" t="s">
        <v>1596</v>
      </c>
    </row>
    <row r="14" spans="1:1" s="24" customFormat="1" ht="15.65" customHeight="1" x14ac:dyDescent="0.35">
      <c r="A14" s="26" t="s">
        <v>1633</v>
      </c>
    </row>
    <row r="15" spans="1:1" s="24" customFormat="1" ht="15.65" customHeight="1" x14ac:dyDescent="0.35">
      <c r="A15" s="26"/>
    </row>
    <row r="16" spans="1:1" ht="18.5" x14ac:dyDescent="0.45">
      <c r="A16" s="144" t="s">
        <v>1598</v>
      </c>
    </row>
    <row r="17" spans="1:1" ht="29" x14ac:dyDescent="0.35">
      <c r="A17" s="26" t="s">
        <v>1540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U1178"/>
  <sheetViews>
    <sheetView zoomScale="93" zoomScaleNormal="93" workbookViewId="0">
      <pane ySplit="4" topLeftCell="A5" activePane="bottomLeft" state="frozen"/>
      <selection pane="bottomLeft" activeCell="R5" sqref="R5"/>
    </sheetView>
  </sheetViews>
  <sheetFormatPr defaultColWidth="9.1796875" defaultRowHeight="14.5" x14ac:dyDescent="0.35"/>
  <cols>
    <col min="1" max="1" width="19.1796875" style="65" customWidth="1"/>
    <col min="2" max="2" width="33.81640625" style="65" bestFit="1" customWidth="1"/>
    <col min="3" max="3" width="15.1796875" style="65" customWidth="1"/>
    <col min="4" max="4" width="17" style="65" customWidth="1"/>
    <col min="5" max="5" width="27.54296875" style="65" bestFit="1" customWidth="1"/>
    <col min="6" max="6" width="26.81640625" style="65" bestFit="1" customWidth="1"/>
    <col min="7" max="7" width="13.81640625" style="65" bestFit="1" customWidth="1"/>
    <col min="8" max="8" width="15.81640625" style="65" bestFit="1" customWidth="1"/>
    <col min="9" max="9" width="16.54296875" style="76" bestFit="1" customWidth="1"/>
    <col min="10" max="10" width="18.54296875" style="65" customWidth="1"/>
    <col min="11" max="11" width="53.453125" style="53" customWidth="1"/>
    <col min="12" max="12" width="13.81640625" style="141" customWidth="1"/>
    <col min="13" max="13" width="23" style="141" bestFit="1" customWidth="1"/>
    <col min="14" max="14" width="18.453125" style="141" customWidth="1"/>
    <col min="15" max="15" width="19.453125" style="138" customWidth="1"/>
    <col min="16" max="16" width="22.54296875" style="138" customWidth="1"/>
    <col min="17" max="18" width="24.453125" style="138" customWidth="1"/>
    <col min="19" max="333" width="9.1796875" style="35"/>
    <col min="334" max="16384" width="9.1796875" style="65"/>
  </cols>
  <sheetData>
    <row r="1" spans="1:332" s="30" customFormat="1" x14ac:dyDescent="0.35">
      <c r="A1" s="215" t="s">
        <v>10</v>
      </c>
      <c r="B1" s="215"/>
      <c r="C1" s="213"/>
      <c r="I1" s="33"/>
      <c r="K1" s="34"/>
      <c r="L1" s="137"/>
      <c r="M1" s="137"/>
      <c r="N1" s="137"/>
      <c r="O1" s="138"/>
      <c r="P1" s="138"/>
      <c r="Q1" s="138"/>
      <c r="R1" s="138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</row>
    <row r="2" spans="1:332" s="30" customFormat="1" x14ac:dyDescent="0.35">
      <c r="A2" s="216" t="s">
        <v>11</v>
      </c>
      <c r="B2" s="216"/>
      <c r="C2" s="214"/>
      <c r="I2" s="33"/>
      <c r="K2" s="34"/>
      <c r="L2" s="137"/>
      <c r="M2" s="137"/>
      <c r="N2" s="137"/>
      <c r="O2" s="138"/>
      <c r="P2" s="138"/>
      <c r="Q2" s="138"/>
      <c r="R2" s="138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1:332" s="30" customFormat="1" x14ac:dyDescent="0.35">
      <c r="A3" s="36"/>
      <c r="B3" s="36"/>
      <c r="C3" s="36"/>
      <c r="I3" s="33"/>
      <c r="K3" s="34"/>
      <c r="L3" s="137"/>
      <c r="M3" s="137"/>
      <c r="N3" s="137"/>
      <c r="O3" s="138"/>
      <c r="P3" s="138"/>
      <c r="Q3" s="138"/>
      <c r="R3" s="138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</row>
    <row r="4" spans="1:332" s="19" customFormat="1" ht="130.5" x14ac:dyDescent="0.35">
      <c r="A4" s="29" t="s">
        <v>12</v>
      </c>
      <c r="B4" s="29" t="s">
        <v>32</v>
      </c>
      <c r="C4" s="29" t="s">
        <v>13</v>
      </c>
      <c r="D4" s="29" t="s">
        <v>1526</v>
      </c>
      <c r="E4" s="29" t="s">
        <v>2</v>
      </c>
      <c r="F4" s="37" t="s">
        <v>3</v>
      </c>
      <c r="G4" s="159" t="s">
        <v>21</v>
      </c>
      <c r="H4" s="38" t="s">
        <v>14</v>
      </c>
      <c r="I4" s="39" t="s">
        <v>15</v>
      </c>
      <c r="J4" s="29" t="s">
        <v>1606</v>
      </c>
      <c r="K4" s="29" t="s">
        <v>16</v>
      </c>
      <c r="L4" s="40" t="s">
        <v>19</v>
      </c>
      <c r="M4" s="40" t="s">
        <v>20</v>
      </c>
      <c r="N4" s="40" t="s">
        <v>1522</v>
      </c>
      <c r="O4" s="40" t="s">
        <v>1523</v>
      </c>
      <c r="P4" s="40" t="s">
        <v>1524</v>
      </c>
      <c r="Q4" s="40" t="s">
        <v>1525</v>
      </c>
      <c r="R4" s="40" t="s">
        <v>1607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</row>
    <row r="5" spans="1:332" s="232" customFormat="1" x14ac:dyDescent="0.35">
      <c r="A5" s="218" t="s">
        <v>1528</v>
      </c>
      <c r="B5" s="219" t="s">
        <v>1529</v>
      </c>
      <c r="C5" s="220">
        <v>9999999999</v>
      </c>
      <c r="D5" s="220">
        <v>9999999991</v>
      </c>
      <c r="E5" s="221" t="s">
        <v>1530</v>
      </c>
      <c r="F5" s="222">
        <v>99999</v>
      </c>
      <c r="G5" s="223" t="str">
        <f>IFERROR(+VLOOKUP(F5,postnr!A:B,2,FALSE),"")</f>
        <v>Andeby</v>
      </c>
      <c r="H5" s="224">
        <v>17899</v>
      </c>
      <c r="I5" s="225"/>
      <c r="J5" s="226"/>
      <c r="K5" s="227" t="s">
        <v>1532</v>
      </c>
      <c r="L5" s="229">
        <v>2500</v>
      </c>
      <c r="M5" s="229">
        <v>3000</v>
      </c>
      <c r="N5" s="229">
        <v>3500</v>
      </c>
      <c r="O5" s="228"/>
      <c r="P5" s="228"/>
      <c r="Q5" s="228"/>
      <c r="R5" s="228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  <c r="IV5" s="231"/>
      <c r="IW5" s="231"/>
      <c r="IX5" s="231"/>
      <c r="IY5" s="231"/>
      <c r="IZ5" s="231"/>
      <c r="JA5" s="231"/>
      <c r="JB5" s="231"/>
      <c r="JC5" s="231"/>
      <c r="JD5" s="231"/>
      <c r="JE5" s="231"/>
      <c r="JF5" s="231"/>
      <c r="JG5" s="231"/>
      <c r="JH5" s="231"/>
      <c r="JI5" s="231"/>
      <c r="JJ5" s="231"/>
      <c r="JK5" s="231"/>
      <c r="JL5" s="231"/>
      <c r="JM5" s="231"/>
      <c r="JN5" s="231"/>
      <c r="JO5" s="231"/>
      <c r="JP5" s="231"/>
      <c r="JQ5" s="231"/>
      <c r="JR5" s="231"/>
      <c r="JS5" s="231"/>
      <c r="JT5" s="231"/>
      <c r="JU5" s="231"/>
      <c r="JV5" s="231"/>
      <c r="JW5" s="231"/>
      <c r="JX5" s="231"/>
      <c r="JY5" s="231"/>
      <c r="JZ5" s="231"/>
      <c r="KA5" s="231"/>
      <c r="KB5" s="231"/>
      <c r="KC5" s="231"/>
      <c r="KD5" s="231"/>
      <c r="KE5" s="231"/>
      <c r="KF5" s="231"/>
      <c r="KG5" s="231"/>
      <c r="KH5" s="231"/>
      <c r="KI5" s="231"/>
      <c r="KJ5" s="231"/>
      <c r="KK5" s="231"/>
      <c r="KL5" s="231"/>
      <c r="KM5" s="231"/>
      <c r="KN5" s="231"/>
      <c r="KO5" s="231"/>
      <c r="KP5" s="231"/>
      <c r="KQ5" s="231"/>
      <c r="KR5" s="231"/>
      <c r="KS5" s="231"/>
      <c r="KT5" s="231"/>
      <c r="KU5" s="231"/>
      <c r="KV5" s="231"/>
      <c r="KW5" s="231"/>
      <c r="KX5" s="231"/>
      <c r="KY5" s="231"/>
      <c r="KZ5" s="231"/>
      <c r="LA5" s="231"/>
      <c r="LB5" s="231"/>
      <c r="LC5" s="231"/>
      <c r="LD5" s="231"/>
      <c r="LE5" s="231"/>
      <c r="LF5" s="231"/>
      <c r="LG5" s="231"/>
      <c r="LH5" s="231"/>
      <c r="LI5" s="231"/>
      <c r="LJ5" s="231"/>
      <c r="LK5" s="231"/>
      <c r="LL5" s="231"/>
      <c r="LM5" s="231"/>
      <c r="LN5" s="231"/>
      <c r="LO5" s="231"/>
      <c r="LP5" s="231"/>
      <c r="LQ5" s="231"/>
      <c r="LR5" s="231"/>
      <c r="LS5" s="231"/>
      <c r="LT5" s="231"/>
    </row>
    <row r="6" spans="1:332" s="19" customFormat="1" x14ac:dyDescent="0.35">
      <c r="A6" s="78"/>
      <c r="B6" s="77"/>
      <c r="C6" s="55"/>
      <c r="D6" s="55"/>
      <c r="E6" s="79"/>
      <c r="F6" s="82"/>
      <c r="G6" s="21" t="str">
        <f>IFERROR(+VLOOKUP(F6,postnr!A:B,2,FALSE),"")</f>
        <v/>
      </c>
      <c r="H6" s="32"/>
      <c r="I6" s="31"/>
      <c r="J6" s="41"/>
      <c r="K6" s="25"/>
      <c r="L6" s="139"/>
      <c r="M6" s="139"/>
      <c r="N6" s="139"/>
      <c r="O6" s="139"/>
      <c r="P6" s="139"/>
      <c r="Q6" s="139"/>
      <c r="R6" s="139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</row>
    <row r="7" spans="1:332" s="19" customFormat="1" x14ac:dyDescent="0.35">
      <c r="A7" s="80"/>
      <c r="B7" s="81"/>
      <c r="C7" s="82"/>
      <c r="D7" s="82"/>
      <c r="E7" s="83"/>
      <c r="F7" s="84"/>
      <c r="G7" s="21" t="str">
        <f>IFERROR(+VLOOKUP(F7,postnr!A:B,2,FALSE),"")</f>
        <v/>
      </c>
      <c r="H7" s="85"/>
      <c r="I7" s="86"/>
      <c r="J7" s="87"/>
      <c r="K7" s="88"/>
      <c r="L7" s="140"/>
      <c r="M7" s="140"/>
      <c r="N7" s="140"/>
      <c r="O7" s="140"/>
      <c r="P7" s="140"/>
      <c r="Q7" s="140"/>
      <c r="R7" s="14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</row>
    <row r="8" spans="1:332" s="19" customFormat="1" x14ac:dyDescent="0.35">
      <c r="A8" s="80"/>
      <c r="B8" s="81"/>
      <c r="C8" s="82"/>
      <c r="D8" s="82"/>
      <c r="E8" s="83"/>
      <c r="F8" s="84"/>
      <c r="G8" s="21" t="str">
        <f>IFERROR(+VLOOKUP(F8,postnr!A:B,2,FALSE),"")</f>
        <v/>
      </c>
      <c r="H8" s="85"/>
      <c r="I8" s="86"/>
      <c r="J8" s="87"/>
      <c r="K8" s="88"/>
      <c r="L8" s="140"/>
      <c r="M8" s="140"/>
      <c r="N8" s="140"/>
      <c r="O8" s="140"/>
      <c r="P8" s="140"/>
      <c r="Q8" s="140"/>
      <c r="R8" s="14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</row>
    <row r="9" spans="1:332" s="19" customFormat="1" x14ac:dyDescent="0.35">
      <c r="A9" s="80"/>
      <c r="B9" s="81"/>
      <c r="C9" s="82"/>
      <c r="D9" s="82"/>
      <c r="E9" s="83"/>
      <c r="F9" s="84"/>
      <c r="G9" s="21" t="str">
        <f>IFERROR(+VLOOKUP(F9,postnr!A:B,2,FALSE),"")</f>
        <v/>
      </c>
      <c r="H9" s="85"/>
      <c r="I9" s="86"/>
      <c r="J9" s="87"/>
      <c r="K9" s="88"/>
      <c r="L9" s="140"/>
      <c r="M9" s="140"/>
      <c r="N9" s="140"/>
      <c r="O9" s="140"/>
      <c r="P9" s="140"/>
      <c r="Q9" s="140"/>
      <c r="R9" s="14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30"/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</row>
    <row r="10" spans="1:332" s="19" customFormat="1" x14ac:dyDescent="0.35">
      <c r="A10" s="80"/>
      <c r="B10" s="81"/>
      <c r="C10" s="82"/>
      <c r="D10" s="82"/>
      <c r="E10" s="83"/>
      <c r="F10" s="84"/>
      <c r="G10" s="21" t="str">
        <f>IFERROR(+VLOOKUP(F10,postnr!A:B,2,FALSE),"")</f>
        <v/>
      </c>
      <c r="H10" s="85"/>
      <c r="I10" s="86"/>
      <c r="J10" s="87"/>
      <c r="K10" s="88"/>
      <c r="L10" s="140"/>
      <c r="M10" s="140"/>
      <c r="N10" s="140"/>
      <c r="O10" s="140"/>
      <c r="P10" s="140"/>
      <c r="Q10" s="140"/>
      <c r="R10" s="14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</row>
    <row r="11" spans="1:332" s="19" customFormat="1" x14ac:dyDescent="0.35">
      <c r="A11" s="80"/>
      <c r="B11" s="81"/>
      <c r="C11" s="82"/>
      <c r="D11" s="82"/>
      <c r="E11" s="83"/>
      <c r="F11" s="84"/>
      <c r="G11" s="21" t="str">
        <f>IFERROR(+VLOOKUP(F11,postnr!A:B,2,FALSE),"")</f>
        <v/>
      </c>
      <c r="H11" s="85"/>
      <c r="I11" s="86"/>
      <c r="J11" s="87"/>
      <c r="K11" s="88"/>
      <c r="L11" s="140"/>
      <c r="M11" s="140"/>
      <c r="N11" s="140"/>
      <c r="O11" s="140"/>
      <c r="P11" s="140"/>
      <c r="Q11" s="140"/>
      <c r="R11" s="14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</row>
    <row r="12" spans="1:332" s="19" customFormat="1" x14ac:dyDescent="0.35">
      <c r="A12" s="80"/>
      <c r="B12" s="81"/>
      <c r="C12" s="82"/>
      <c r="D12" s="82"/>
      <c r="E12" s="83"/>
      <c r="F12" s="84"/>
      <c r="G12" s="21" t="str">
        <f>IFERROR(+VLOOKUP(F12,postnr!A:B,2,FALSE),"")</f>
        <v/>
      </c>
      <c r="H12" s="85"/>
      <c r="I12" s="86"/>
      <c r="J12" s="87"/>
      <c r="K12" s="88"/>
      <c r="L12" s="140"/>
      <c r="M12" s="140"/>
      <c r="N12" s="140"/>
      <c r="O12" s="140"/>
      <c r="P12" s="140"/>
      <c r="Q12" s="140"/>
      <c r="R12" s="14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</row>
    <row r="13" spans="1:332" s="19" customFormat="1" x14ac:dyDescent="0.35">
      <c r="A13" s="80"/>
      <c r="B13" s="81"/>
      <c r="C13" s="82"/>
      <c r="D13" s="82"/>
      <c r="E13" s="83"/>
      <c r="F13" s="84"/>
      <c r="G13" s="21" t="str">
        <f>IFERROR(+VLOOKUP(F13,postnr!A:B,2,FALSE),"")</f>
        <v/>
      </c>
      <c r="H13" s="85"/>
      <c r="I13" s="86"/>
      <c r="J13" s="87"/>
      <c r="K13" s="88"/>
      <c r="L13" s="140"/>
      <c r="M13" s="140"/>
      <c r="N13" s="140"/>
      <c r="O13" s="140"/>
      <c r="P13" s="140"/>
      <c r="Q13" s="140"/>
      <c r="R13" s="14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</row>
    <row r="14" spans="1:332" s="19" customFormat="1" x14ac:dyDescent="0.35">
      <c r="A14" s="80"/>
      <c r="B14" s="81"/>
      <c r="C14" s="82"/>
      <c r="D14" s="82"/>
      <c r="E14" s="83"/>
      <c r="F14" s="84"/>
      <c r="G14" s="21" t="str">
        <f>IFERROR(+VLOOKUP(F14,postnr!A:B,2,FALSE),"")</f>
        <v/>
      </c>
      <c r="H14" s="85"/>
      <c r="I14" s="86"/>
      <c r="J14" s="87"/>
      <c r="K14" s="88"/>
      <c r="L14" s="140"/>
      <c r="M14" s="140"/>
      <c r="N14" s="140"/>
      <c r="O14" s="140"/>
      <c r="P14" s="140"/>
      <c r="Q14" s="140"/>
      <c r="R14" s="14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</row>
    <row r="15" spans="1:332" s="19" customFormat="1" x14ac:dyDescent="0.35">
      <c r="A15" s="80"/>
      <c r="B15" s="81"/>
      <c r="C15" s="82"/>
      <c r="D15" s="82"/>
      <c r="E15" s="83"/>
      <c r="F15" s="84"/>
      <c r="G15" s="21" t="str">
        <f>IFERROR(+VLOOKUP(F15,postnr!A:B,2,FALSE),"")</f>
        <v/>
      </c>
      <c r="H15" s="85"/>
      <c r="I15" s="86"/>
      <c r="J15" s="87"/>
      <c r="K15" s="88"/>
      <c r="L15" s="140"/>
      <c r="M15" s="140"/>
      <c r="N15" s="140"/>
      <c r="O15" s="140"/>
      <c r="P15" s="140"/>
      <c r="Q15" s="140"/>
      <c r="R15" s="14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</row>
    <row r="16" spans="1:332" s="19" customFormat="1" x14ac:dyDescent="0.35">
      <c r="A16" s="80"/>
      <c r="B16" s="81"/>
      <c r="C16" s="82"/>
      <c r="D16" s="82"/>
      <c r="E16" s="83"/>
      <c r="F16" s="84"/>
      <c r="G16" s="21" t="str">
        <f>IFERROR(+VLOOKUP(F16,postnr!A:B,2,FALSE),"")</f>
        <v/>
      </c>
      <c r="H16" s="85"/>
      <c r="I16" s="86"/>
      <c r="J16" s="87"/>
      <c r="K16" s="88"/>
      <c r="L16" s="140"/>
      <c r="M16" s="140"/>
      <c r="N16" s="140"/>
      <c r="O16" s="140"/>
      <c r="P16" s="140"/>
      <c r="Q16" s="140"/>
      <c r="R16" s="14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</row>
    <row r="17" spans="1:332" s="19" customFormat="1" x14ac:dyDescent="0.35">
      <c r="A17" s="80"/>
      <c r="B17" s="81"/>
      <c r="C17" s="82"/>
      <c r="D17" s="82"/>
      <c r="E17" s="83"/>
      <c r="F17" s="84"/>
      <c r="G17" s="21" t="str">
        <f>IFERROR(+VLOOKUP(F17,postnr!A:B,2,FALSE),"")</f>
        <v/>
      </c>
      <c r="H17" s="85"/>
      <c r="I17" s="86"/>
      <c r="J17" s="87"/>
      <c r="K17" s="88"/>
      <c r="L17" s="140"/>
      <c r="M17" s="140"/>
      <c r="N17" s="140"/>
      <c r="O17" s="140"/>
      <c r="P17" s="140"/>
      <c r="Q17" s="140"/>
      <c r="R17" s="14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</row>
    <row r="18" spans="1:332" s="19" customFormat="1" x14ac:dyDescent="0.35">
      <c r="A18" s="80"/>
      <c r="B18" s="81"/>
      <c r="C18" s="82"/>
      <c r="D18" s="82"/>
      <c r="E18" s="83"/>
      <c r="F18" s="84"/>
      <c r="G18" s="21" t="str">
        <f>IFERROR(+VLOOKUP(F18,postnr!A:B,2,FALSE),"")</f>
        <v/>
      </c>
      <c r="H18" s="85"/>
      <c r="I18" s="86"/>
      <c r="J18" s="87"/>
      <c r="K18" s="88"/>
      <c r="L18" s="140"/>
      <c r="M18" s="140"/>
      <c r="N18" s="140"/>
      <c r="O18" s="140"/>
      <c r="P18" s="140"/>
      <c r="Q18" s="140"/>
      <c r="R18" s="14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</row>
    <row r="19" spans="1:332" s="19" customFormat="1" x14ac:dyDescent="0.35">
      <c r="A19" s="80"/>
      <c r="B19" s="81"/>
      <c r="C19" s="82"/>
      <c r="D19" s="82"/>
      <c r="E19" s="83"/>
      <c r="F19" s="84"/>
      <c r="G19" s="21" t="str">
        <f>IFERROR(+VLOOKUP(F19,postnr!A:B,2,FALSE),"")</f>
        <v/>
      </c>
      <c r="H19" s="85"/>
      <c r="I19" s="86"/>
      <c r="J19" s="87"/>
      <c r="K19" s="88"/>
      <c r="L19" s="140"/>
      <c r="M19" s="140"/>
      <c r="N19" s="140"/>
      <c r="O19" s="140"/>
      <c r="P19" s="140"/>
      <c r="Q19" s="140"/>
      <c r="R19" s="14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</row>
    <row r="20" spans="1:332" s="19" customFormat="1" x14ac:dyDescent="0.35">
      <c r="A20" s="80"/>
      <c r="B20" s="81"/>
      <c r="C20" s="82"/>
      <c r="D20" s="82"/>
      <c r="E20" s="83"/>
      <c r="F20" s="84"/>
      <c r="G20" s="21" t="str">
        <f>IFERROR(+VLOOKUP(F20,postnr!A:B,2,FALSE),"")</f>
        <v/>
      </c>
      <c r="H20" s="85"/>
      <c r="I20" s="86"/>
      <c r="J20" s="87"/>
      <c r="K20" s="88"/>
      <c r="L20" s="140"/>
      <c r="M20" s="140"/>
      <c r="N20" s="140"/>
      <c r="O20" s="140"/>
      <c r="P20" s="140"/>
      <c r="Q20" s="140"/>
      <c r="R20" s="14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</row>
    <row r="21" spans="1:332" s="19" customFormat="1" x14ac:dyDescent="0.35">
      <c r="A21" s="80"/>
      <c r="B21" s="81"/>
      <c r="C21" s="82"/>
      <c r="D21" s="82"/>
      <c r="E21" s="83"/>
      <c r="F21" s="84"/>
      <c r="G21" s="21" t="str">
        <f>IFERROR(+VLOOKUP(F21,postnr!A:B,2,FALSE),"")</f>
        <v/>
      </c>
      <c r="H21" s="85"/>
      <c r="I21" s="86"/>
      <c r="J21" s="87"/>
      <c r="K21" s="88"/>
      <c r="L21" s="140"/>
      <c r="M21" s="140"/>
      <c r="N21" s="140"/>
      <c r="O21" s="140"/>
      <c r="P21" s="140"/>
      <c r="Q21" s="140"/>
      <c r="R21" s="14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</row>
    <row r="22" spans="1:332" s="19" customFormat="1" x14ac:dyDescent="0.35">
      <c r="A22" s="80"/>
      <c r="B22" s="81"/>
      <c r="C22" s="82"/>
      <c r="D22" s="82"/>
      <c r="E22" s="83"/>
      <c r="F22" s="84"/>
      <c r="G22" s="21" t="str">
        <f>IFERROR(+VLOOKUP(F22,postnr!A:B,2,FALSE),"")</f>
        <v/>
      </c>
      <c r="H22" s="85"/>
      <c r="I22" s="86"/>
      <c r="J22" s="87"/>
      <c r="K22" s="88"/>
      <c r="L22" s="140"/>
      <c r="M22" s="140"/>
      <c r="N22" s="140"/>
      <c r="O22" s="140"/>
      <c r="P22" s="140"/>
      <c r="Q22" s="140"/>
      <c r="R22" s="14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</row>
    <row r="23" spans="1:332" s="19" customFormat="1" x14ac:dyDescent="0.35">
      <c r="A23" s="80"/>
      <c r="B23" s="81"/>
      <c r="C23" s="82"/>
      <c r="D23" s="82"/>
      <c r="E23" s="83"/>
      <c r="F23" s="84"/>
      <c r="G23" s="21" t="str">
        <f>IFERROR(+VLOOKUP(F23,postnr!A:B,2,FALSE),"")</f>
        <v/>
      </c>
      <c r="H23" s="85"/>
      <c r="I23" s="86"/>
      <c r="J23" s="87"/>
      <c r="K23" s="88"/>
      <c r="L23" s="140"/>
      <c r="M23" s="140"/>
      <c r="N23" s="140"/>
      <c r="O23" s="140"/>
      <c r="P23" s="140"/>
      <c r="Q23" s="140"/>
      <c r="R23" s="14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</row>
    <row r="24" spans="1:332" s="19" customFormat="1" x14ac:dyDescent="0.35">
      <c r="A24" s="80"/>
      <c r="B24" s="81"/>
      <c r="C24" s="82"/>
      <c r="D24" s="82"/>
      <c r="E24" s="83"/>
      <c r="F24" s="84"/>
      <c r="G24" s="21" t="str">
        <f>IFERROR(+VLOOKUP(F24,postnr!A:B,2,FALSE),"")</f>
        <v/>
      </c>
      <c r="H24" s="85"/>
      <c r="I24" s="86"/>
      <c r="J24" s="87"/>
      <c r="K24" s="88"/>
      <c r="L24" s="140"/>
      <c r="M24" s="140"/>
      <c r="N24" s="140"/>
      <c r="O24" s="140"/>
      <c r="P24" s="140"/>
      <c r="Q24" s="140"/>
      <c r="R24" s="14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</row>
    <row r="25" spans="1:332" s="19" customFormat="1" x14ac:dyDescent="0.35">
      <c r="A25" s="80"/>
      <c r="B25" s="81"/>
      <c r="C25" s="82"/>
      <c r="D25" s="82"/>
      <c r="E25" s="83"/>
      <c r="F25" s="84"/>
      <c r="G25" s="21" t="str">
        <f>IFERROR(+VLOOKUP(F25,postnr!A:B,2,FALSE),"")</f>
        <v/>
      </c>
      <c r="H25" s="85"/>
      <c r="I25" s="86"/>
      <c r="J25" s="87"/>
      <c r="K25" s="88"/>
      <c r="L25" s="140"/>
      <c r="M25" s="140"/>
      <c r="N25" s="140"/>
      <c r="O25" s="140"/>
      <c r="P25" s="140"/>
      <c r="Q25" s="140"/>
      <c r="R25" s="14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</row>
    <row r="26" spans="1:332" s="19" customFormat="1" x14ac:dyDescent="0.35">
      <c r="A26" s="80"/>
      <c r="B26" s="81"/>
      <c r="C26" s="82"/>
      <c r="D26" s="82"/>
      <c r="E26" s="83"/>
      <c r="F26" s="84"/>
      <c r="G26" s="21" t="str">
        <f>IFERROR(+VLOOKUP(F26,postnr!A:B,2,FALSE),"")</f>
        <v/>
      </c>
      <c r="H26" s="85"/>
      <c r="I26" s="86"/>
      <c r="J26" s="87"/>
      <c r="K26" s="88"/>
      <c r="L26" s="140"/>
      <c r="M26" s="140"/>
      <c r="N26" s="140"/>
      <c r="O26" s="140"/>
      <c r="P26" s="140"/>
      <c r="Q26" s="140"/>
      <c r="R26" s="14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</row>
    <row r="27" spans="1:332" s="19" customFormat="1" x14ac:dyDescent="0.35">
      <c r="A27" s="80"/>
      <c r="B27" s="81"/>
      <c r="C27" s="82"/>
      <c r="D27" s="82"/>
      <c r="E27" s="83"/>
      <c r="F27" s="84"/>
      <c r="G27" s="21" t="str">
        <f>IFERROR(+VLOOKUP(F27,postnr!A:B,2,FALSE),"")</f>
        <v/>
      </c>
      <c r="H27" s="85"/>
      <c r="I27" s="86"/>
      <c r="J27" s="87"/>
      <c r="K27" s="88"/>
      <c r="L27" s="140"/>
      <c r="M27" s="140"/>
      <c r="N27" s="140"/>
      <c r="O27" s="140"/>
      <c r="P27" s="140"/>
      <c r="Q27" s="140"/>
      <c r="R27" s="14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</row>
    <row r="28" spans="1:332" s="19" customFormat="1" x14ac:dyDescent="0.35">
      <c r="A28" s="80"/>
      <c r="B28" s="81"/>
      <c r="C28" s="82"/>
      <c r="D28" s="82"/>
      <c r="E28" s="83"/>
      <c r="F28" s="84"/>
      <c r="G28" s="21" t="str">
        <f>IFERROR(+VLOOKUP(F28,postnr!A:B,2,FALSE),"")</f>
        <v/>
      </c>
      <c r="H28" s="85"/>
      <c r="I28" s="86"/>
      <c r="J28" s="87"/>
      <c r="K28" s="88"/>
      <c r="L28" s="140"/>
      <c r="M28" s="140"/>
      <c r="N28" s="140"/>
      <c r="O28" s="140"/>
      <c r="P28" s="140"/>
      <c r="Q28" s="140"/>
      <c r="R28" s="14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</row>
    <row r="29" spans="1:332" s="19" customFormat="1" x14ac:dyDescent="0.35">
      <c r="A29" s="80"/>
      <c r="B29" s="81"/>
      <c r="C29" s="82"/>
      <c r="D29" s="82"/>
      <c r="E29" s="83"/>
      <c r="F29" s="84"/>
      <c r="G29" s="21" t="str">
        <f>IFERROR(+VLOOKUP(F29,postnr!A:B,2,FALSE),"")</f>
        <v/>
      </c>
      <c r="H29" s="85"/>
      <c r="I29" s="86"/>
      <c r="J29" s="87"/>
      <c r="K29" s="88"/>
      <c r="L29" s="140"/>
      <c r="M29" s="140"/>
      <c r="N29" s="140"/>
      <c r="O29" s="140"/>
      <c r="P29" s="140"/>
      <c r="Q29" s="140"/>
      <c r="R29" s="14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</row>
    <row r="30" spans="1:332" s="19" customFormat="1" x14ac:dyDescent="0.35">
      <c r="A30" s="80"/>
      <c r="B30" s="81"/>
      <c r="C30" s="82"/>
      <c r="D30" s="82"/>
      <c r="E30" s="83"/>
      <c r="F30" s="84"/>
      <c r="G30" s="21" t="str">
        <f>IFERROR(+VLOOKUP(F30,postnr!A:B,2,FALSE),"")</f>
        <v/>
      </c>
      <c r="H30" s="85"/>
      <c r="I30" s="86"/>
      <c r="J30" s="87"/>
      <c r="K30" s="88"/>
      <c r="L30" s="140"/>
      <c r="M30" s="140"/>
      <c r="N30" s="140"/>
      <c r="O30" s="140"/>
      <c r="P30" s="140"/>
      <c r="Q30" s="140"/>
      <c r="R30" s="14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</row>
    <row r="31" spans="1:332" s="19" customFormat="1" x14ac:dyDescent="0.35">
      <c r="A31" s="80"/>
      <c r="B31" s="81"/>
      <c r="C31" s="82"/>
      <c r="D31" s="82"/>
      <c r="E31" s="83"/>
      <c r="F31" s="84"/>
      <c r="G31" s="21" t="str">
        <f>IFERROR(+VLOOKUP(F31,postnr!A:B,2,FALSE),"")</f>
        <v/>
      </c>
      <c r="H31" s="85"/>
      <c r="I31" s="86"/>
      <c r="J31" s="87"/>
      <c r="K31" s="88"/>
      <c r="L31" s="140"/>
      <c r="M31" s="140"/>
      <c r="N31" s="140"/>
      <c r="O31" s="140"/>
      <c r="P31" s="140"/>
      <c r="Q31" s="140"/>
      <c r="R31" s="14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</row>
    <row r="32" spans="1:332" s="19" customFormat="1" x14ac:dyDescent="0.35">
      <c r="A32" s="80"/>
      <c r="B32" s="81"/>
      <c r="C32" s="82"/>
      <c r="D32" s="82"/>
      <c r="E32" s="83"/>
      <c r="F32" s="84"/>
      <c r="G32" s="21" t="str">
        <f>IFERROR(+VLOOKUP(F32,postnr!A:B,2,FALSE),"")</f>
        <v/>
      </c>
      <c r="H32" s="85"/>
      <c r="I32" s="86"/>
      <c r="J32" s="87"/>
      <c r="K32" s="88"/>
      <c r="L32" s="140"/>
      <c r="M32" s="140"/>
      <c r="N32" s="140"/>
      <c r="O32" s="140"/>
      <c r="P32" s="140"/>
      <c r="Q32" s="140"/>
      <c r="R32" s="14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</row>
    <row r="33" spans="1:332" s="19" customFormat="1" x14ac:dyDescent="0.35">
      <c r="A33" s="80"/>
      <c r="B33" s="81"/>
      <c r="C33" s="82"/>
      <c r="D33" s="82"/>
      <c r="E33" s="83"/>
      <c r="F33" s="84"/>
      <c r="G33" s="21" t="str">
        <f>IFERROR(+VLOOKUP(F33,postnr!A:B,2,FALSE),"")</f>
        <v/>
      </c>
      <c r="H33" s="85"/>
      <c r="I33" s="86"/>
      <c r="J33" s="87"/>
      <c r="K33" s="88"/>
      <c r="L33" s="140"/>
      <c r="M33" s="140"/>
      <c r="N33" s="140"/>
      <c r="O33" s="140"/>
      <c r="P33" s="140"/>
      <c r="Q33" s="140"/>
      <c r="R33" s="14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</row>
    <row r="34" spans="1:332" s="19" customFormat="1" x14ac:dyDescent="0.35">
      <c r="A34" s="80"/>
      <c r="B34" s="81"/>
      <c r="C34" s="82"/>
      <c r="D34" s="82"/>
      <c r="E34" s="83"/>
      <c r="F34" s="84"/>
      <c r="G34" s="21" t="str">
        <f>IFERROR(+VLOOKUP(F34,postnr!A:B,2,FALSE),"")</f>
        <v/>
      </c>
      <c r="H34" s="85"/>
      <c r="I34" s="86"/>
      <c r="J34" s="87"/>
      <c r="K34" s="88"/>
      <c r="L34" s="140"/>
      <c r="M34" s="140"/>
      <c r="N34" s="140"/>
      <c r="O34" s="140"/>
      <c r="P34" s="140"/>
      <c r="Q34" s="140"/>
      <c r="R34" s="14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</row>
    <row r="35" spans="1:332" s="19" customFormat="1" x14ac:dyDescent="0.35">
      <c r="A35" s="80"/>
      <c r="B35" s="81"/>
      <c r="C35" s="82"/>
      <c r="D35" s="82"/>
      <c r="E35" s="83"/>
      <c r="F35" s="84"/>
      <c r="G35" s="21" t="str">
        <f>IFERROR(+VLOOKUP(F35,postnr!A:B,2,FALSE),"")</f>
        <v/>
      </c>
      <c r="H35" s="85"/>
      <c r="I35" s="86"/>
      <c r="J35" s="87"/>
      <c r="K35" s="88"/>
      <c r="L35" s="140"/>
      <c r="M35" s="140"/>
      <c r="N35" s="140"/>
      <c r="O35" s="140"/>
      <c r="P35" s="140"/>
      <c r="Q35" s="140"/>
      <c r="R35" s="14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</row>
    <row r="36" spans="1:332" s="19" customFormat="1" x14ac:dyDescent="0.35">
      <c r="A36" s="80"/>
      <c r="B36" s="81"/>
      <c r="C36" s="82"/>
      <c r="D36" s="82"/>
      <c r="E36" s="83"/>
      <c r="F36" s="84"/>
      <c r="G36" s="21" t="str">
        <f>IFERROR(+VLOOKUP(F36,postnr!A:B,2,FALSE),"")</f>
        <v/>
      </c>
      <c r="H36" s="85"/>
      <c r="I36" s="86"/>
      <c r="J36" s="87"/>
      <c r="K36" s="88"/>
      <c r="L36" s="140"/>
      <c r="M36" s="140"/>
      <c r="N36" s="140"/>
      <c r="O36" s="140"/>
      <c r="P36" s="140"/>
      <c r="Q36" s="140"/>
      <c r="R36" s="14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</row>
    <row r="37" spans="1:332" s="19" customFormat="1" x14ac:dyDescent="0.35">
      <c r="A37" s="80"/>
      <c r="B37" s="81"/>
      <c r="C37" s="82"/>
      <c r="D37" s="82"/>
      <c r="E37" s="83"/>
      <c r="F37" s="84"/>
      <c r="G37" s="21" t="str">
        <f>IFERROR(+VLOOKUP(F37,postnr!A:B,2,FALSE),"")</f>
        <v/>
      </c>
      <c r="H37" s="85"/>
      <c r="I37" s="86"/>
      <c r="J37" s="87"/>
      <c r="K37" s="88"/>
      <c r="L37" s="140"/>
      <c r="M37" s="140"/>
      <c r="N37" s="140"/>
      <c r="O37" s="140"/>
      <c r="P37" s="140"/>
      <c r="Q37" s="140"/>
      <c r="R37" s="14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</row>
    <row r="38" spans="1:332" s="19" customFormat="1" x14ac:dyDescent="0.35">
      <c r="A38" s="80"/>
      <c r="B38" s="81"/>
      <c r="C38" s="82"/>
      <c r="D38" s="82"/>
      <c r="E38" s="83"/>
      <c r="F38" s="84"/>
      <c r="G38" s="21" t="str">
        <f>IFERROR(+VLOOKUP(F38,postnr!A:B,2,FALSE),"")</f>
        <v/>
      </c>
      <c r="H38" s="85"/>
      <c r="I38" s="86"/>
      <c r="J38" s="87"/>
      <c r="K38" s="88"/>
      <c r="L38" s="140"/>
      <c r="M38" s="140"/>
      <c r="N38" s="140"/>
      <c r="O38" s="140"/>
      <c r="P38" s="140"/>
      <c r="Q38" s="140"/>
      <c r="R38" s="14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</row>
    <row r="39" spans="1:332" s="19" customFormat="1" x14ac:dyDescent="0.35">
      <c r="A39" s="80"/>
      <c r="B39" s="81"/>
      <c r="C39" s="82"/>
      <c r="D39" s="82"/>
      <c r="E39" s="83"/>
      <c r="F39" s="84"/>
      <c r="G39" s="21" t="str">
        <f>IFERROR(+VLOOKUP(F39,postnr!A:B,2,FALSE),"")</f>
        <v/>
      </c>
      <c r="H39" s="85"/>
      <c r="I39" s="86"/>
      <c r="J39" s="87"/>
      <c r="K39" s="88"/>
      <c r="L39" s="140"/>
      <c r="M39" s="140"/>
      <c r="N39" s="140"/>
      <c r="O39" s="140"/>
      <c r="P39" s="140"/>
      <c r="Q39" s="140"/>
      <c r="R39" s="14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</row>
    <row r="40" spans="1:332" s="19" customFormat="1" x14ac:dyDescent="0.35">
      <c r="A40" s="80"/>
      <c r="B40" s="81"/>
      <c r="C40" s="82"/>
      <c r="D40" s="82"/>
      <c r="E40" s="83"/>
      <c r="F40" s="84"/>
      <c r="G40" s="21" t="str">
        <f>IFERROR(+VLOOKUP(F40,postnr!A:B,2,FALSE),"")</f>
        <v/>
      </c>
      <c r="H40" s="85"/>
      <c r="I40" s="86"/>
      <c r="J40" s="87"/>
      <c r="K40" s="88"/>
      <c r="L40" s="140"/>
      <c r="M40" s="140"/>
      <c r="N40" s="140"/>
      <c r="O40" s="140"/>
      <c r="P40" s="140"/>
      <c r="Q40" s="140"/>
      <c r="R40" s="14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</row>
    <row r="41" spans="1:332" s="19" customFormat="1" x14ac:dyDescent="0.35">
      <c r="A41" s="80"/>
      <c r="B41" s="81"/>
      <c r="C41" s="82"/>
      <c r="D41" s="82"/>
      <c r="E41" s="83"/>
      <c r="F41" s="84"/>
      <c r="G41" s="21" t="str">
        <f>IFERROR(+VLOOKUP(F41,postnr!A:B,2,FALSE),"")</f>
        <v/>
      </c>
      <c r="H41" s="85"/>
      <c r="I41" s="86"/>
      <c r="J41" s="87"/>
      <c r="K41" s="88"/>
      <c r="L41" s="140"/>
      <c r="M41" s="140"/>
      <c r="N41" s="140"/>
      <c r="O41" s="140"/>
      <c r="P41" s="140"/>
      <c r="Q41" s="140"/>
      <c r="R41" s="14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</row>
    <row r="42" spans="1:332" s="19" customFormat="1" x14ac:dyDescent="0.35">
      <c r="A42" s="80"/>
      <c r="B42" s="81"/>
      <c r="C42" s="82"/>
      <c r="D42" s="82"/>
      <c r="E42" s="83"/>
      <c r="F42" s="84"/>
      <c r="G42" s="21" t="str">
        <f>IFERROR(+VLOOKUP(F42,postnr!A:B,2,FALSE),"")</f>
        <v/>
      </c>
      <c r="H42" s="85"/>
      <c r="I42" s="86"/>
      <c r="J42" s="87"/>
      <c r="K42" s="88"/>
      <c r="L42" s="140"/>
      <c r="M42" s="140"/>
      <c r="N42" s="140"/>
      <c r="O42" s="140"/>
      <c r="P42" s="140"/>
      <c r="Q42" s="140"/>
      <c r="R42" s="14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</row>
    <row r="43" spans="1:332" s="19" customFormat="1" x14ac:dyDescent="0.35">
      <c r="A43" s="80"/>
      <c r="B43" s="81"/>
      <c r="C43" s="82"/>
      <c r="D43" s="82"/>
      <c r="E43" s="83"/>
      <c r="F43" s="84"/>
      <c r="G43" s="21" t="str">
        <f>IFERROR(+VLOOKUP(F43,postnr!A:B,2,FALSE),"")</f>
        <v/>
      </c>
      <c r="H43" s="85"/>
      <c r="I43" s="86"/>
      <c r="J43" s="87"/>
      <c r="K43" s="88"/>
      <c r="L43" s="140"/>
      <c r="M43" s="140"/>
      <c r="N43" s="140"/>
      <c r="O43" s="140"/>
      <c r="P43" s="140"/>
      <c r="Q43" s="140"/>
      <c r="R43" s="14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</row>
    <row r="44" spans="1:332" s="19" customFormat="1" x14ac:dyDescent="0.35">
      <c r="A44" s="80"/>
      <c r="B44" s="81"/>
      <c r="C44" s="82"/>
      <c r="D44" s="82"/>
      <c r="E44" s="83"/>
      <c r="F44" s="84"/>
      <c r="G44" s="21" t="str">
        <f>IFERROR(+VLOOKUP(F44,postnr!A:B,2,FALSE),"")</f>
        <v/>
      </c>
      <c r="H44" s="85"/>
      <c r="I44" s="86"/>
      <c r="J44" s="87"/>
      <c r="K44" s="88"/>
      <c r="L44" s="140"/>
      <c r="M44" s="140"/>
      <c r="N44" s="140"/>
      <c r="O44" s="140"/>
      <c r="P44" s="140"/>
      <c r="Q44" s="140"/>
      <c r="R44" s="14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</row>
    <row r="45" spans="1:332" s="19" customFormat="1" x14ac:dyDescent="0.35">
      <c r="A45" s="80"/>
      <c r="B45" s="81"/>
      <c r="C45" s="82"/>
      <c r="D45" s="82"/>
      <c r="E45" s="83"/>
      <c r="F45" s="84"/>
      <c r="G45" s="21" t="str">
        <f>IFERROR(+VLOOKUP(F45,postnr!A:B,2,FALSE),"")</f>
        <v/>
      </c>
      <c r="H45" s="85"/>
      <c r="I45" s="86"/>
      <c r="J45" s="87"/>
      <c r="K45" s="88"/>
      <c r="L45" s="140"/>
      <c r="M45" s="140"/>
      <c r="N45" s="140"/>
      <c r="O45" s="140"/>
      <c r="P45" s="140"/>
      <c r="Q45" s="140"/>
      <c r="R45" s="14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</row>
    <row r="46" spans="1:332" s="19" customFormat="1" x14ac:dyDescent="0.35">
      <c r="A46" s="80"/>
      <c r="B46" s="81"/>
      <c r="C46" s="82"/>
      <c r="D46" s="82"/>
      <c r="E46" s="83"/>
      <c r="F46" s="84"/>
      <c r="G46" s="21" t="str">
        <f>IFERROR(+VLOOKUP(F46,postnr!A:B,2,FALSE),"")</f>
        <v/>
      </c>
      <c r="H46" s="85"/>
      <c r="I46" s="86"/>
      <c r="J46" s="87"/>
      <c r="K46" s="88"/>
      <c r="L46" s="140"/>
      <c r="M46" s="140"/>
      <c r="N46" s="140"/>
      <c r="O46" s="140"/>
      <c r="P46" s="140"/>
      <c r="Q46" s="140"/>
      <c r="R46" s="14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</row>
    <row r="47" spans="1:332" s="19" customFormat="1" x14ac:dyDescent="0.35">
      <c r="A47" s="80"/>
      <c r="B47" s="81"/>
      <c r="C47" s="82"/>
      <c r="D47" s="82"/>
      <c r="E47" s="83"/>
      <c r="F47" s="84"/>
      <c r="G47" s="21" t="str">
        <f>IFERROR(+VLOOKUP(F47,postnr!A:B,2,FALSE),"")</f>
        <v/>
      </c>
      <c r="H47" s="85"/>
      <c r="I47" s="86"/>
      <c r="J47" s="87"/>
      <c r="K47" s="88"/>
      <c r="L47" s="140"/>
      <c r="M47" s="140"/>
      <c r="N47" s="140"/>
      <c r="O47" s="140"/>
      <c r="P47" s="140"/>
      <c r="Q47" s="140"/>
      <c r="R47" s="14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</row>
    <row r="48" spans="1:332" s="19" customFormat="1" x14ac:dyDescent="0.35">
      <c r="A48" s="80"/>
      <c r="B48" s="81"/>
      <c r="C48" s="82"/>
      <c r="D48" s="82"/>
      <c r="E48" s="83"/>
      <c r="F48" s="84"/>
      <c r="G48" s="21" t="str">
        <f>IFERROR(+VLOOKUP(F48,postnr!A:B,2,FALSE),"")</f>
        <v/>
      </c>
      <c r="H48" s="85"/>
      <c r="I48" s="86"/>
      <c r="J48" s="87"/>
      <c r="K48" s="88"/>
      <c r="L48" s="140"/>
      <c r="M48" s="140"/>
      <c r="N48" s="140"/>
      <c r="O48" s="140"/>
      <c r="P48" s="140"/>
      <c r="Q48" s="140"/>
      <c r="R48" s="14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</row>
    <row r="49" spans="1:332" s="19" customFormat="1" x14ac:dyDescent="0.35">
      <c r="A49" s="80"/>
      <c r="B49" s="81"/>
      <c r="C49" s="82"/>
      <c r="D49" s="82"/>
      <c r="E49" s="83"/>
      <c r="F49" s="84"/>
      <c r="G49" s="21" t="str">
        <f>IFERROR(+VLOOKUP(F49,postnr!A:B,2,FALSE),"")</f>
        <v/>
      </c>
      <c r="H49" s="85"/>
      <c r="I49" s="86"/>
      <c r="J49" s="87"/>
      <c r="K49" s="88"/>
      <c r="L49" s="140"/>
      <c r="M49" s="140"/>
      <c r="N49" s="140"/>
      <c r="O49" s="140"/>
      <c r="P49" s="140"/>
      <c r="Q49" s="140"/>
      <c r="R49" s="14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0"/>
      <c r="KV49" s="30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</row>
    <row r="50" spans="1:332" s="19" customFormat="1" x14ac:dyDescent="0.35">
      <c r="A50" s="80"/>
      <c r="B50" s="81"/>
      <c r="C50" s="82"/>
      <c r="D50" s="82"/>
      <c r="E50" s="83"/>
      <c r="F50" s="84"/>
      <c r="G50" s="21" t="str">
        <f>IFERROR(+VLOOKUP(F50,postnr!A:B,2,FALSE),"")</f>
        <v/>
      </c>
      <c r="H50" s="85"/>
      <c r="I50" s="86"/>
      <c r="J50" s="87"/>
      <c r="K50" s="88"/>
      <c r="L50" s="140"/>
      <c r="M50" s="140"/>
      <c r="N50" s="140"/>
      <c r="O50" s="140"/>
      <c r="P50" s="140"/>
      <c r="Q50" s="140"/>
      <c r="R50" s="14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</row>
    <row r="51" spans="1:332" s="19" customFormat="1" x14ac:dyDescent="0.35">
      <c r="A51" s="80"/>
      <c r="B51" s="81"/>
      <c r="C51" s="82"/>
      <c r="D51" s="82"/>
      <c r="E51" s="83"/>
      <c r="F51" s="84"/>
      <c r="G51" s="21" t="str">
        <f>IFERROR(+VLOOKUP(F51,postnr!A:B,2,FALSE),"")</f>
        <v/>
      </c>
      <c r="H51" s="85"/>
      <c r="I51" s="86"/>
      <c r="J51" s="87"/>
      <c r="K51" s="88"/>
      <c r="L51" s="140"/>
      <c r="M51" s="140"/>
      <c r="N51" s="140"/>
      <c r="O51" s="140"/>
      <c r="P51" s="140"/>
      <c r="Q51" s="140"/>
      <c r="R51" s="14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0"/>
      <c r="KG51" s="30"/>
      <c r="KH51" s="3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</row>
    <row r="52" spans="1:332" s="19" customFormat="1" x14ac:dyDescent="0.35">
      <c r="A52" s="80"/>
      <c r="B52" s="81"/>
      <c r="C52" s="82"/>
      <c r="D52" s="82"/>
      <c r="E52" s="83"/>
      <c r="F52" s="84"/>
      <c r="G52" s="21" t="str">
        <f>IFERROR(+VLOOKUP(F52,postnr!A:B,2,FALSE),"")</f>
        <v/>
      </c>
      <c r="H52" s="85"/>
      <c r="I52" s="86"/>
      <c r="J52" s="87"/>
      <c r="K52" s="88"/>
      <c r="L52" s="140"/>
      <c r="M52" s="140"/>
      <c r="N52" s="140"/>
      <c r="O52" s="140"/>
      <c r="P52" s="140"/>
      <c r="Q52" s="140"/>
      <c r="R52" s="14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/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</row>
    <row r="53" spans="1:332" s="19" customFormat="1" x14ac:dyDescent="0.35">
      <c r="A53" s="80"/>
      <c r="B53" s="81"/>
      <c r="C53" s="82"/>
      <c r="D53" s="82"/>
      <c r="E53" s="83"/>
      <c r="F53" s="84"/>
      <c r="G53" s="21" t="str">
        <f>IFERROR(+VLOOKUP(F53,postnr!A:B,2,FALSE),"")</f>
        <v/>
      </c>
      <c r="H53" s="85"/>
      <c r="I53" s="86"/>
      <c r="J53" s="87"/>
      <c r="K53" s="88"/>
      <c r="L53" s="140"/>
      <c r="M53" s="140"/>
      <c r="N53" s="140"/>
      <c r="O53" s="140"/>
      <c r="P53" s="140"/>
      <c r="Q53" s="140"/>
      <c r="R53" s="14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</row>
    <row r="54" spans="1:332" s="19" customFormat="1" x14ac:dyDescent="0.35">
      <c r="A54" s="80"/>
      <c r="B54" s="81"/>
      <c r="C54" s="82"/>
      <c r="D54" s="82"/>
      <c r="E54" s="83"/>
      <c r="F54" s="84"/>
      <c r="G54" s="21" t="str">
        <f>IFERROR(+VLOOKUP(F54,postnr!A:B,2,FALSE),"")</f>
        <v/>
      </c>
      <c r="H54" s="85"/>
      <c r="I54" s="86"/>
      <c r="J54" s="87"/>
      <c r="K54" s="88"/>
      <c r="L54" s="140"/>
      <c r="M54" s="140"/>
      <c r="N54" s="140"/>
      <c r="O54" s="140"/>
      <c r="P54" s="140"/>
      <c r="Q54" s="140"/>
      <c r="R54" s="14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30"/>
      <c r="JO54" s="30"/>
      <c r="JP54" s="30"/>
      <c r="JQ54" s="30"/>
      <c r="JR54" s="30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0"/>
      <c r="KG54" s="30"/>
      <c r="KH54" s="30"/>
      <c r="KI54" s="30"/>
      <c r="KJ54" s="30"/>
      <c r="KK54" s="30"/>
      <c r="KL54" s="30"/>
      <c r="KM54" s="30"/>
      <c r="KN54" s="30"/>
      <c r="KO54" s="30"/>
      <c r="KP54" s="30"/>
      <c r="KQ54" s="30"/>
      <c r="KR54" s="30"/>
      <c r="KS54" s="30"/>
      <c r="KT54" s="30"/>
      <c r="KU54" s="30"/>
      <c r="KV54" s="30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/>
      <c r="LJ54" s="30"/>
      <c r="LK54" s="30"/>
      <c r="LL54" s="30"/>
      <c r="LM54" s="30"/>
      <c r="LN54" s="30"/>
      <c r="LO54" s="30"/>
      <c r="LP54" s="30"/>
      <c r="LQ54" s="30"/>
      <c r="LR54" s="30"/>
      <c r="LS54" s="30"/>
      <c r="LT54" s="30"/>
    </row>
    <row r="55" spans="1:332" s="19" customFormat="1" x14ac:dyDescent="0.35">
      <c r="A55" s="80"/>
      <c r="B55" s="81"/>
      <c r="C55" s="82"/>
      <c r="D55" s="82"/>
      <c r="E55" s="83"/>
      <c r="F55" s="84"/>
      <c r="G55" s="21" t="str">
        <f>IFERROR(+VLOOKUP(F55,postnr!A:B,2,FALSE),"")</f>
        <v/>
      </c>
      <c r="H55" s="85"/>
      <c r="I55" s="86"/>
      <c r="J55" s="87"/>
      <c r="K55" s="88"/>
      <c r="L55" s="140"/>
      <c r="M55" s="140"/>
      <c r="N55" s="140"/>
      <c r="O55" s="140"/>
      <c r="P55" s="140"/>
      <c r="Q55" s="140"/>
      <c r="R55" s="14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</row>
    <row r="56" spans="1:332" s="19" customFormat="1" x14ac:dyDescent="0.35">
      <c r="A56" s="80"/>
      <c r="B56" s="81"/>
      <c r="C56" s="82"/>
      <c r="D56" s="82"/>
      <c r="E56" s="83"/>
      <c r="F56" s="84"/>
      <c r="G56" s="21" t="str">
        <f>IFERROR(+VLOOKUP(F56,postnr!A:B,2,FALSE),"")</f>
        <v/>
      </c>
      <c r="H56" s="85"/>
      <c r="I56" s="86"/>
      <c r="J56" s="87"/>
      <c r="K56" s="88"/>
      <c r="L56" s="140"/>
      <c r="M56" s="140"/>
      <c r="N56" s="140"/>
      <c r="O56" s="140"/>
      <c r="P56" s="140"/>
      <c r="Q56" s="140"/>
      <c r="R56" s="14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</row>
    <row r="57" spans="1:332" s="19" customFormat="1" x14ac:dyDescent="0.35">
      <c r="A57" s="80"/>
      <c r="B57" s="81"/>
      <c r="C57" s="82"/>
      <c r="D57" s="82"/>
      <c r="E57" s="83"/>
      <c r="F57" s="84"/>
      <c r="G57" s="21" t="str">
        <f>IFERROR(+VLOOKUP(F57,postnr!A:B,2,FALSE),"")</f>
        <v/>
      </c>
      <c r="H57" s="85"/>
      <c r="I57" s="86"/>
      <c r="J57" s="87"/>
      <c r="K57" s="88"/>
      <c r="L57" s="140"/>
      <c r="M57" s="140"/>
      <c r="N57" s="140"/>
      <c r="O57" s="140"/>
      <c r="P57" s="140"/>
      <c r="Q57" s="140"/>
      <c r="R57" s="14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</row>
    <row r="58" spans="1:332" s="19" customFormat="1" x14ac:dyDescent="0.35">
      <c r="A58" s="80"/>
      <c r="B58" s="81"/>
      <c r="C58" s="82"/>
      <c r="D58" s="82"/>
      <c r="E58" s="83"/>
      <c r="F58" s="84"/>
      <c r="G58" s="21" t="str">
        <f>IFERROR(+VLOOKUP(F58,postnr!A:B,2,FALSE),"")</f>
        <v/>
      </c>
      <c r="H58" s="85"/>
      <c r="I58" s="86"/>
      <c r="J58" s="87"/>
      <c r="K58" s="88"/>
      <c r="L58" s="140"/>
      <c r="M58" s="140"/>
      <c r="N58" s="140"/>
      <c r="O58" s="140"/>
      <c r="P58" s="140"/>
      <c r="Q58" s="140"/>
      <c r="R58" s="14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</row>
    <row r="59" spans="1:332" s="19" customFormat="1" x14ac:dyDescent="0.35">
      <c r="A59" s="80"/>
      <c r="B59" s="81"/>
      <c r="C59" s="82"/>
      <c r="D59" s="82"/>
      <c r="E59" s="83"/>
      <c r="F59" s="84"/>
      <c r="G59" s="21" t="str">
        <f>IFERROR(+VLOOKUP(F59,postnr!A:B,2,FALSE),"")</f>
        <v/>
      </c>
      <c r="H59" s="85"/>
      <c r="I59" s="86"/>
      <c r="J59" s="87"/>
      <c r="K59" s="88"/>
      <c r="L59" s="140"/>
      <c r="M59" s="140"/>
      <c r="N59" s="140"/>
      <c r="O59" s="140"/>
      <c r="P59" s="140"/>
      <c r="Q59" s="140"/>
      <c r="R59" s="14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</row>
    <row r="60" spans="1:332" s="19" customFormat="1" x14ac:dyDescent="0.35">
      <c r="A60" s="80"/>
      <c r="B60" s="81"/>
      <c r="C60" s="82"/>
      <c r="D60" s="82"/>
      <c r="E60" s="83"/>
      <c r="F60" s="84"/>
      <c r="G60" s="21" t="str">
        <f>IFERROR(+VLOOKUP(F60,postnr!A:B,2,FALSE),"")</f>
        <v/>
      </c>
      <c r="H60" s="85"/>
      <c r="I60" s="86"/>
      <c r="J60" s="87"/>
      <c r="K60" s="88"/>
      <c r="L60" s="140"/>
      <c r="M60" s="140"/>
      <c r="N60" s="140"/>
      <c r="O60" s="140"/>
      <c r="P60" s="140"/>
      <c r="Q60" s="140"/>
      <c r="R60" s="140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0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30"/>
      <c r="LC60" s="30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</row>
    <row r="61" spans="1:332" s="19" customFormat="1" x14ac:dyDescent="0.35">
      <c r="A61" s="80"/>
      <c r="B61" s="81"/>
      <c r="C61" s="82"/>
      <c r="D61" s="82"/>
      <c r="E61" s="83"/>
      <c r="F61" s="84"/>
      <c r="G61" s="21" t="str">
        <f>IFERROR(+VLOOKUP(F61,postnr!A:B,2,FALSE),"")</f>
        <v/>
      </c>
      <c r="H61" s="85"/>
      <c r="I61" s="86"/>
      <c r="J61" s="87"/>
      <c r="K61" s="88"/>
      <c r="L61" s="140"/>
      <c r="M61" s="140"/>
      <c r="N61" s="140"/>
      <c r="O61" s="140"/>
      <c r="P61" s="140"/>
      <c r="Q61" s="140"/>
      <c r="R61" s="14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  <c r="IY61" s="30"/>
      <c r="IZ61" s="30"/>
      <c r="JA61" s="30"/>
      <c r="JB61" s="30"/>
      <c r="JC61" s="30"/>
      <c r="JD61" s="30"/>
      <c r="JE61" s="30"/>
      <c r="JF61" s="30"/>
      <c r="JG61" s="30"/>
      <c r="JH61" s="30"/>
      <c r="JI61" s="30"/>
      <c r="JJ61" s="30"/>
      <c r="JK61" s="30"/>
      <c r="JL61" s="30"/>
      <c r="JM61" s="30"/>
      <c r="JN61" s="30"/>
      <c r="JO61" s="30"/>
      <c r="JP61" s="30"/>
      <c r="JQ61" s="30"/>
      <c r="JR61" s="30"/>
      <c r="JS61" s="30"/>
      <c r="JT61" s="30"/>
      <c r="JU61" s="30"/>
      <c r="JV61" s="30"/>
      <c r="JW61" s="30"/>
      <c r="JX61" s="30"/>
      <c r="JY61" s="30"/>
      <c r="JZ61" s="30"/>
      <c r="KA61" s="30"/>
      <c r="KB61" s="30"/>
      <c r="KC61" s="30"/>
      <c r="KD61" s="30"/>
      <c r="KE61" s="30"/>
      <c r="KF61" s="30"/>
      <c r="KG61" s="30"/>
      <c r="KH61" s="30"/>
      <c r="KI61" s="30"/>
      <c r="KJ61" s="30"/>
      <c r="KK61" s="30"/>
      <c r="KL61" s="30"/>
      <c r="KM61" s="30"/>
      <c r="KN61" s="30"/>
      <c r="KO61" s="30"/>
      <c r="KP61" s="30"/>
      <c r="KQ61" s="30"/>
      <c r="KR61" s="30"/>
      <c r="KS61" s="30"/>
      <c r="KT61" s="30"/>
      <c r="KU61" s="30"/>
      <c r="KV61" s="30"/>
      <c r="KW61" s="30"/>
      <c r="KX61" s="30"/>
      <c r="KY61" s="30"/>
      <c r="KZ61" s="30"/>
      <c r="LA61" s="30"/>
      <c r="LB61" s="30"/>
      <c r="LC61" s="30"/>
      <c r="LD61" s="30"/>
      <c r="LE61" s="30"/>
      <c r="LF61" s="30"/>
      <c r="LG61" s="30"/>
      <c r="LH61" s="30"/>
      <c r="LI61" s="30"/>
      <c r="LJ61" s="30"/>
      <c r="LK61" s="30"/>
      <c r="LL61" s="30"/>
      <c r="LM61" s="30"/>
      <c r="LN61" s="30"/>
      <c r="LO61" s="30"/>
      <c r="LP61" s="30"/>
      <c r="LQ61" s="30"/>
      <c r="LR61" s="30"/>
      <c r="LS61" s="30"/>
      <c r="LT61" s="30"/>
    </row>
    <row r="62" spans="1:332" s="19" customFormat="1" x14ac:dyDescent="0.35">
      <c r="A62" s="80"/>
      <c r="B62" s="81"/>
      <c r="C62" s="82"/>
      <c r="D62" s="82"/>
      <c r="E62" s="83"/>
      <c r="F62" s="84"/>
      <c r="G62" s="21" t="str">
        <f>IFERROR(+VLOOKUP(F62,postnr!A:B,2,FALSE),"")</f>
        <v/>
      </c>
      <c r="H62" s="85"/>
      <c r="I62" s="86"/>
      <c r="J62" s="87"/>
      <c r="K62" s="88"/>
      <c r="L62" s="140"/>
      <c r="M62" s="140"/>
      <c r="N62" s="140"/>
      <c r="O62" s="140"/>
      <c r="P62" s="140"/>
      <c r="Q62" s="140"/>
      <c r="R62" s="140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  <c r="IY62" s="30"/>
      <c r="IZ62" s="30"/>
      <c r="JA62" s="30"/>
      <c r="JB62" s="30"/>
      <c r="JC62" s="30"/>
      <c r="JD62" s="30"/>
      <c r="JE62" s="30"/>
      <c r="JF62" s="30"/>
      <c r="JG62" s="30"/>
      <c r="JH62" s="30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30"/>
      <c r="KG62" s="30"/>
      <c r="KH62" s="30"/>
      <c r="KI62" s="30"/>
      <c r="KJ62" s="30"/>
      <c r="KK62" s="30"/>
      <c r="KL62" s="30"/>
      <c r="KM62" s="30"/>
      <c r="KN62" s="30"/>
      <c r="KO62" s="30"/>
      <c r="KP62" s="30"/>
      <c r="KQ62" s="30"/>
      <c r="KR62" s="30"/>
      <c r="KS62" s="30"/>
      <c r="KT62" s="30"/>
      <c r="KU62" s="30"/>
      <c r="KV62" s="30"/>
      <c r="KW62" s="30"/>
      <c r="KX62" s="30"/>
      <c r="KY62" s="30"/>
      <c r="KZ62" s="30"/>
      <c r="LA62" s="30"/>
      <c r="LB62" s="30"/>
      <c r="LC62" s="30"/>
      <c r="LD62" s="30"/>
      <c r="LE62" s="30"/>
      <c r="LF62" s="30"/>
      <c r="LG62" s="30"/>
      <c r="LH62" s="30"/>
      <c r="LI62" s="30"/>
      <c r="LJ62" s="30"/>
      <c r="LK62" s="30"/>
      <c r="LL62" s="30"/>
      <c r="LM62" s="30"/>
      <c r="LN62" s="30"/>
      <c r="LO62" s="30"/>
      <c r="LP62" s="30"/>
      <c r="LQ62" s="30"/>
      <c r="LR62" s="30"/>
      <c r="LS62" s="30"/>
      <c r="LT62" s="30"/>
    </row>
    <row r="63" spans="1:332" s="19" customFormat="1" x14ac:dyDescent="0.35">
      <c r="A63" s="80"/>
      <c r="B63" s="81"/>
      <c r="C63" s="82"/>
      <c r="D63" s="82"/>
      <c r="E63" s="83"/>
      <c r="F63" s="84"/>
      <c r="G63" s="21" t="str">
        <f>IFERROR(+VLOOKUP(F63,postnr!A:B,2,FALSE),"")</f>
        <v/>
      </c>
      <c r="H63" s="85"/>
      <c r="I63" s="86"/>
      <c r="J63" s="87"/>
      <c r="K63" s="88"/>
      <c r="L63" s="140"/>
      <c r="M63" s="140"/>
      <c r="N63" s="140"/>
      <c r="O63" s="140"/>
      <c r="P63" s="140"/>
      <c r="Q63" s="140"/>
      <c r="R63" s="140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  <c r="IY63" s="30"/>
      <c r="IZ63" s="30"/>
      <c r="JA63" s="30"/>
      <c r="JB63" s="30"/>
      <c r="JC63" s="30"/>
      <c r="JD63" s="30"/>
      <c r="JE63" s="30"/>
      <c r="JF63" s="30"/>
      <c r="JG63" s="30"/>
      <c r="JH63" s="30"/>
      <c r="JI63" s="30"/>
      <c r="JJ63" s="30"/>
      <c r="JK63" s="30"/>
      <c r="JL63" s="30"/>
      <c r="JM63" s="30"/>
      <c r="JN63" s="30"/>
      <c r="JO63" s="30"/>
      <c r="JP63" s="30"/>
      <c r="JQ63" s="30"/>
      <c r="JR63" s="30"/>
      <c r="JS63" s="30"/>
      <c r="JT63" s="30"/>
      <c r="JU63" s="30"/>
      <c r="JV63" s="30"/>
      <c r="JW63" s="30"/>
      <c r="JX63" s="30"/>
      <c r="JY63" s="30"/>
      <c r="JZ63" s="30"/>
      <c r="KA63" s="30"/>
      <c r="KB63" s="30"/>
      <c r="KC63" s="30"/>
      <c r="KD63" s="30"/>
      <c r="KE63" s="30"/>
      <c r="KF63" s="30"/>
      <c r="KG63" s="30"/>
      <c r="KH63" s="30"/>
      <c r="KI63" s="30"/>
      <c r="KJ63" s="30"/>
      <c r="KK63" s="30"/>
      <c r="KL63" s="30"/>
      <c r="KM63" s="30"/>
      <c r="KN63" s="30"/>
      <c r="KO63" s="30"/>
      <c r="KP63" s="30"/>
      <c r="KQ63" s="30"/>
      <c r="KR63" s="30"/>
      <c r="KS63" s="30"/>
      <c r="KT63" s="30"/>
      <c r="KU63" s="30"/>
      <c r="KV63" s="30"/>
      <c r="KW63" s="30"/>
      <c r="KX63" s="30"/>
      <c r="KY63" s="30"/>
      <c r="KZ63" s="30"/>
      <c r="LA63" s="30"/>
      <c r="LB63" s="30"/>
      <c r="LC63" s="30"/>
      <c r="LD63" s="30"/>
      <c r="LE63" s="30"/>
      <c r="LF63" s="30"/>
      <c r="LG63" s="30"/>
      <c r="LH63" s="30"/>
      <c r="LI63" s="30"/>
      <c r="LJ63" s="30"/>
      <c r="LK63" s="30"/>
      <c r="LL63" s="30"/>
      <c r="LM63" s="30"/>
      <c r="LN63" s="30"/>
      <c r="LO63" s="30"/>
      <c r="LP63" s="30"/>
      <c r="LQ63" s="30"/>
      <c r="LR63" s="30"/>
      <c r="LS63" s="30"/>
      <c r="LT63" s="30"/>
    </row>
    <row r="64" spans="1:332" s="19" customFormat="1" x14ac:dyDescent="0.35">
      <c r="A64" s="80"/>
      <c r="B64" s="81"/>
      <c r="C64" s="82"/>
      <c r="D64" s="82"/>
      <c r="E64" s="83"/>
      <c r="F64" s="84"/>
      <c r="G64" s="21" t="str">
        <f>IFERROR(+VLOOKUP(F64,postnr!A:B,2,FALSE),"")</f>
        <v/>
      </c>
      <c r="H64" s="85"/>
      <c r="I64" s="86"/>
      <c r="J64" s="87"/>
      <c r="K64" s="88"/>
      <c r="L64" s="140"/>
      <c r="M64" s="140"/>
      <c r="N64" s="140"/>
      <c r="O64" s="140"/>
      <c r="P64" s="140"/>
      <c r="Q64" s="140"/>
      <c r="R64" s="140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  <c r="IX64" s="30"/>
      <c r="IY64" s="30"/>
      <c r="IZ64" s="30"/>
      <c r="JA64" s="30"/>
      <c r="JB64" s="30"/>
      <c r="JC64" s="30"/>
      <c r="JD64" s="30"/>
      <c r="JE64" s="30"/>
      <c r="JF64" s="30"/>
      <c r="JG64" s="30"/>
      <c r="JH64" s="30"/>
      <c r="JI64" s="30"/>
      <c r="JJ64" s="30"/>
      <c r="JK64" s="30"/>
      <c r="JL64" s="30"/>
      <c r="JM64" s="30"/>
      <c r="JN64" s="30"/>
      <c r="JO64" s="30"/>
      <c r="JP64" s="30"/>
      <c r="JQ64" s="30"/>
      <c r="JR64" s="30"/>
      <c r="JS64" s="30"/>
      <c r="JT64" s="30"/>
      <c r="JU64" s="30"/>
      <c r="JV64" s="30"/>
      <c r="JW64" s="30"/>
      <c r="JX64" s="30"/>
      <c r="JY64" s="30"/>
      <c r="JZ64" s="30"/>
      <c r="KA64" s="30"/>
      <c r="KB64" s="30"/>
      <c r="KC64" s="30"/>
      <c r="KD64" s="30"/>
      <c r="KE64" s="30"/>
      <c r="KF64" s="30"/>
      <c r="KG64" s="30"/>
      <c r="KH64" s="30"/>
      <c r="KI64" s="30"/>
      <c r="KJ64" s="30"/>
      <c r="KK64" s="30"/>
      <c r="KL64" s="30"/>
      <c r="KM64" s="30"/>
      <c r="KN64" s="30"/>
      <c r="KO64" s="30"/>
      <c r="KP64" s="30"/>
      <c r="KQ64" s="30"/>
      <c r="KR64" s="30"/>
      <c r="KS64" s="30"/>
      <c r="KT64" s="30"/>
      <c r="KU64" s="30"/>
      <c r="KV64" s="30"/>
      <c r="KW64" s="30"/>
      <c r="KX64" s="30"/>
      <c r="KY64" s="30"/>
      <c r="KZ64" s="30"/>
      <c r="LA64" s="30"/>
      <c r="LB64" s="30"/>
      <c r="LC64" s="30"/>
      <c r="LD64" s="30"/>
      <c r="LE64" s="30"/>
      <c r="LF64" s="30"/>
      <c r="LG64" s="30"/>
      <c r="LH64" s="30"/>
      <c r="LI64" s="30"/>
      <c r="LJ64" s="30"/>
      <c r="LK64" s="30"/>
      <c r="LL64" s="30"/>
      <c r="LM64" s="30"/>
      <c r="LN64" s="30"/>
      <c r="LO64" s="30"/>
      <c r="LP64" s="30"/>
      <c r="LQ64" s="30"/>
      <c r="LR64" s="30"/>
      <c r="LS64" s="30"/>
      <c r="LT64" s="30"/>
    </row>
    <row r="65" spans="1:332" s="19" customFormat="1" x14ac:dyDescent="0.35">
      <c r="A65" s="80"/>
      <c r="B65" s="81"/>
      <c r="C65" s="82"/>
      <c r="D65" s="82"/>
      <c r="E65" s="83"/>
      <c r="F65" s="84"/>
      <c r="G65" s="21" t="str">
        <f>IFERROR(+VLOOKUP(F65,postnr!A:B,2,FALSE),"")</f>
        <v/>
      </c>
      <c r="H65" s="85"/>
      <c r="I65" s="86"/>
      <c r="J65" s="87"/>
      <c r="K65" s="88"/>
      <c r="L65" s="140"/>
      <c r="M65" s="140"/>
      <c r="N65" s="140"/>
      <c r="O65" s="140"/>
      <c r="P65" s="140"/>
      <c r="Q65" s="140"/>
      <c r="R65" s="14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0"/>
      <c r="KG65" s="30"/>
      <c r="KH65" s="30"/>
      <c r="KI65" s="30"/>
      <c r="KJ65" s="30"/>
      <c r="KK65" s="30"/>
      <c r="KL65" s="30"/>
      <c r="KM65" s="30"/>
      <c r="KN65" s="30"/>
      <c r="KO65" s="30"/>
      <c r="KP65" s="30"/>
      <c r="KQ65" s="30"/>
      <c r="KR65" s="30"/>
      <c r="KS65" s="30"/>
      <c r="KT65" s="30"/>
      <c r="KU65" s="30"/>
      <c r="KV65" s="30"/>
      <c r="KW65" s="30"/>
      <c r="KX65" s="30"/>
      <c r="KY65" s="30"/>
      <c r="KZ65" s="30"/>
      <c r="LA65" s="30"/>
      <c r="LB65" s="30"/>
      <c r="LC65" s="30"/>
      <c r="LD65" s="30"/>
      <c r="LE65" s="30"/>
      <c r="LF65" s="30"/>
      <c r="LG65" s="30"/>
      <c r="LH65" s="30"/>
      <c r="LI65" s="30"/>
      <c r="LJ65" s="30"/>
      <c r="LK65" s="30"/>
      <c r="LL65" s="30"/>
      <c r="LM65" s="30"/>
      <c r="LN65" s="30"/>
      <c r="LO65" s="30"/>
      <c r="LP65" s="30"/>
      <c r="LQ65" s="30"/>
      <c r="LR65" s="30"/>
      <c r="LS65" s="30"/>
      <c r="LT65" s="30"/>
    </row>
    <row r="66" spans="1:332" s="19" customFormat="1" x14ac:dyDescent="0.35">
      <c r="A66" s="80"/>
      <c r="B66" s="81"/>
      <c r="C66" s="82"/>
      <c r="D66" s="82"/>
      <c r="E66" s="83"/>
      <c r="F66" s="84"/>
      <c r="G66" s="21" t="str">
        <f>IFERROR(+VLOOKUP(F66,postnr!A:B,2,FALSE),"")</f>
        <v/>
      </c>
      <c r="H66" s="85"/>
      <c r="I66" s="86"/>
      <c r="J66" s="87"/>
      <c r="K66" s="88"/>
      <c r="L66" s="140"/>
      <c r="M66" s="140"/>
      <c r="N66" s="140"/>
      <c r="O66" s="140"/>
      <c r="P66" s="140"/>
      <c r="Q66" s="140"/>
      <c r="R66" s="140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  <c r="IX66" s="30"/>
      <c r="IY66" s="30"/>
      <c r="IZ66" s="30"/>
      <c r="JA66" s="30"/>
      <c r="JB66" s="30"/>
      <c r="JC66" s="30"/>
      <c r="JD66" s="30"/>
      <c r="JE66" s="30"/>
      <c r="JF66" s="30"/>
      <c r="JG66" s="30"/>
      <c r="JH66" s="30"/>
      <c r="JI66" s="30"/>
      <c r="JJ66" s="30"/>
      <c r="JK66" s="30"/>
      <c r="JL66" s="30"/>
      <c r="JM66" s="30"/>
      <c r="JN66" s="30"/>
      <c r="JO66" s="30"/>
      <c r="JP66" s="30"/>
      <c r="JQ66" s="30"/>
      <c r="JR66" s="30"/>
      <c r="JS66" s="30"/>
      <c r="JT66" s="30"/>
      <c r="JU66" s="30"/>
      <c r="JV66" s="30"/>
      <c r="JW66" s="30"/>
      <c r="JX66" s="30"/>
      <c r="JY66" s="30"/>
      <c r="JZ66" s="30"/>
      <c r="KA66" s="30"/>
      <c r="KB66" s="30"/>
      <c r="KC66" s="30"/>
      <c r="KD66" s="30"/>
      <c r="KE66" s="30"/>
      <c r="KF66" s="30"/>
      <c r="KG66" s="30"/>
      <c r="KH66" s="30"/>
      <c r="KI66" s="30"/>
      <c r="KJ66" s="30"/>
      <c r="KK66" s="30"/>
      <c r="KL66" s="30"/>
      <c r="KM66" s="30"/>
      <c r="KN66" s="30"/>
      <c r="KO66" s="30"/>
      <c r="KP66" s="30"/>
      <c r="KQ66" s="30"/>
      <c r="KR66" s="30"/>
      <c r="KS66" s="30"/>
      <c r="KT66" s="30"/>
      <c r="KU66" s="30"/>
      <c r="KV66" s="30"/>
      <c r="KW66" s="30"/>
      <c r="KX66" s="30"/>
      <c r="KY66" s="30"/>
      <c r="KZ66" s="30"/>
      <c r="LA66" s="30"/>
      <c r="LB66" s="30"/>
      <c r="LC66" s="30"/>
      <c r="LD66" s="30"/>
      <c r="LE66" s="30"/>
      <c r="LF66" s="30"/>
      <c r="LG66" s="30"/>
      <c r="LH66" s="30"/>
      <c r="LI66" s="30"/>
      <c r="LJ66" s="30"/>
      <c r="LK66" s="30"/>
      <c r="LL66" s="30"/>
      <c r="LM66" s="30"/>
      <c r="LN66" s="30"/>
      <c r="LO66" s="30"/>
      <c r="LP66" s="30"/>
      <c r="LQ66" s="30"/>
      <c r="LR66" s="30"/>
      <c r="LS66" s="30"/>
      <c r="LT66" s="30"/>
    </row>
    <row r="67" spans="1:332" s="19" customFormat="1" x14ac:dyDescent="0.35">
      <c r="A67" s="80"/>
      <c r="B67" s="81"/>
      <c r="C67" s="82"/>
      <c r="D67" s="82"/>
      <c r="E67" s="83"/>
      <c r="F67" s="84"/>
      <c r="G67" s="21" t="str">
        <f>IFERROR(+VLOOKUP(F67,postnr!A:B,2,FALSE),"")</f>
        <v/>
      </c>
      <c r="H67" s="85"/>
      <c r="I67" s="86"/>
      <c r="J67" s="87"/>
      <c r="K67" s="88"/>
      <c r="L67" s="140"/>
      <c r="M67" s="140"/>
      <c r="N67" s="140"/>
      <c r="O67" s="140"/>
      <c r="P67" s="140"/>
      <c r="Q67" s="140"/>
      <c r="R67" s="140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0"/>
      <c r="KG67" s="30"/>
      <c r="KH67" s="30"/>
      <c r="KI67" s="30"/>
      <c r="KJ67" s="30"/>
      <c r="KK67" s="30"/>
      <c r="KL67" s="30"/>
      <c r="KM67" s="30"/>
      <c r="KN67" s="30"/>
      <c r="KO67" s="30"/>
      <c r="KP67" s="30"/>
      <c r="KQ67" s="30"/>
      <c r="KR67" s="30"/>
      <c r="KS67" s="30"/>
      <c r="KT67" s="30"/>
      <c r="KU67" s="30"/>
      <c r="KV67" s="30"/>
      <c r="KW67" s="30"/>
      <c r="KX67" s="30"/>
      <c r="KY67" s="30"/>
      <c r="KZ67" s="30"/>
      <c r="LA67" s="30"/>
      <c r="LB67" s="30"/>
      <c r="LC67" s="30"/>
      <c r="LD67" s="30"/>
      <c r="LE67" s="30"/>
      <c r="LF67" s="30"/>
      <c r="LG67" s="30"/>
      <c r="LH67" s="30"/>
      <c r="LI67" s="30"/>
      <c r="LJ67" s="30"/>
      <c r="LK67" s="30"/>
      <c r="LL67" s="30"/>
      <c r="LM67" s="30"/>
      <c r="LN67" s="30"/>
      <c r="LO67" s="30"/>
      <c r="LP67" s="30"/>
      <c r="LQ67" s="30"/>
      <c r="LR67" s="30"/>
      <c r="LS67" s="30"/>
      <c r="LT67" s="30"/>
    </row>
    <row r="68" spans="1:332" s="19" customFormat="1" x14ac:dyDescent="0.35">
      <c r="A68" s="80"/>
      <c r="B68" s="81"/>
      <c r="C68" s="82"/>
      <c r="D68" s="82"/>
      <c r="E68" s="83"/>
      <c r="F68" s="84"/>
      <c r="G68" s="21" t="str">
        <f>IFERROR(+VLOOKUP(F68,postnr!A:B,2,FALSE),"")</f>
        <v/>
      </c>
      <c r="H68" s="85"/>
      <c r="I68" s="86"/>
      <c r="J68" s="87"/>
      <c r="K68" s="88"/>
      <c r="L68" s="140"/>
      <c r="M68" s="140"/>
      <c r="N68" s="140"/>
      <c r="O68" s="140"/>
      <c r="P68" s="140"/>
      <c r="Q68" s="140"/>
      <c r="R68" s="140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0"/>
      <c r="KG68" s="30"/>
      <c r="KH68" s="30"/>
      <c r="KI68" s="30"/>
      <c r="KJ68" s="30"/>
      <c r="KK68" s="30"/>
      <c r="KL68" s="30"/>
      <c r="KM68" s="30"/>
      <c r="KN68" s="30"/>
      <c r="KO68" s="30"/>
      <c r="KP68" s="30"/>
      <c r="KQ68" s="30"/>
      <c r="KR68" s="30"/>
      <c r="KS68" s="30"/>
      <c r="KT68" s="30"/>
      <c r="KU68" s="30"/>
      <c r="KV68" s="30"/>
      <c r="KW68" s="30"/>
      <c r="KX68" s="30"/>
      <c r="KY68" s="30"/>
      <c r="KZ68" s="30"/>
      <c r="LA68" s="30"/>
      <c r="LB68" s="30"/>
      <c r="LC68" s="30"/>
      <c r="LD68" s="30"/>
      <c r="LE68" s="30"/>
      <c r="LF68" s="30"/>
      <c r="LG68" s="30"/>
      <c r="LH68" s="30"/>
      <c r="LI68" s="30"/>
      <c r="LJ68" s="30"/>
      <c r="LK68" s="30"/>
      <c r="LL68" s="30"/>
      <c r="LM68" s="30"/>
      <c r="LN68" s="30"/>
      <c r="LO68" s="30"/>
      <c r="LP68" s="30"/>
      <c r="LQ68" s="30"/>
      <c r="LR68" s="30"/>
      <c r="LS68" s="30"/>
      <c r="LT68" s="30"/>
    </row>
    <row r="69" spans="1:332" s="19" customFormat="1" x14ac:dyDescent="0.35">
      <c r="A69" s="80"/>
      <c r="B69" s="81"/>
      <c r="C69" s="82"/>
      <c r="D69" s="82"/>
      <c r="E69" s="83"/>
      <c r="F69" s="84"/>
      <c r="G69" s="21" t="str">
        <f>IFERROR(+VLOOKUP(F69,postnr!A:B,2,FALSE),"")</f>
        <v/>
      </c>
      <c r="H69" s="85"/>
      <c r="I69" s="86"/>
      <c r="J69" s="87"/>
      <c r="K69" s="88"/>
      <c r="L69" s="140"/>
      <c r="M69" s="140"/>
      <c r="N69" s="140"/>
      <c r="O69" s="140"/>
      <c r="P69" s="140"/>
      <c r="Q69" s="140"/>
      <c r="R69" s="14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</row>
    <row r="70" spans="1:332" s="19" customFormat="1" x14ac:dyDescent="0.35">
      <c r="A70" s="80"/>
      <c r="B70" s="81"/>
      <c r="C70" s="82"/>
      <c r="D70" s="82"/>
      <c r="E70" s="83"/>
      <c r="F70" s="84"/>
      <c r="G70" s="21" t="str">
        <f>IFERROR(+VLOOKUP(F70,postnr!A:B,2,FALSE),"")</f>
        <v/>
      </c>
      <c r="H70" s="85"/>
      <c r="I70" s="86"/>
      <c r="J70" s="87"/>
      <c r="K70" s="88"/>
      <c r="L70" s="140"/>
      <c r="M70" s="140"/>
      <c r="N70" s="140"/>
      <c r="O70" s="140"/>
      <c r="P70" s="140"/>
      <c r="Q70" s="140"/>
      <c r="R70" s="14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</row>
    <row r="71" spans="1:332" s="19" customFormat="1" x14ac:dyDescent="0.35">
      <c r="A71" s="80"/>
      <c r="B71" s="81"/>
      <c r="C71" s="82"/>
      <c r="D71" s="82"/>
      <c r="E71" s="83"/>
      <c r="F71" s="84"/>
      <c r="G71" s="21" t="str">
        <f>IFERROR(+VLOOKUP(F71,postnr!A:B,2,FALSE),"")</f>
        <v/>
      </c>
      <c r="H71" s="85"/>
      <c r="I71" s="86"/>
      <c r="J71" s="87"/>
      <c r="K71" s="88"/>
      <c r="L71" s="140"/>
      <c r="M71" s="140"/>
      <c r="N71" s="140"/>
      <c r="O71" s="140"/>
      <c r="P71" s="140"/>
      <c r="Q71" s="140"/>
      <c r="R71" s="14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</row>
    <row r="72" spans="1:332" s="19" customFormat="1" x14ac:dyDescent="0.35">
      <c r="A72" s="80"/>
      <c r="B72" s="81"/>
      <c r="C72" s="82"/>
      <c r="D72" s="82"/>
      <c r="E72" s="83"/>
      <c r="F72" s="84"/>
      <c r="G72" s="21" t="str">
        <f>IFERROR(+VLOOKUP(F72,postnr!A:B,2,FALSE),"")</f>
        <v/>
      </c>
      <c r="H72" s="85"/>
      <c r="I72" s="86"/>
      <c r="J72" s="87"/>
      <c r="K72" s="88"/>
      <c r="L72" s="140"/>
      <c r="M72" s="140"/>
      <c r="N72" s="140"/>
      <c r="O72" s="140"/>
      <c r="P72" s="140"/>
      <c r="Q72" s="140"/>
      <c r="R72" s="14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</row>
    <row r="73" spans="1:332" s="19" customFormat="1" x14ac:dyDescent="0.35">
      <c r="A73" s="80"/>
      <c r="B73" s="81"/>
      <c r="C73" s="82"/>
      <c r="D73" s="82"/>
      <c r="E73" s="83"/>
      <c r="F73" s="84"/>
      <c r="G73" s="21" t="str">
        <f>IFERROR(+VLOOKUP(F73,postnr!A:B,2,FALSE),"")</f>
        <v/>
      </c>
      <c r="H73" s="85"/>
      <c r="I73" s="86"/>
      <c r="J73" s="87"/>
      <c r="K73" s="88"/>
      <c r="L73" s="140"/>
      <c r="M73" s="140"/>
      <c r="N73" s="140"/>
      <c r="O73" s="140"/>
      <c r="P73" s="140"/>
      <c r="Q73" s="140"/>
      <c r="R73" s="14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</row>
    <row r="74" spans="1:332" s="19" customFormat="1" x14ac:dyDescent="0.35">
      <c r="A74" s="80"/>
      <c r="B74" s="81"/>
      <c r="C74" s="82"/>
      <c r="D74" s="82"/>
      <c r="E74" s="83"/>
      <c r="F74" s="84"/>
      <c r="G74" s="21" t="str">
        <f>IFERROR(+VLOOKUP(F74,postnr!A:B,2,FALSE),"")</f>
        <v/>
      </c>
      <c r="H74" s="85"/>
      <c r="I74" s="86"/>
      <c r="J74" s="87"/>
      <c r="K74" s="88"/>
      <c r="L74" s="140"/>
      <c r="M74" s="140"/>
      <c r="N74" s="140"/>
      <c r="O74" s="140"/>
      <c r="P74" s="140"/>
      <c r="Q74" s="140"/>
      <c r="R74" s="14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</row>
    <row r="75" spans="1:332" s="19" customFormat="1" x14ac:dyDescent="0.35">
      <c r="A75" s="80"/>
      <c r="B75" s="81"/>
      <c r="C75" s="82"/>
      <c r="D75" s="82"/>
      <c r="E75" s="83"/>
      <c r="F75" s="84"/>
      <c r="G75" s="21" t="str">
        <f>IFERROR(+VLOOKUP(F75,postnr!A:B,2,FALSE),"")</f>
        <v/>
      </c>
      <c r="H75" s="85"/>
      <c r="I75" s="86"/>
      <c r="J75" s="87"/>
      <c r="K75" s="88"/>
      <c r="L75" s="140"/>
      <c r="M75" s="140"/>
      <c r="N75" s="140"/>
      <c r="O75" s="140"/>
      <c r="P75" s="140"/>
      <c r="Q75" s="140"/>
      <c r="R75" s="14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</row>
    <row r="76" spans="1:332" s="19" customFormat="1" x14ac:dyDescent="0.35">
      <c r="A76" s="80"/>
      <c r="B76" s="81"/>
      <c r="C76" s="82"/>
      <c r="D76" s="82"/>
      <c r="E76" s="83"/>
      <c r="F76" s="84"/>
      <c r="G76" s="21" t="str">
        <f>IFERROR(+VLOOKUP(F76,postnr!A:B,2,FALSE),"")</f>
        <v/>
      </c>
      <c r="H76" s="85"/>
      <c r="I76" s="86"/>
      <c r="J76" s="87"/>
      <c r="K76" s="88"/>
      <c r="L76" s="140"/>
      <c r="M76" s="140"/>
      <c r="N76" s="140"/>
      <c r="O76" s="140"/>
      <c r="P76" s="140"/>
      <c r="Q76" s="140"/>
      <c r="R76" s="14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</row>
    <row r="77" spans="1:332" s="19" customFormat="1" x14ac:dyDescent="0.35">
      <c r="A77" s="80"/>
      <c r="B77" s="81"/>
      <c r="C77" s="82"/>
      <c r="D77" s="82"/>
      <c r="E77" s="83"/>
      <c r="F77" s="84"/>
      <c r="G77" s="21" t="str">
        <f>IFERROR(+VLOOKUP(F77,postnr!A:B,2,FALSE),"")</f>
        <v/>
      </c>
      <c r="H77" s="85"/>
      <c r="I77" s="86"/>
      <c r="J77" s="87"/>
      <c r="K77" s="88"/>
      <c r="L77" s="140"/>
      <c r="M77" s="140"/>
      <c r="N77" s="140"/>
      <c r="O77" s="140"/>
      <c r="P77" s="140"/>
      <c r="Q77" s="140"/>
      <c r="R77" s="14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</row>
    <row r="78" spans="1:332" s="19" customFormat="1" x14ac:dyDescent="0.35">
      <c r="A78" s="80"/>
      <c r="B78" s="81"/>
      <c r="C78" s="82"/>
      <c r="D78" s="82"/>
      <c r="E78" s="83"/>
      <c r="F78" s="84"/>
      <c r="G78" s="21" t="str">
        <f>IFERROR(+VLOOKUP(F78,postnr!A:B,2,FALSE),"")</f>
        <v/>
      </c>
      <c r="H78" s="85"/>
      <c r="I78" s="86"/>
      <c r="J78" s="87"/>
      <c r="K78" s="88"/>
      <c r="L78" s="140"/>
      <c r="M78" s="140"/>
      <c r="N78" s="140"/>
      <c r="O78" s="140"/>
      <c r="P78" s="140"/>
      <c r="Q78" s="140"/>
      <c r="R78" s="14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</row>
    <row r="79" spans="1:332" s="19" customFormat="1" x14ac:dyDescent="0.35">
      <c r="A79" s="80"/>
      <c r="B79" s="81"/>
      <c r="C79" s="82"/>
      <c r="D79" s="82"/>
      <c r="E79" s="83"/>
      <c r="F79" s="84"/>
      <c r="G79" s="21" t="str">
        <f>IFERROR(+VLOOKUP(F79,postnr!A:B,2,FALSE),"")</f>
        <v/>
      </c>
      <c r="H79" s="85"/>
      <c r="I79" s="86"/>
      <c r="J79" s="87"/>
      <c r="K79" s="88"/>
      <c r="L79" s="140"/>
      <c r="M79" s="140"/>
      <c r="N79" s="140"/>
      <c r="O79" s="140"/>
      <c r="P79" s="140"/>
      <c r="Q79" s="140"/>
      <c r="R79" s="14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</row>
    <row r="80" spans="1:332" s="19" customFormat="1" x14ac:dyDescent="0.35">
      <c r="A80" s="80"/>
      <c r="B80" s="81"/>
      <c r="C80" s="82"/>
      <c r="D80" s="82"/>
      <c r="E80" s="83"/>
      <c r="F80" s="84"/>
      <c r="G80" s="21" t="str">
        <f>IFERROR(+VLOOKUP(F80,postnr!A:B,2,FALSE),"")</f>
        <v/>
      </c>
      <c r="H80" s="85"/>
      <c r="I80" s="86"/>
      <c r="J80" s="87"/>
      <c r="K80" s="88"/>
      <c r="L80" s="140"/>
      <c r="M80" s="140"/>
      <c r="N80" s="140"/>
      <c r="O80" s="140"/>
      <c r="P80" s="140"/>
      <c r="Q80" s="140"/>
      <c r="R80" s="14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</row>
    <row r="81" spans="1:332" s="19" customFormat="1" x14ac:dyDescent="0.35">
      <c r="A81" s="80"/>
      <c r="B81" s="81"/>
      <c r="C81" s="82"/>
      <c r="D81" s="82"/>
      <c r="E81" s="83"/>
      <c r="F81" s="84"/>
      <c r="G81" s="21" t="str">
        <f>IFERROR(+VLOOKUP(F81,postnr!A:B,2,FALSE),"")</f>
        <v/>
      </c>
      <c r="H81" s="85"/>
      <c r="I81" s="86"/>
      <c r="J81" s="87"/>
      <c r="K81" s="88"/>
      <c r="L81" s="140"/>
      <c r="M81" s="140"/>
      <c r="N81" s="140"/>
      <c r="O81" s="140"/>
      <c r="P81" s="140"/>
      <c r="Q81" s="140"/>
      <c r="R81" s="14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</row>
    <row r="82" spans="1:332" s="19" customFormat="1" x14ac:dyDescent="0.35">
      <c r="A82" s="80"/>
      <c r="B82" s="81"/>
      <c r="C82" s="82"/>
      <c r="D82" s="82"/>
      <c r="E82" s="83"/>
      <c r="F82" s="84"/>
      <c r="G82" s="21" t="str">
        <f>IFERROR(+VLOOKUP(F82,postnr!A:B,2,FALSE),"")</f>
        <v/>
      </c>
      <c r="H82" s="85"/>
      <c r="I82" s="86"/>
      <c r="J82" s="87"/>
      <c r="K82" s="88"/>
      <c r="L82" s="140"/>
      <c r="M82" s="140"/>
      <c r="N82" s="140"/>
      <c r="O82" s="140"/>
      <c r="P82" s="140"/>
      <c r="Q82" s="140"/>
      <c r="R82" s="14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</row>
    <row r="83" spans="1:332" s="19" customFormat="1" x14ac:dyDescent="0.35">
      <c r="A83" s="80"/>
      <c r="B83" s="81"/>
      <c r="C83" s="82"/>
      <c r="D83" s="82"/>
      <c r="E83" s="83"/>
      <c r="F83" s="84"/>
      <c r="G83" s="21" t="str">
        <f>IFERROR(+VLOOKUP(F83,postnr!A:B,2,FALSE),"")</f>
        <v/>
      </c>
      <c r="H83" s="85"/>
      <c r="I83" s="86"/>
      <c r="J83" s="87"/>
      <c r="K83" s="88"/>
      <c r="L83" s="140"/>
      <c r="M83" s="140"/>
      <c r="N83" s="140"/>
      <c r="O83" s="140"/>
      <c r="P83" s="140"/>
      <c r="Q83" s="140"/>
      <c r="R83" s="14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</row>
    <row r="84" spans="1:332" s="19" customFormat="1" x14ac:dyDescent="0.35">
      <c r="A84" s="80"/>
      <c r="B84" s="81"/>
      <c r="C84" s="82"/>
      <c r="D84" s="82"/>
      <c r="E84" s="83"/>
      <c r="F84" s="84"/>
      <c r="G84" s="21" t="str">
        <f>IFERROR(+VLOOKUP(F84,postnr!A:B,2,FALSE),"")</f>
        <v/>
      </c>
      <c r="H84" s="85"/>
      <c r="I84" s="86"/>
      <c r="J84" s="87"/>
      <c r="K84" s="88"/>
      <c r="L84" s="140"/>
      <c r="M84" s="140"/>
      <c r="N84" s="140"/>
      <c r="O84" s="140"/>
      <c r="P84" s="140"/>
      <c r="Q84" s="140"/>
      <c r="R84" s="14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</row>
    <row r="85" spans="1:332" s="19" customFormat="1" x14ac:dyDescent="0.35">
      <c r="A85" s="80"/>
      <c r="B85" s="81"/>
      <c r="C85" s="82"/>
      <c r="D85" s="82"/>
      <c r="E85" s="83"/>
      <c r="F85" s="84"/>
      <c r="G85" s="21" t="str">
        <f>IFERROR(+VLOOKUP(F85,postnr!A:B,2,FALSE),"")</f>
        <v/>
      </c>
      <c r="H85" s="85"/>
      <c r="I85" s="86"/>
      <c r="J85" s="87"/>
      <c r="K85" s="88"/>
      <c r="L85" s="140"/>
      <c r="M85" s="140"/>
      <c r="N85" s="140"/>
      <c r="O85" s="140"/>
      <c r="P85" s="140"/>
      <c r="Q85" s="140"/>
      <c r="R85" s="14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</row>
    <row r="86" spans="1:332" s="19" customFormat="1" x14ac:dyDescent="0.35">
      <c r="A86" s="80"/>
      <c r="B86" s="81"/>
      <c r="C86" s="82"/>
      <c r="D86" s="82"/>
      <c r="E86" s="83"/>
      <c r="F86" s="84"/>
      <c r="G86" s="21" t="str">
        <f>IFERROR(+VLOOKUP(F86,postnr!A:B,2,FALSE),"")</f>
        <v/>
      </c>
      <c r="H86" s="85"/>
      <c r="I86" s="86"/>
      <c r="J86" s="87"/>
      <c r="K86" s="88"/>
      <c r="L86" s="140"/>
      <c r="M86" s="140"/>
      <c r="N86" s="140"/>
      <c r="O86" s="140"/>
      <c r="P86" s="140"/>
      <c r="Q86" s="140"/>
      <c r="R86" s="14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</row>
    <row r="87" spans="1:332" s="19" customFormat="1" x14ac:dyDescent="0.35">
      <c r="A87" s="80"/>
      <c r="B87" s="81"/>
      <c r="C87" s="82"/>
      <c r="D87" s="82"/>
      <c r="E87" s="83"/>
      <c r="F87" s="84"/>
      <c r="G87" s="21" t="str">
        <f>IFERROR(+VLOOKUP(F87,postnr!A:B,2,FALSE),"")</f>
        <v/>
      </c>
      <c r="H87" s="85"/>
      <c r="I87" s="86"/>
      <c r="J87" s="87"/>
      <c r="K87" s="88"/>
      <c r="L87" s="140"/>
      <c r="M87" s="140"/>
      <c r="N87" s="140"/>
      <c r="O87" s="140"/>
      <c r="P87" s="140"/>
      <c r="Q87" s="140"/>
      <c r="R87" s="14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</row>
    <row r="88" spans="1:332" s="19" customFormat="1" x14ac:dyDescent="0.35">
      <c r="A88" s="80"/>
      <c r="B88" s="81"/>
      <c r="C88" s="82"/>
      <c r="D88" s="82"/>
      <c r="E88" s="83"/>
      <c r="F88" s="84"/>
      <c r="G88" s="21" t="str">
        <f>IFERROR(+VLOOKUP(F88,postnr!A:B,2,FALSE),"")</f>
        <v/>
      </c>
      <c r="H88" s="85"/>
      <c r="I88" s="86"/>
      <c r="J88" s="87"/>
      <c r="K88" s="88"/>
      <c r="L88" s="140"/>
      <c r="M88" s="140"/>
      <c r="N88" s="140"/>
      <c r="O88" s="140"/>
      <c r="P88" s="140"/>
      <c r="Q88" s="140"/>
      <c r="R88" s="14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</row>
    <row r="89" spans="1:332" s="19" customFormat="1" x14ac:dyDescent="0.35">
      <c r="A89" s="80"/>
      <c r="B89" s="81"/>
      <c r="C89" s="82"/>
      <c r="D89" s="82"/>
      <c r="E89" s="83"/>
      <c r="F89" s="84"/>
      <c r="G89" s="21" t="str">
        <f>IFERROR(+VLOOKUP(F89,postnr!A:B,2,FALSE),"")</f>
        <v/>
      </c>
      <c r="H89" s="85"/>
      <c r="I89" s="86"/>
      <c r="J89" s="87"/>
      <c r="K89" s="88"/>
      <c r="L89" s="140"/>
      <c r="M89" s="140"/>
      <c r="N89" s="140"/>
      <c r="O89" s="140"/>
      <c r="P89" s="140"/>
      <c r="Q89" s="140"/>
      <c r="R89" s="14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</row>
    <row r="90" spans="1:332" s="19" customFormat="1" x14ac:dyDescent="0.35">
      <c r="A90" s="80"/>
      <c r="B90" s="81"/>
      <c r="C90" s="82"/>
      <c r="D90" s="82"/>
      <c r="E90" s="83"/>
      <c r="F90" s="84"/>
      <c r="G90" s="21" t="str">
        <f>IFERROR(+VLOOKUP(F90,postnr!A:B,2,FALSE),"")</f>
        <v/>
      </c>
      <c r="H90" s="85"/>
      <c r="I90" s="86"/>
      <c r="J90" s="87"/>
      <c r="K90" s="88"/>
      <c r="L90" s="140"/>
      <c r="M90" s="140"/>
      <c r="N90" s="140"/>
      <c r="O90" s="140"/>
      <c r="P90" s="140"/>
      <c r="Q90" s="140"/>
      <c r="R90" s="14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</row>
    <row r="91" spans="1:332" s="19" customFormat="1" x14ac:dyDescent="0.35">
      <c r="A91" s="80"/>
      <c r="B91" s="81"/>
      <c r="C91" s="82"/>
      <c r="D91" s="82"/>
      <c r="E91" s="83"/>
      <c r="F91" s="84"/>
      <c r="G91" s="21" t="str">
        <f>IFERROR(+VLOOKUP(F91,postnr!A:B,2,FALSE),"")</f>
        <v/>
      </c>
      <c r="H91" s="85"/>
      <c r="I91" s="86"/>
      <c r="J91" s="87"/>
      <c r="K91" s="88"/>
      <c r="L91" s="140"/>
      <c r="M91" s="140"/>
      <c r="N91" s="140"/>
      <c r="O91" s="140"/>
      <c r="P91" s="140"/>
      <c r="Q91" s="140"/>
      <c r="R91" s="14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</row>
    <row r="92" spans="1:332" s="19" customFormat="1" x14ac:dyDescent="0.35">
      <c r="A92" s="80"/>
      <c r="B92" s="81"/>
      <c r="C92" s="82"/>
      <c r="D92" s="82"/>
      <c r="E92" s="83"/>
      <c r="F92" s="84"/>
      <c r="G92" s="21" t="str">
        <f>IFERROR(+VLOOKUP(F92,postnr!A:B,2,FALSE),"")</f>
        <v/>
      </c>
      <c r="H92" s="85"/>
      <c r="I92" s="86"/>
      <c r="J92" s="87"/>
      <c r="K92" s="88"/>
      <c r="L92" s="140"/>
      <c r="M92" s="140"/>
      <c r="N92" s="140"/>
      <c r="O92" s="140"/>
      <c r="P92" s="140"/>
      <c r="Q92" s="140"/>
      <c r="R92" s="14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</row>
    <row r="93" spans="1:332" s="19" customFormat="1" x14ac:dyDescent="0.35">
      <c r="A93" s="80"/>
      <c r="B93" s="81"/>
      <c r="C93" s="82"/>
      <c r="D93" s="82"/>
      <c r="E93" s="83"/>
      <c r="F93" s="84"/>
      <c r="G93" s="21" t="str">
        <f>IFERROR(+VLOOKUP(F93,postnr!A:B,2,FALSE),"")</f>
        <v/>
      </c>
      <c r="H93" s="85"/>
      <c r="I93" s="86"/>
      <c r="J93" s="87"/>
      <c r="K93" s="88"/>
      <c r="L93" s="140"/>
      <c r="M93" s="140"/>
      <c r="N93" s="140"/>
      <c r="O93" s="140"/>
      <c r="P93" s="140"/>
      <c r="Q93" s="140"/>
      <c r="R93" s="14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</row>
    <row r="94" spans="1:332" s="19" customFormat="1" x14ac:dyDescent="0.35">
      <c r="A94" s="80"/>
      <c r="B94" s="81"/>
      <c r="C94" s="82"/>
      <c r="D94" s="82"/>
      <c r="E94" s="83"/>
      <c r="F94" s="84"/>
      <c r="G94" s="21" t="str">
        <f>IFERROR(+VLOOKUP(F94,postnr!A:B,2,FALSE),"")</f>
        <v/>
      </c>
      <c r="H94" s="85"/>
      <c r="I94" s="86"/>
      <c r="J94" s="87"/>
      <c r="K94" s="88"/>
      <c r="L94" s="140"/>
      <c r="M94" s="140"/>
      <c r="N94" s="140"/>
      <c r="O94" s="140"/>
      <c r="P94" s="140"/>
      <c r="Q94" s="140"/>
      <c r="R94" s="14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</row>
    <row r="95" spans="1:332" s="19" customFormat="1" x14ac:dyDescent="0.35">
      <c r="A95" s="80"/>
      <c r="B95" s="81"/>
      <c r="C95" s="82"/>
      <c r="D95" s="82"/>
      <c r="E95" s="83"/>
      <c r="F95" s="84"/>
      <c r="G95" s="21" t="str">
        <f>IFERROR(+VLOOKUP(F95,postnr!A:B,2,FALSE),"")</f>
        <v/>
      </c>
      <c r="H95" s="85"/>
      <c r="I95" s="86"/>
      <c r="J95" s="87"/>
      <c r="K95" s="88"/>
      <c r="L95" s="140"/>
      <c r="M95" s="140"/>
      <c r="N95" s="140"/>
      <c r="O95" s="140"/>
      <c r="P95" s="140"/>
      <c r="Q95" s="140"/>
      <c r="R95" s="14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</row>
    <row r="96" spans="1:332" s="19" customFormat="1" x14ac:dyDescent="0.35">
      <c r="A96" s="80"/>
      <c r="B96" s="81"/>
      <c r="C96" s="82"/>
      <c r="D96" s="82"/>
      <c r="E96" s="83"/>
      <c r="F96" s="84"/>
      <c r="G96" s="21" t="str">
        <f>IFERROR(+VLOOKUP(F96,postnr!A:B,2,FALSE),"")</f>
        <v/>
      </c>
      <c r="H96" s="85"/>
      <c r="I96" s="86"/>
      <c r="J96" s="87"/>
      <c r="K96" s="88"/>
      <c r="L96" s="140"/>
      <c r="M96" s="140"/>
      <c r="N96" s="140"/>
      <c r="O96" s="140"/>
      <c r="P96" s="140"/>
      <c r="Q96" s="140"/>
      <c r="R96" s="14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</row>
    <row r="97" spans="1:332" s="19" customFormat="1" x14ac:dyDescent="0.35">
      <c r="A97" s="80"/>
      <c r="B97" s="81"/>
      <c r="C97" s="82"/>
      <c r="D97" s="82"/>
      <c r="E97" s="83"/>
      <c r="F97" s="84"/>
      <c r="G97" s="21" t="str">
        <f>IFERROR(+VLOOKUP(F97,postnr!A:B,2,FALSE),"")</f>
        <v/>
      </c>
      <c r="H97" s="85"/>
      <c r="I97" s="86"/>
      <c r="J97" s="87"/>
      <c r="K97" s="88"/>
      <c r="L97" s="140"/>
      <c r="M97" s="140"/>
      <c r="N97" s="140"/>
      <c r="O97" s="140"/>
      <c r="P97" s="140"/>
      <c r="Q97" s="140"/>
      <c r="R97" s="14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</row>
    <row r="98" spans="1:332" s="19" customFormat="1" x14ac:dyDescent="0.35">
      <c r="A98" s="80"/>
      <c r="B98" s="81"/>
      <c r="C98" s="82"/>
      <c r="D98" s="82"/>
      <c r="E98" s="83"/>
      <c r="F98" s="84"/>
      <c r="G98" s="21" t="str">
        <f>IFERROR(+VLOOKUP(F98,postnr!A:B,2,FALSE),"")</f>
        <v/>
      </c>
      <c r="H98" s="85"/>
      <c r="I98" s="86"/>
      <c r="J98" s="87"/>
      <c r="K98" s="88"/>
      <c r="L98" s="140"/>
      <c r="M98" s="140"/>
      <c r="N98" s="140"/>
      <c r="O98" s="140"/>
      <c r="P98" s="140"/>
      <c r="Q98" s="140"/>
      <c r="R98" s="14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</row>
    <row r="99" spans="1:332" s="19" customFormat="1" x14ac:dyDescent="0.35">
      <c r="A99" s="80"/>
      <c r="B99" s="81"/>
      <c r="C99" s="82"/>
      <c r="D99" s="82"/>
      <c r="E99" s="83"/>
      <c r="F99" s="84"/>
      <c r="G99" s="21" t="str">
        <f>IFERROR(+VLOOKUP(F99,postnr!A:B,2,FALSE),"")</f>
        <v/>
      </c>
      <c r="H99" s="85"/>
      <c r="I99" s="86"/>
      <c r="J99" s="87"/>
      <c r="K99" s="88"/>
      <c r="L99" s="140"/>
      <c r="M99" s="140"/>
      <c r="N99" s="140"/>
      <c r="O99" s="140"/>
      <c r="P99" s="140"/>
      <c r="Q99" s="140"/>
      <c r="R99" s="14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</row>
    <row r="100" spans="1:332" s="19" customFormat="1" x14ac:dyDescent="0.35">
      <c r="A100" s="80"/>
      <c r="B100" s="81"/>
      <c r="C100" s="82"/>
      <c r="D100" s="82"/>
      <c r="E100" s="83"/>
      <c r="F100" s="84"/>
      <c r="G100" s="21" t="str">
        <f>IFERROR(+VLOOKUP(F100,postnr!A:B,2,FALSE),"")</f>
        <v/>
      </c>
      <c r="H100" s="85"/>
      <c r="I100" s="86"/>
      <c r="J100" s="87"/>
      <c r="K100" s="88"/>
      <c r="L100" s="140"/>
      <c r="M100" s="140"/>
      <c r="N100" s="140"/>
      <c r="O100" s="140"/>
      <c r="P100" s="140"/>
      <c r="Q100" s="140"/>
      <c r="R100" s="14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</row>
    <row r="101" spans="1:332" s="19" customFormat="1" x14ac:dyDescent="0.35">
      <c r="A101" s="80"/>
      <c r="B101" s="81"/>
      <c r="C101" s="82"/>
      <c r="D101" s="82"/>
      <c r="E101" s="83"/>
      <c r="F101" s="84"/>
      <c r="G101" s="21" t="str">
        <f>IFERROR(+VLOOKUP(F101,postnr!A:B,2,FALSE),"")</f>
        <v/>
      </c>
      <c r="H101" s="85"/>
      <c r="I101" s="86"/>
      <c r="J101" s="87"/>
      <c r="K101" s="88"/>
      <c r="L101" s="140"/>
      <c r="M101" s="140"/>
      <c r="N101" s="140"/>
      <c r="O101" s="140"/>
      <c r="P101" s="140"/>
      <c r="Q101" s="140"/>
      <c r="R101" s="14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</row>
    <row r="102" spans="1:332" s="19" customFormat="1" x14ac:dyDescent="0.35">
      <c r="A102" s="80"/>
      <c r="B102" s="81"/>
      <c r="C102" s="82"/>
      <c r="D102" s="82"/>
      <c r="E102" s="83"/>
      <c r="F102" s="84"/>
      <c r="G102" s="21" t="str">
        <f>IFERROR(+VLOOKUP(F102,postnr!A:B,2,FALSE),"")</f>
        <v/>
      </c>
      <c r="H102" s="85"/>
      <c r="I102" s="86"/>
      <c r="J102" s="87"/>
      <c r="K102" s="88"/>
      <c r="L102" s="140"/>
      <c r="M102" s="140"/>
      <c r="N102" s="140"/>
      <c r="O102" s="140"/>
      <c r="P102" s="140"/>
      <c r="Q102" s="140"/>
      <c r="R102" s="14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</row>
    <row r="103" spans="1:332" s="19" customFormat="1" x14ac:dyDescent="0.35">
      <c r="A103" s="80"/>
      <c r="B103" s="81"/>
      <c r="C103" s="82"/>
      <c r="D103" s="82"/>
      <c r="E103" s="83"/>
      <c r="F103" s="84"/>
      <c r="G103" s="21" t="str">
        <f>IFERROR(+VLOOKUP(F103,postnr!A:B,2,FALSE),"")</f>
        <v/>
      </c>
      <c r="H103" s="85"/>
      <c r="I103" s="86"/>
      <c r="J103" s="87"/>
      <c r="K103" s="88"/>
      <c r="L103" s="140"/>
      <c r="M103" s="140"/>
      <c r="N103" s="140"/>
      <c r="O103" s="140"/>
      <c r="P103" s="140"/>
      <c r="Q103" s="140"/>
      <c r="R103" s="14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</row>
    <row r="104" spans="1:332" s="19" customFormat="1" x14ac:dyDescent="0.35">
      <c r="A104" s="80"/>
      <c r="B104" s="81"/>
      <c r="C104" s="82"/>
      <c r="D104" s="82"/>
      <c r="E104" s="83"/>
      <c r="F104" s="84"/>
      <c r="G104" s="21" t="str">
        <f>IFERROR(+VLOOKUP(F104,postnr!A:B,2,FALSE),"")</f>
        <v/>
      </c>
      <c r="H104" s="85"/>
      <c r="I104" s="86"/>
      <c r="J104" s="87"/>
      <c r="K104" s="88"/>
      <c r="L104" s="140"/>
      <c r="M104" s="140"/>
      <c r="N104" s="140"/>
      <c r="O104" s="140"/>
      <c r="P104" s="140"/>
      <c r="Q104" s="140"/>
      <c r="R104" s="14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</row>
    <row r="105" spans="1:332" s="19" customFormat="1" x14ac:dyDescent="0.35">
      <c r="A105" s="80"/>
      <c r="B105" s="81"/>
      <c r="C105" s="82"/>
      <c r="D105" s="82"/>
      <c r="E105" s="83"/>
      <c r="F105" s="84"/>
      <c r="G105" s="21" t="str">
        <f>IFERROR(+VLOOKUP(F105,postnr!A:B,2,FALSE),"")</f>
        <v/>
      </c>
      <c r="H105" s="85"/>
      <c r="I105" s="86"/>
      <c r="J105" s="87"/>
      <c r="K105" s="88"/>
      <c r="L105" s="140"/>
      <c r="M105" s="140"/>
      <c r="N105" s="140"/>
      <c r="O105" s="140"/>
      <c r="P105" s="140"/>
      <c r="Q105" s="140"/>
      <c r="R105" s="14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</row>
    <row r="106" spans="1:332" s="19" customFormat="1" x14ac:dyDescent="0.35">
      <c r="A106" s="80"/>
      <c r="B106" s="81"/>
      <c r="C106" s="82"/>
      <c r="D106" s="82"/>
      <c r="E106" s="83"/>
      <c r="F106" s="84"/>
      <c r="G106" s="21" t="str">
        <f>IFERROR(+VLOOKUP(F106,postnr!A:B,2,FALSE),"")</f>
        <v/>
      </c>
      <c r="H106" s="85"/>
      <c r="I106" s="86"/>
      <c r="J106" s="87"/>
      <c r="K106" s="88"/>
      <c r="L106" s="140"/>
      <c r="M106" s="140"/>
      <c r="N106" s="140"/>
      <c r="O106" s="140"/>
      <c r="P106" s="140"/>
      <c r="Q106" s="140"/>
      <c r="R106" s="14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</row>
    <row r="107" spans="1:332" s="19" customFormat="1" x14ac:dyDescent="0.35">
      <c r="A107" s="80"/>
      <c r="B107" s="81"/>
      <c r="C107" s="82"/>
      <c r="D107" s="82"/>
      <c r="E107" s="83"/>
      <c r="F107" s="84"/>
      <c r="G107" s="21" t="str">
        <f>IFERROR(+VLOOKUP(F107,postnr!A:B,2,FALSE),"")</f>
        <v/>
      </c>
      <c r="H107" s="85"/>
      <c r="I107" s="86"/>
      <c r="J107" s="87"/>
      <c r="K107" s="88"/>
      <c r="L107" s="140"/>
      <c r="M107" s="140"/>
      <c r="N107" s="140"/>
      <c r="O107" s="140"/>
      <c r="P107" s="140"/>
      <c r="Q107" s="140"/>
      <c r="R107" s="14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</row>
    <row r="108" spans="1:332" s="19" customFormat="1" x14ac:dyDescent="0.35">
      <c r="A108" s="80"/>
      <c r="B108" s="81"/>
      <c r="C108" s="82"/>
      <c r="D108" s="82"/>
      <c r="E108" s="83"/>
      <c r="F108" s="84"/>
      <c r="G108" s="21" t="str">
        <f>IFERROR(+VLOOKUP(F108,postnr!A:B,2,FALSE),"")</f>
        <v/>
      </c>
      <c r="H108" s="85"/>
      <c r="I108" s="86"/>
      <c r="J108" s="87"/>
      <c r="K108" s="88"/>
      <c r="L108" s="140"/>
      <c r="M108" s="140"/>
      <c r="N108" s="140"/>
      <c r="O108" s="140"/>
      <c r="P108" s="140"/>
      <c r="Q108" s="140"/>
      <c r="R108" s="14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</row>
    <row r="109" spans="1:332" s="19" customFormat="1" x14ac:dyDescent="0.35">
      <c r="A109" s="80"/>
      <c r="B109" s="81"/>
      <c r="C109" s="82"/>
      <c r="D109" s="82"/>
      <c r="E109" s="83"/>
      <c r="F109" s="84"/>
      <c r="G109" s="21" t="str">
        <f>IFERROR(+VLOOKUP(F109,postnr!A:B,2,FALSE),"")</f>
        <v/>
      </c>
      <c r="H109" s="85"/>
      <c r="I109" s="86"/>
      <c r="J109" s="87"/>
      <c r="K109" s="88"/>
      <c r="L109" s="140"/>
      <c r="M109" s="140"/>
      <c r="N109" s="140"/>
      <c r="O109" s="140"/>
      <c r="P109" s="140"/>
      <c r="Q109" s="140"/>
      <c r="R109" s="14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</row>
    <row r="110" spans="1:332" s="19" customFormat="1" x14ac:dyDescent="0.35">
      <c r="A110" s="80"/>
      <c r="B110" s="81"/>
      <c r="C110" s="82"/>
      <c r="D110" s="82"/>
      <c r="E110" s="83"/>
      <c r="F110" s="84"/>
      <c r="G110" s="21" t="str">
        <f>IFERROR(+VLOOKUP(F110,postnr!A:B,2,FALSE),"")</f>
        <v/>
      </c>
      <c r="H110" s="85"/>
      <c r="I110" s="86"/>
      <c r="J110" s="87"/>
      <c r="K110" s="88"/>
      <c r="L110" s="140"/>
      <c r="M110" s="140"/>
      <c r="N110" s="140"/>
      <c r="O110" s="140"/>
      <c r="P110" s="140"/>
      <c r="Q110" s="140"/>
      <c r="R110" s="14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</row>
    <row r="111" spans="1:332" s="19" customFormat="1" x14ac:dyDescent="0.35">
      <c r="A111" s="80"/>
      <c r="B111" s="81"/>
      <c r="C111" s="82"/>
      <c r="D111" s="82"/>
      <c r="E111" s="83"/>
      <c r="F111" s="84"/>
      <c r="G111" s="21" t="str">
        <f>IFERROR(+VLOOKUP(F111,postnr!A:B,2,FALSE),"")</f>
        <v/>
      </c>
      <c r="H111" s="85"/>
      <c r="I111" s="86"/>
      <c r="J111" s="87"/>
      <c r="K111" s="88"/>
      <c r="L111" s="140"/>
      <c r="M111" s="140"/>
      <c r="N111" s="140"/>
      <c r="O111" s="140"/>
      <c r="P111" s="140"/>
      <c r="Q111" s="140"/>
      <c r="R111" s="14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</row>
    <row r="112" spans="1:332" s="19" customFormat="1" x14ac:dyDescent="0.35">
      <c r="A112" s="80"/>
      <c r="B112" s="81"/>
      <c r="C112" s="82"/>
      <c r="D112" s="82"/>
      <c r="E112" s="83"/>
      <c r="F112" s="84"/>
      <c r="G112" s="21" t="str">
        <f>IFERROR(+VLOOKUP(F112,postnr!A:B,2,FALSE),"")</f>
        <v/>
      </c>
      <c r="H112" s="85"/>
      <c r="I112" s="86"/>
      <c r="J112" s="87"/>
      <c r="K112" s="88"/>
      <c r="L112" s="140"/>
      <c r="M112" s="140"/>
      <c r="N112" s="140"/>
      <c r="O112" s="140"/>
      <c r="P112" s="140"/>
      <c r="Q112" s="140"/>
      <c r="R112" s="14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</row>
    <row r="113" spans="1:332" s="19" customFormat="1" x14ac:dyDescent="0.35">
      <c r="A113" s="80"/>
      <c r="B113" s="81"/>
      <c r="C113" s="82"/>
      <c r="D113" s="82"/>
      <c r="E113" s="83"/>
      <c r="F113" s="84"/>
      <c r="G113" s="21" t="str">
        <f>IFERROR(+VLOOKUP(F113,postnr!A:B,2,FALSE),"")</f>
        <v/>
      </c>
      <c r="H113" s="85"/>
      <c r="I113" s="86"/>
      <c r="J113" s="87"/>
      <c r="K113" s="88"/>
      <c r="L113" s="140"/>
      <c r="M113" s="140"/>
      <c r="N113" s="140"/>
      <c r="O113" s="140"/>
      <c r="P113" s="140"/>
      <c r="Q113" s="140"/>
      <c r="R113" s="14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</row>
    <row r="114" spans="1:332" s="19" customFormat="1" x14ac:dyDescent="0.35">
      <c r="A114" s="80"/>
      <c r="B114" s="81"/>
      <c r="C114" s="82"/>
      <c r="D114" s="82"/>
      <c r="E114" s="83"/>
      <c r="F114" s="84"/>
      <c r="G114" s="21" t="str">
        <f>IFERROR(+VLOOKUP(F114,postnr!A:B,2,FALSE),"")</f>
        <v/>
      </c>
      <c r="H114" s="85"/>
      <c r="I114" s="86"/>
      <c r="J114" s="87"/>
      <c r="K114" s="88"/>
      <c r="L114" s="140"/>
      <c r="M114" s="140"/>
      <c r="N114" s="140"/>
      <c r="O114" s="140"/>
      <c r="P114" s="140"/>
      <c r="Q114" s="140"/>
      <c r="R114" s="14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</row>
    <row r="115" spans="1:332" s="19" customFormat="1" x14ac:dyDescent="0.35">
      <c r="A115" s="80"/>
      <c r="B115" s="81"/>
      <c r="C115" s="82"/>
      <c r="D115" s="82"/>
      <c r="E115" s="83"/>
      <c r="F115" s="84"/>
      <c r="G115" s="21" t="str">
        <f>IFERROR(+VLOOKUP(F115,postnr!A:B,2,FALSE),"")</f>
        <v/>
      </c>
      <c r="H115" s="85"/>
      <c r="I115" s="86"/>
      <c r="J115" s="87"/>
      <c r="K115" s="88"/>
      <c r="L115" s="140"/>
      <c r="M115" s="140"/>
      <c r="N115" s="140"/>
      <c r="O115" s="140"/>
      <c r="P115" s="140"/>
      <c r="Q115" s="140"/>
      <c r="R115" s="14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</row>
    <row r="116" spans="1:332" s="19" customFormat="1" x14ac:dyDescent="0.35">
      <c r="A116" s="80"/>
      <c r="B116" s="81"/>
      <c r="C116" s="82"/>
      <c r="D116" s="82"/>
      <c r="E116" s="83"/>
      <c r="F116" s="84"/>
      <c r="G116" s="21" t="str">
        <f>IFERROR(+VLOOKUP(F116,postnr!A:B,2,FALSE),"")</f>
        <v/>
      </c>
      <c r="H116" s="85"/>
      <c r="I116" s="86"/>
      <c r="J116" s="87"/>
      <c r="K116" s="88"/>
      <c r="L116" s="140"/>
      <c r="M116" s="140"/>
      <c r="N116" s="140"/>
      <c r="O116" s="140"/>
      <c r="P116" s="140"/>
      <c r="Q116" s="140"/>
      <c r="R116" s="14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</row>
    <row r="117" spans="1:332" s="19" customFormat="1" x14ac:dyDescent="0.35">
      <c r="A117" s="80"/>
      <c r="B117" s="81"/>
      <c r="C117" s="82"/>
      <c r="D117" s="82"/>
      <c r="E117" s="83"/>
      <c r="F117" s="84"/>
      <c r="G117" s="21" t="str">
        <f>IFERROR(+VLOOKUP(F117,postnr!A:B,2,FALSE),"")</f>
        <v/>
      </c>
      <c r="H117" s="85"/>
      <c r="I117" s="86"/>
      <c r="J117" s="87"/>
      <c r="K117" s="88"/>
      <c r="L117" s="140"/>
      <c r="M117" s="140"/>
      <c r="N117" s="140"/>
      <c r="O117" s="140"/>
      <c r="P117" s="140"/>
      <c r="Q117" s="140"/>
      <c r="R117" s="14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</row>
    <row r="118" spans="1:332" s="19" customFormat="1" x14ac:dyDescent="0.35">
      <c r="A118" s="80"/>
      <c r="B118" s="81"/>
      <c r="C118" s="82"/>
      <c r="D118" s="82"/>
      <c r="E118" s="83"/>
      <c r="F118" s="84"/>
      <c r="G118" s="21" t="str">
        <f>IFERROR(+VLOOKUP(F118,postnr!A:B,2,FALSE),"")</f>
        <v/>
      </c>
      <c r="H118" s="85"/>
      <c r="I118" s="86"/>
      <c r="J118" s="87"/>
      <c r="K118" s="88"/>
      <c r="L118" s="140"/>
      <c r="M118" s="140"/>
      <c r="N118" s="140"/>
      <c r="O118" s="140"/>
      <c r="P118" s="140"/>
      <c r="Q118" s="140"/>
      <c r="R118" s="14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</row>
    <row r="119" spans="1:332" s="19" customFormat="1" x14ac:dyDescent="0.35">
      <c r="A119" s="80"/>
      <c r="B119" s="81"/>
      <c r="C119" s="82"/>
      <c r="D119" s="82"/>
      <c r="E119" s="83"/>
      <c r="F119" s="84"/>
      <c r="G119" s="21" t="str">
        <f>IFERROR(+VLOOKUP(F119,postnr!A:B,2,FALSE),"")</f>
        <v/>
      </c>
      <c r="H119" s="85"/>
      <c r="I119" s="86"/>
      <c r="J119" s="87"/>
      <c r="K119" s="88"/>
      <c r="L119" s="140"/>
      <c r="M119" s="140"/>
      <c r="N119" s="140"/>
      <c r="O119" s="140"/>
      <c r="P119" s="140"/>
      <c r="Q119" s="140"/>
      <c r="R119" s="14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</row>
    <row r="120" spans="1:332" s="19" customFormat="1" x14ac:dyDescent="0.35">
      <c r="A120" s="80"/>
      <c r="B120" s="81"/>
      <c r="C120" s="82"/>
      <c r="D120" s="82"/>
      <c r="E120" s="83"/>
      <c r="F120" s="84"/>
      <c r="G120" s="21" t="str">
        <f>IFERROR(+VLOOKUP(F120,postnr!A:B,2,FALSE),"")</f>
        <v/>
      </c>
      <c r="H120" s="85"/>
      <c r="I120" s="86"/>
      <c r="J120" s="87"/>
      <c r="K120" s="88"/>
      <c r="L120" s="140"/>
      <c r="M120" s="140"/>
      <c r="N120" s="140"/>
      <c r="O120" s="140"/>
      <c r="P120" s="140"/>
      <c r="Q120" s="140"/>
      <c r="R120" s="14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</row>
    <row r="121" spans="1:332" s="19" customFormat="1" x14ac:dyDescent="0.35">
      <c r="A121" s="80"/>
      <c r="B121" s="81"/>
      <c r="C121" s="82"/>
      <c r="D121" s="82"/>
      <c r="E121" s="83"/>
      <c r="F121" s="84"/>
      <c r="G121" s="21" t="str">
        <f>IFERROR(+VLOOKUP(F121,postnr!A:B,2,FALSE),"")</f>
        <v/>
      </c>
      <c r="H121" s="85"/>
      <c r="I121" s="86"/>
      <c r="J121" s="87"/>
      <c r="K121" s="88"/>
      <c r="L121" s="140"/>
      <c r="M121" s="140"/>
      <c r="N121" s="140"/>
      <c r="O121" s="140"/>
      <c r="P121" s="140"/>
      <c r="Q121" s="140"/>
      <c r="R121" s="14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</row>
    <row r="122" spans="1:332" s="19" customFormat="1" x14ac:dyDescent="0.35">
      <c r="A122" s="80"/>
      <c r="B122" s="81"/>
      <c r="C122" s="82"/>
      <c r="D122" s="82"/>
      <c r="E122" s="83"/>
      <c r="F122" s="84"/>
      <c r="G122" s="21" t="str">
        <f>IFERROR(+VLOOKUP(F122,postnr!A:B,2,FALSE),"")</f>
        <v/>
      </c>
      <c r="H122" s="85"/>
      <c r="I122" s="86"/>
      <c r="J122" s="87"/>
      <c r="K122" s="88"/>
      <c r="L122" s="140"/>
      <c r="M122" s="140"/>
      <c r="N122" s="140"/>
      <c r="O122" s="140"/>
      <c r="P122" s="140"/>
      <c r="Q122" s="140"/>
      <c r="R122" s="14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</row>
    <row r="123" spans="1:332" s="19" customFormat="1" x14ac:dyDescent="0.35">
      <c r="A123" s="80"/>
      <c r="B123" s="81"/>
      <c r="C123" s="82"/>
      <c r="D123" s="82"/>
      <c r="E123" s="83"/>
      <c r="F123" s="84"/>
      <c r="G123" s="21" t="str">
        <f>IFERROR(+VLOOKUP(F123,postnr!A:B,2,FALSE),"")</f>
        <v/>
      </c>
      <c r="H123" s="85"/>
      <c r="I123" s="86"/>
      <c r="J123" s="87"/>
      <c r="K123" s="88"/>
      <c r="L123" s="140"/>
      <c r="M123" s="140"/>
      <c r="N123" s="140"/>
      <c r="O123" s="140"/>
      <c r="P123" s="140"/>
      <c r="Q123" s="140"/>
      <c r="R123" s="14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</row>
    <row r="124" spans="1:332" s="19" customFormat="1" x14ac:dyDescent="0.35">
      <c r="A124" s="80"/>
      <c r="B124" s="81"/>
      <c r="C124" s="82"/>
      <c r="D124" s="82"/>
      <c r="E124" s="83"/>
      <c r="F124" s="84"/>
      <c r="G124" s="21" t="str">
        <f>IFERROR(+VLOOKUP(F124,postnr!A:B,2,FALSE),"")</f>
        <v/>
      </c>
      <c r="H124" s="85"/>
      <c r="I124" s="86"/>
      <c r="J124" s="87"/>
      <c r="K124" s="88"/>
      <c r="L124" s="140"/>
      <c r="M124" s="140"/>
      <c r="N124" s="140"/>
      <c r="O124" s="140"/>
      <c r="P124" s="140"/>
      <c r="Q124" s="140"/>
      <c r="R124" s="14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</row>
    <row r="125" spans="1:332" s="19" customFormat="1" x14ac:dyDescent="0.35">
      <c r="A125" s="80"/>
      <c r="B125" s="81"/>
      <c r="C125" s="82"/>
      <c r="D125" s="82"/>
      <c r="E125" s="83"/>
      <c r="F125" s="84"/>
      <c r="G125" s="21" t="str">
        <f>IFERROR(+VLOOKUP(F125,postnr!A:B,2,FALSE),"")</f>
        <v/>
      </c>
      <c r="H125" s="85"/>
      <c r="I125" s="86"/>
      <c r="J125" s="87"/>
      <c r="K125" s="88"/>
      <c r="L125" s="140"/>
      <c r="M125" s="140"/>
      <c r="N125" s="140"/>
      <c r="O125" s="140"/>
      <c r="P125" s="140"/>
      <c r="Q125" s="140"/>
      <c r="R125" s="14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</row>
    <row r="126" spans="1:332" s="19" customFormat="1" x14ac:dyDescent="0.35">
      <c r="A126" s="80"/>
      <c r="B126" s="81"/>
      <c r="C126" s="82"/>
      <c r="D126" s="82"/>
      <c r="E126" s="83"/>
      <c r="F126" s="84"/>
      <c r="G126" s="21" t="str">
        <f>IFERROR(+VLOOKUP(F126,postnr!A:B,2,FALSE),"")</f>
        <v/>
      </c>
      <c r="H126" s="85"/>
      <c r="I126" s="86"/>
      <c r="J126" s="87"/>
      <c r="K126" s="88"/>
      <c r="L126" s="140"/>
      <c r="M126" s="140"/>
      <c r="N126" s="140"/>
      <c r="O126" s="140"/>
      <c r="P126" s="140"/>
      <c r="Q126" s="140"/>
      <c r="R126" s="14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</row>
    <row r="127" spans="1:332" s="19" customFormat="1" x14ac:dyDescent="0.35">
      <c r="A127" s="80"/>
      <c r="B127" s="81"/>
      <c r="C127" s="82"/>
      <c r="D127" s="82"/>
      <c r="E127" s="83"/>
      <c r="F127" s="84"/>
      <c r="G127" s="21" t="str">
        <f>IFERROR(+VLOOKUP(F127,postnr!A:B,2,FALSE),"")</f>
        <v/>
      </c>
      <c r="H127" s="85"/>
      <c r="I127" s="86"/>
      <c r="J127" s="87"/>
      <c r="K127" s="88"/>
      <c r="L127" s="140"/>
      <c r="M127" s="140"/>
      <c r="N127" s="140"/>
      <c r="O127" s="140"/>
      <c r="P127" s="140"/>
      <c r="Q127" s="140"/>
      <c r="R127" s="14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</row>
    <row r="128" spans="1:332" s="19" customFormat="1" x14ac:dyDescent="0.35">
      <c r="A128" s="80"/>
      <c r="B128" s="81"/>
      <c r="C128" s="82"/>
      <c r="D128" s="82"/>
      <c r="E128" s="83"/>
      <c r="F128" s="84"/>
      <c r="G128" s="21" t="str">
        <f>IFERROR(+VLOOKUP(F128,postnr!A:B,2,FALSE),"")</f>
        <v/>
      </c>
      <c r="H128" s="85"/>
      <c r="I128" s="86"/>
      <c r="J128" s="87"/>
      <c r="K128" s="88"/>
      <c r="L128" s="140"/>
      <c r="M128" s="140"/>
      <c r="N128" s="140"/>
      <c r="O128" s="140"/>
      <c r="P128" s="140"/>
      <c r="Q128" s="140"/>
      <c r="R128" s="14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</row>
    <row r="129" spans="1:332" s="19" customFormat="1" x14ac:dyDescent="0.35">
      <c r="A129" s="80"/>
      <c r="B129" s="81"/>
      <c r="C129" s="82"/>
      <c r="D129" s="82"/>
      <c r="E129" s="83"/>
      <c r="F129" s="84"/>
      <c r="G129" s="21" t="str">
        <f>IFERROR(+VLOOKUP(F129,postnr!A:B,2,FALSE),"")</f>
        <v/>
      </c>
      <c r="H129" s="85"/>
      <c r="I129" s="86"/>
      <c r="J129" s="87"/>
      <c r="K129" s="88"/>
      <c r="L129" s="140"/>
      <c r="M129" s="140"/>
      <c r="N129" s="140"/>
      <c r="O129" s="140"/>
      <c r="P129" s="140"/>
      <c r="Q129" s="140"/>
      <c r="R129" s="14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</row>
    <row r="130" spans="1:332" s="19" customFormat="1" x14ac:dyDescent="0.35">
      <c r="A130" s="80"/>
      <c r="B130" s="81"/>
      <c r="C130" s="82"/>
      <c r="D130" s="82"/>
      <c r="E130" s="83"/>
      <c r="F130" s="84"/>
      <c r="G130" s="21" t="str">
        <f>IFERROR(+VLOOKUP(F130,postnr!A:B,2,FALSE),"")</f>
        <v/>
      </c>
      <c r="H130" s="85"/>
      <c r="I130" s="86"/>
      <c r="J130" s="87"/>
      <c r="K130" s="88"/>
      <c r="L130" s="140"/>
      <c r="M130" s="140"/>
      <c r="N130" s="140"/>
      <c r="O130" s="140"/>
      <c r="P130" s="140"/>
      <c r="Q130" s="140"/>
      <c r="R130" s="14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</row>
    <row r="131" spans="1:332" s="19" customFormat="1" x14ac:dyDescent="0.35">
      <c r="A131" s="80"/>
      <c r="B131" s="81"/>
      <c r="C131" s="82"/>
      <c r="D131" s="82"/>
      <c r="E131" s="83"/>
      <c r="F131" s="84"/>
      <c r="G131" s="21" t="str">
        <f>IFERROR(+VLOOKUP(F131,postnr!A:B,2,FALSE),"")</f>
        <v/>
      </c>
      <c r="H131" s="85"/>
      <c r="I131" s="86"/>
      <c r="J131" s="87"/>
      <c r="K131" s="88"/>
      <c r="L131" s="140"/>
      <c r="M131" s="140"/>
      <c r="N131" s="140"/>
      <c r="O131" s="140"/>
      <c r="P131" s="140"/>
      <c r="Q131" s="140"/>
      <c r="R131" s="14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</row>
    <row r="132" spans="1:332" s="19" customFormat="1" x14ac:dyDescent="0.35">
      <c r="A132" s="80"/>
      <c r="B132" s="81"/>
      <c r="C132" s="82"/>
      <c r="D132" s="82"/>
      <c r="E132" s="83"/>
      <c r="F132" s="84"/>
      <c r="G132" s="21" t="str">
        <f>IFERROR(+VLOOKUP(F132,postnr!A:B,2,FALSE),"")</f>
        <v/>
      </c>
      <c r="H132" s="85"/>
      <c r="I132" s="86"/>
      <c r="J132" s="87"/>
      <c r="K132" s="88"/>
      <c r="L132" s="140"/>
      <c r="M132" s="140"/>
      <c r="N132" s="140"/>
      <c r="O132" s="140"/>
      <c r="P132" s="140"/>
      <c r="Q132" s="140"/>
      <c r="R132" s="14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</row>
    <row r="133" spans="1:332" s="19" customFormat="1" x14ac:dyDescent="0.35">
      <c r="A133" s="80"/>
      <c r="B133" s="81"/>
      <c r="C133" s="82"/>
      <c r="D133" s="82"/>
      <c r="E133" s="83"/>
      <c r="F133" s="84"/>
      <c r="G133" s="21" t="str">
        <f>IFERROR(+VLOOKUP(F133,postnr!A:B,2,FALSE),"")</f>
        <v/>
      </c>
      <c r="H133" s="85"/>
      <c r="I133" s="86"/>
      <c r="J133" s="87"/>
      <c r="K133" s="88"/>
      <c r="L133" s="140"/>
      <c r="M133" s="140"/>
      <c r="N133" s="140"/>
      <c r="O133" s="140"/>
      <c r="P133" s="140"/>
      <c r="Q133" s="140"/>
      <c r="R133" s="14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</row>
    <row r="134" spans="1:332" s="19" customFormat="1" x14ac:dyDescent="0.35">
      <c r="A134" s="80"/>
      <c r="B134" s="81"/>
      <c r="C134" s="82"/>
      <c r="D134" s="82"/>
      <c r="E134" s="83"/>
      <c r="F134" s="84"/>
      <c r="G134" s="21" t="str">
        <f>IFERROR(+VLOOKUP(F134,postnr!A:B,2,FALSE),"")</f>
        <v/>
      </c>
      <c r="H134" s="85"/>
      <c r="I134" s="86"/>
      <c r="J134" s="87"/>
      <c r="K134" s="88"/>
      <c r="L134" s="140"/>
      <c r="M134" s="140"/>
      <c r="N134" s="140"/>
      <c r="O134" s="140"/>
      <c r="P134" s="140"/>
      <c r="Q134" s="140"/>
      <c r="R134" s="14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</row>
    <row r="135" spans="1:332" s="19" customFormat="1" x14ac:dyDescent="0.35">
      <c r="A135" s="80"/>
      <c r="B135" s="81"/>
      <c r="C135" s="82"/>
      <c r="D135" s="82"/>
      <c r="E135" s="83"/>
      <c r="F135" s="84"/>
      <c r="G135" s="21" t="str">
        <f>IFERROR(+VLOOKUP(F135,postnr!A:B,2,FALSE),"")</f>
        <v/>
      </c>
      <c r="H135" s="85"/>
      <c r="I135" s="86"/>
      <c r="J135" s="87"/>
      <c r="K135" s="88"/>
      <c r="L135" s="140"/>
      <c r="M135" s="140"/>
      <c r="N135" s="140"/>
      <c r="O135" s="140"/>
      <c r="P135" s="140"/>
      <c r="Q135" s="140"/>
      <c r="R135" s="14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</row>
    <row r="136" spans="1:332" s="19" customFormat="1" x14ac:dyDescent="0.35">
      <c r="A136" s="80"/>
      <c r="B136" s="81"/>
      <c r="C136" s="82"/>
      <c r="D136" s="82"/>
      <c r="E136" s="83"/>
      <c r="F136" s="84"/>
      <c r="G136" s="21" t="str">
        <f>IFERROR(+VLOOKUP(F136,postnr!A:B,2,FALSE),"")</f>
        <v/>
      </c>
      <c r="H136" s="85"/>
      <c r="I136" s="86"/>
      <c r="J136" s="87"/>
      <c r="K136" s="88"/>
      <c r="L136" s="140"/>
      <c r="M136" s="140"/>
      <c r="N136" s="140"/>
      <c r="O136" s="140"/>
      <c r="P136" s="140"/>
      <c r="Q136" s="140"/>
      <c r="R136" s="14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</row>
    <row r="137" spans="1:332" s="19" customFormat="1" x14ac:dyDescent="0.35">
      <c r="A137" s="80"/>
      <c r="B137" s="81"/>
      <c r="C137" s="82"/>
      <c r="D137" s="82"/>
      <c r="E137" s="83"/>
      <c r="F137" s="84"/>
      <c r="G137" s="21" t="str">
        <f>IFERROR(+VLOOKUP(F137,postnr!A:B,2,FALSE),"")</f>
        <v/>
      </c>
      <c r="H137" s="85"/>
      <c r="I137" s="86"/>
      <c r="J137" s="87"/>
      <c r="K137" s="88"/>
      <c r="L137" s="140"/>
      <c r="M137" s="140"/>
      <c r="N137" s="140"/>
      <c r="O137" s="140"/>
      <c r="P137" s="140"/>
      <c r="Q137" s="140"/>
      <c r="R137" s="14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</row>
    <row r="138" spans="1:332" s="19" customFormat="1" x14ac:dyDescent="0.35">
      <c r="A138" s="80"/>
      <c r="B138" s="81"/>
      <c r="C138" s="82"/>
      <c r="D138" s="82"/>
      <c r="E138" s="83"/>
      <c r="F138" s="84"/>
      <c r="G138" s="21" t="str">
        <f>IFERROR(+VLOOKUP(F138,postnr!A:B,2,FALSE),"")</f>
        <v/>
      </c>
      <c r="H138" s="85"/>
      <c r="I138" s="86"/>
      <c r="J138" s="87"/>
      <c r="K138" s="88"/>
      <c r="L138" s="140"/>
      <c r="M138" s="140"/>
      <c r="N138" s="140"/>
      <c r="O138" s="140"/>
      <c r="P138" s="140"/>
      <c r="Q138" s="140"/>
      <c r="R138" s="14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30"/>
      <c r="JA138" s="30"/>
      <c r="JB138" s="30"/>
      <c r="JC138" s="30"/>
      <c r="JD138" s="30"/>
      <c r="JE138" s="30"/>
      <c r="JF138" s="30"/>
      <c r="JG138" s="30"/>
      <c r="JH138" s="30"/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/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</row>
    <row r="139" spans="1:332" s="19" customFormat="1" x14ac:dyDescent="0.35">
      <c r="A139" s="80"/>
      <c r="B139" s="81"/>
      <c r="C139" s="82"/>
      <c r="D139" s="82"/>
      <c r="E139" s="83"/>
      <c r="F139" s="84"/>
      <c r="G139" s="21" t="str">
        <f>IFERROR(+VLOOKUP(F139,postnr!A:B,2,FALSE),"")</f>
        <v/>
      </c>
      <c r="H139" s="85"/>
      <c r="I139" s="86"/>
      <c r="J139" s="87"/>
      <c r="K139" s="88"/>
      <c r="L139" s="140"/>
      <c r="M139" s="140"/>
      <c r="N139" s="140"/>
      <c r="O139" s="140"/>
      <c r="P139" s="140"/>
      <c r="Q139" s="140"/>
      <c r="R139" s="14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</row>
    <row r="140" spans="1:332" s="19" customFormat="1" x14ac:dyDescent="0.35">
      <c r="A140" s="80"/>
      <c r="B140" s="81"/>
      <c r="C140" s="82"/>
      <c r="D140" s="82"/>
      <c r="E140" s="83"/>
      <c r="F140" s="84"/>
      <c r="G140" s="21" t="str">
        <f>IFERROR(+VLOOKUP(F140,postnr!A:B,2,FALSE),"")</f>
        <v/>
      </c>
      <c r="H140" s="85"/>
      <c r="I140" s="86"/>
      <c r="J140" s="87"/>
      <c r="K140" s="88"/>
      <c r="L140" s="140"/>
      <c r="M140" s="140"/>
      <c r="N140" s="140"/>
      <c r="O140" s="140"/>
      <c r="P140" s="140"/>
      <c r="Q140" s="140"/>
      <c r="R140" s="14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</row>
    <row r="141" spans="1:332" s="19" customFormat="1" x14ac:dyDescent="0.35">
      <c r="A141" s="80"/>
      <c r="B141" s="81"/>
      <c r="C141" s="82"/>
      <c r="D141" s="82"/>
      <c r="E141" s="83"/>
      <c r="F141" s="84"/>
      <c r="G141" s="21" t="str">
        <f>IFERROR(+VLOOKUP(F141,postnr!A:B,2,FALSE),"")</f>
        <v/>
      </c>
      <c r="H141" s="85"/>
      <c r="I141" s="86"/>
      <c r="J141" s="87"/>
      <c r="K141" s="88"/>
      <c r="L141" s="140"/>
      <c r="M141" s="140"/>
      <c r="N141" s="140"/>
      <c r="O141" s="140"/>
      <c r="P141" s="140"/>
      <c r="Q141" s="140"/>
      <c r="R141" s="14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</row>
    <row r="142" spans="1:332" s="19" customFormat="1" x14ac:dyDescent="0.35">
      <c r="A142" s="80"/>
      <c r="B142" s="81"/>
      <c r="C142" s="82"/>
      <c r="D142" s="82"/>
      <c r="E142" s="83"/>
      <c r="F142" s="84"/>
      <c r="G142" s="21" t="str">
        <f>IFERROR(+VLOOKUP(F142,postnr!A:B,2,FALSE),"")</f>
        <v/>
      </c>
      <c r="H142" s="85"/>
      <c r="I142" s="86"/>
      <c r="J142" s="87"/>
      <c r="K142" s="88"/>
      <c r="L142" s="140"/>
      <c r="M142" s="140"/>
      <c r="N142" s="140"/>
      <c r="O142" s="140"/>
      <c r="P142" s="140"/>
      <c r="Q142" s="140"/>
      <c r="R142" s="14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</row>
    <row r="143" spans="1:332" s="19" customFormat="1" x14ac:dyDescent="0.35">
      <c r="A143" s="80"/>
      <c r="B143" s="81"/>
      <c r="C143" s="82"/>
      <c r="D143" s="82"/>
      <c r="E143" s="83"/>
      <c r="F143" s="84"/>
      <c r="G143" s="21" t="str">
        <f>IFERROR(+VLOOKUP(F143,postnr!A:B,2,FALSE),"")</f>
        <v/>
      </c>
      <c r="H143" s="85"/>
      <c r="I143" s="86"/>
      <c r="J143" s="87"/>
      <c r="K143" s="88"/>
      <c r="L143" s="140"/>
      <c r="M143" s="140"/>
      <c r="N143" s="140"/>
      <c r="O143" s="140"/>
      <c r="P143" s="140"/>
      <c r="Q143" s="140"/>
      <c r="R143" s="14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</row>
    <row r="144" spans="1:332" s="19" customFormat="1" x14ac:dyDescent="0.35">
      <c r="A144" s="80"/>
      <c r="B144" s="81"/>
      <c r="C144" s="82"/>
      <c r="D144" s="82"/>
      <c r="E144" s="83"/>
      <c r="F144" s="84"/>
      <c r="G144" s="21" t="str">
        <f>IFERROR(+VLOOKUP(F144,postnr!A:B,2,FALSE),"")</f>
        <v/>
      </c>
      <c r="H144" s="85"/>
      <c r="I144" s="86"/>
      <c r="J144" s="87"/>
      <c r="K144" s="88"/>
      <c r="L144" s="140"/>
      <c r="M144" s="140"/>
      <c r="N144" s="140"/>
      <c r="O144" s="140"/>
      <c r="P144" s="140"/>
      <c r="Q144" s="140"/>
      <c r="R144" s="14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</row>
    <row r="145" spans="1:332" s="19" customFormat="1" x14ac:dyDescent="0.35">
      <c r="A145" s="80"/>
      <c r="B145" s="81"/>
      <c r="C145" s="82"/>
      <c r="D145" s="82"/>
      <c r="E145" s="83"/>
      <c r="F145" s="84"/>
      <c r="G145" s="21" t="str">
        <f>IFERROR(+VLOOKUP(F145,postnr!A:B,2,FALSE),"")</f>
        <v/>
      </c>
      <c r="H145" s="85"/>
      <c r="I145" s="86"/>
      <c r="J145" s="87"/>
      <c r="K145" s="88"/>
      <c r="L145" s="140"/>
      <c r="M145" s="140"/>
      <c r="N145" s="140"/>
      <c r="O145" s="140"/>
      <c r="P145" s="140"/>
      <c r="Q145" s="140"/>
      <c r="R145" s="14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</row>
    <row r="146" spans="1:332" s="19" customFormat="1" x14ac:dyDescent="0.35">
      <c r="A146" s="80"/>
      <c r="B146" s="81"/>
      <c r="C146" s="82"/>
      <c r="D146" s="82"/>
      <c r="E146" s="83"/>
      <c r="F146" s="84"/>
      <c r="G146" s="21" t="str">
        <f>IFERROR(+VLOOKUP(F146,postnr!A:B,2,FALSE),"")</f>
        <v/>
      </c>
      <c r="H146" s="85"/>
      <c r="I146" s="86"/>
      <c r="J146" s="87"/>
      <c r="K146" s="88"/>
      <c r="L146" s="140"/>
      <c r="M146" s="140"/>
      <c r="N146" s="140"/>
      <c r="O146" s="140"/>
      <c r="P146" s="140"/>
      <c r="Q146" s="140"/>
      <c r="R146" s="14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</row>
    <row r="147" spans="1:332" s="19" customFormat="1" x14ac:dyDescent="0.35">
      <c r="A147" s="80"/>
      <c r="B147" s="81"/>
      <c r="C147" s="82"/>
      <c r="D147" s="82"/>
      <c r="E147" s="83"/>
      <c r="F147" s="84"/>
      <c r="G147" s="21" t="str">
        <f>IFERROR(+VLOOKUP(F147,postnr!A:B,2,FALSE),"")</f>
        <v/>
      </c>
      <c r="H147" s="85"/>
      <c r="I147" s="86"/>
      <c r="J147" s="87"/>
      <c r="K147" s="88"/>
      <c r="L147" s="140"/>
      <c r="M147" s="140"/>
      <c r="N147" s="140"/>
      <c r="O147" s="140"/>
      <c r="P147" s="140"/>
      <c r="Q147" s="140"/>
      <c r="R147" s="14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</row>
    <row r="148" spans="1:332" s="19" customFormat="1" x14ac:dyDescent="0.35">
      <c r="A148" s="80"/>
      <c r="B148" s="81"/>
      <c r="C148" s="82"/>
      <c r="D148" s="82"/>
      <c r="E148" s="83"/>
      <c r="F148" s="84"/>
      <c r="G148" s="21" t="str">
        <f>IFERROR(+VLOOKUP(F148,postnr!A:B,2,FALSE),"")</f>
        <v/>
      </c>
      <c r="H148" s="85"/>
      <c r="I148" s="86"/>
      <c r="J148" s="87"/>
      <c r="K148" s="88"/>
      <c r="L148" s="140"/>
      <c r="M148" s="140"/>
      <c r="N148" s="140"/>
      <c r="O148" s="140"/>
      <c r="P148" s="140"/>
      <c r="Q148" s="140"/>
      <c r="R148" s="140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</row>
    <row r="149" spans="1:332" s="19" customFormat="1" x14ac:dyDescent="0.35">
      <c r="A149" s="80"/>
      <c r="B149" s="81"/>
      <c r="C149" s="82"/>
      <c r="D149" s="82"/>
      <c r="E149" s="83"/>
      <c r="F149" s="84"/>
      <c r="G149" s="21" t="str">
        <f>IFERROR(+VLOOKUP(F149,postnr!A:B,2,FALSE),"")</f>
        <v/>
      </c>
      <c r="H149" s="85"/>
      <c r="I149" s="86"/>
      <c r="J149" s="87"/>
      <c r="K149" s="88"/>
      <c r="L149" s="140"/>
      <c r="M149" s="140"/>
      <c r="N149" s="140"/>
      <c r="O149" s="140"/>
      <c r="P149" s="140"/>
      <c r="Q149" s="140"/>
      <c r="R149" s="140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</row>
    <row r="150" spans="1:332" s="19" customFormat="1" x14ac:dyDescent="0.35">
      <c r="A150" s="80"/>
      <c r="B150" s="81"/>
      <c r="C150" s="82"/>
      <c r="D150" s="82"/>
      <c r="E150" s="83"/>
      <c r="F150" s="84"/>
      <c r="G150" s="21" t="str">
        <f>IFERROR(+VLOOKUP(F150,postnr!A:B,2,FALSE),"")</f>
        <v/>
      </c>
      <c r="H150" s="85"/>
      <c r="I150" s="86"/>
      <c r="J150" s="87"/>
      <c r="K150" s="88"/>
      <c r="L150" s="140"/>
      <c r="M150" s="140"/>
      <c r="N150" s="140"/>
      <c r="O150" s="140"/>
      <c r="P150" s="140"/>
      <c r="Q150" s="140"/>
      <c r="R150" s="140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</row>
    <row r="151" spans="1:332" s="19" customFormat="1" x14ac:dyDescent="0.35">
      <c r="A151" s="80"/>
      <c r="B151" s="81"/>
      <c r="C151" s="82"/>
      <c r="D151" s="82"/>
      <c r="E151" s="83"/>
      <c r="F151" s="84"/>
      <c r="G151" s="21" t="str">
        <f>IFERROR(+VLOOKUP(F151,postnr!A:B,2,FALSE),"")</f>
        <v/>
      </c>
      <c r="H151" s="85"/>
      <c r="I151" s="86"/>
      <c r="J151" s="87"/>
      <c r="K151" s="88"/>
      <c r="L151" s="140"/>
      <c r="M151" s="140"/>
      <c r="N151" s="140"/>
      <c r="O151" s="140"/>
      <c r="P151" s="140"/>
      <c r="Q151" s="140"/>
      <c r="R151" s="140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</row>
    <row r="152" spans="1:332" s="19" customFormat="1" x14ac:dyDescent="0.35">
      <c r="A152" s="80"/>
      <c r="B152" s="81"/>
      <c r="C152" s="82"/>
      <c r="D152" s="82"/>
      <c r="E152" s="83"/>
      <c r="F152" s="84"/>
      <c r="G152" s="21" t="str">
        <f>IFERROR(+VLOOKUP(F152,postnr!A:B,2,FALSE),"")</f>
        <v/>
      </c>
      <c r="H152" s="85"/>
      <c r="I152" s="86"/>
      <c r="J152" s="87"/>
      <c r="K152" s="88"/>
      <c r="L152" s="140"/>
      <c r="M152" s="140"/>
      <c r="N152" s="140"/>
      <c r="O152" s="140"/>
      <c r="P152" s="140"/>
      <c r="Q152" s="140"/>
      <c r="R152" s="140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</row>
    <row r="153" spans="1:332" s="19" customFormat="1" x14ac:dyDescent="0.35">
      <c r="A153" s="80"/>
      <c r="B153" s="81"/>
      <c r="C153" s="82"/>
      <c r="D153" s="82"/>
      <c r="E153" s="83"/>
      <c r="F153" s="84"/>
      <c r="G153" s="21" t="str">
        <f>IFERROR(+VLOOKUP(F153,postnr!A:B,2,FALSE),"")</f>
        <v/>
      </c>
      <c r="H153" s="85"/>
      <c r="I153" s="86"/>
      <c r="J153" s="87"/>
      <c r="K153" s="88"/>
      <c r="L153" s="140"/>
      <c r="M153" s="140"/>
      <c r="N153" s="140"/>
      <c r="O153" s="140"/>
      <c r="P153" s="140"/>
      <c r="Q153" s="140"/>
      <c r="R153" s="140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</row>
    <row r="154" spans="1:332" s="19" customFormat="1" x14ac:dyDescent="0.35">
      <c r="A154" s="80"/>
      <c r="B154" s="81"/>
      <c r="C154" s="82"/>
      <c r="D154" s="82"/>
      <c r="E154" s="83"/>
      <c r="F154" s="84"/>
      <c r="G154" s="21" t="str">
        <f>IFERROR(+VLOOKUP(F154,postnr!A:B,2,FALSE),"")</f>
        <v/>
      </c>
      <c r="H154" s="85"/>
      <c r="I154" s="86"/>
      <c r="J154" s="87"/>
      <c r="K154" s="88"/>
      <c r="L154" s="140"/>
      <c r="M154" s="140"/>
      <c r="N154" s="140"/>
      <c r="O154" s="140"/>
      <c r="P154" s="140"/>
      <c r="Q154" s="140"/>
      <c r="R154" s="140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  <c r="IW154" s="30"/>
      <c r="IX154" s="30"/>
      <c r="IY154" s="30"/>
      <c r="IZ154" s="30"/>
      <c r="JA154" s="30"/>
      <c r="JB154" s="30"/>
      <c r="JC154" s="30"/>
      <c r="JD154" s="30"/>
      <c r="JE154" s="30"/>
      <c r="JF154" s="30"/>
      <c r="JG154" s="30"/>
      <c r="JH154" s="30"/>
      <c r="JI154" s="30"/>
      <c r="JJ154" s="30"/>
      <c r="JK154" s="30"/>
      <c r="JL154" s="30"/>
      <c r="JM154" s="30"/>
      <c r="JN154" s="30"/>
      <c r="JO154" s="30"/>
      <c r="JP154" s="30"/>
      <c r="JQ154" s="30"/>
      <c r="JR154" s="30"/>
      <c r="JS154" s="30"/>
      <c r="JT154" s="30"/>
      <c r="JU154" s="30"/>
      <c r="JV154" s="30"/>
      <c r="JW154" s="30"/>
      <c r="JX154" s="30"/>
      <c r="JY154" s="30"/>
      <c r="JZ154" s="30"/>
      <c r="KA154" s="30"/>
      <c r="KB154" s="30"/>
      <c r="KC154" s="30"/>
      <c r="KD154" s="30"/>
      <c r="KE154" s="30"/>
      <c r="KF154" s="30"/>
      <c r="KG154" s="30"/>
      <c r="KH154" s="30"/>
      <c r="KI154" s="30"/>
      <c r="KJ154" s="30"/>
      <c r="KK154" s="30"/>
      <c r="KL154" s="30"/>
      <c r="KM154" s="30"/>
      <c r="KN154" s="30"/>
      <c r="KO154" s="30"/>
      <c r="KP154" s="30"/>
      <c r="KQ154" s="30"/>
      <c r="KR154" s="30"/>
      <c r="KS154" s="30"/>
      <c r="KT154" s="30"/>
      <c r="KU154" s="30"/>
      <c r="KV154" s="30"/>
      <c r="KW154" s="30"/>
      <c r="KX154" s="30"/>
      <c r="KY154" s="30"/>
      <c r="KZ154" s="30"/>
      <c r="LA154" s="30"/>
      <c r="LB154" s="30"/>
      <c r="LC154" s="30"/>
      <c r="LD154" s="30"/>
      <c r="LE154" s="30"/>
      <c r="LF154" s="30"/>
      <c r="LG154" s="30"/>
      <c r="LH154" s="30"/>
      <c r="LI154" s="30"/>
      <c r="LJ154" s="30"/>
      <c r="LK154" s="30"/>
      <c r="LL154" s="30"/>
      <c r="LM154" s="30"/>
      <c r="LN154" s="30"/>
      <c r="LO154" s="30"/>
      <c r="LP154" s="30"/>
      <c r="LQ154" s="30"/>
      <c r="LR154" s="30"/>
      <c r="LS154" s="30"/>
      <c r="LT154" s="30"/>
    </row>
    <row r="155" spans="1:332" s="19" customFormat="1" x14ac:dyDescent="0.35">
      <c r="A155" s="80"/>
      <c r="B155" s="81"/>
      <c r="C155" s="82"/>
      <c r="D155" s="82"/>
      <c r="E155" s="83"/>
      <c r="F155" s="84"/>
      <c r="G155" s="21" t="str">
        <f>IFERROR(+VLOOKUP(F155,postnr!A:B,2,FALSE),"")</f>
        <v/>
      </c>
      <c r="H155" s="85"/>
      <c r="I155" s="86"/>
      <c r="J155" s="87"/>
      <c r="K155" s="88"/>
      <c r="L155" s="140"/>
      <c r="M155" s="140"/>
      <c r="N155" s="140"/>
      <c r="O155" s="140"/>
      <c r="P155" s="140"/>
      <c r="Q155" s="140"/>
      <c r="R155" s="140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  <c r="IX155" s="30"/>
      <c r="IY155" s="30"/>
      <c r="IZ155" s="30"/>
      <c r="JA155" s="30"/>
      <c r="JB155" s="30"/>
      <c r="JC155" s="30"/>
      <c r="JD155" s="30"/>
      <c r="JE155" s="30"/>
      <c r="JF155" s="30"/>
      <c r="JG155" s="30"/>
      <c r="JH155" s="30"/>
      <c r="JI155" s="30"/>
      <c r="JJ155" s="30"/>
      <c r="JK155" s="30"/>
      <c r="JL155" s="30"/>
      <c r="JM155" s="30"/>
      <c r="JN155" s="30"/>
      <c r="JO155" s="30"/>
      <c r="JP155" s="30"/>
      <c r="JQ155" s="30"/>
      <c r="JR155" s="30"/>
      <c r="JS155" s="30"/>
      <c r="JT155" s="30"/>
      <c r="JU155" s="30"/>
      <c r="JV155" s="30"/>
      <c r="JW155" s="30"/>
      <c r="JX155" s="30"/>
      <c r="JY155" s="30"/>
      <c r="JZ155" s="30"/>
      <c r="KA155" s="30"/>
      <c r="KB155" s="30"/>
      <c r="KC155" s="30"/>
      <c r="KD155" s="30"/>
      <c r="KE155" s="30"/>
      <c r="KF155" s="30"/>
      <c r="KG155" s="30"/>
      <c r="KH155" s="30"/>
      <c r="KI155" s="30"/>
      <c r="KJ155" s="30"/>
      <c r="KK155" s="30"/>
      <c r="KL155" s="30"/>
      <c r="KM155" s="30"/>
      <c r="KN155" s="30"/>
      <c r="KO155" s="30"/>
      <c r="KP155" s="30"/>
      <c r="KQ155" s="30"/>
      <c r="KR155" s="30"/>
      <c r="KS155" s="30"/>
      <c r="KT155" s="30"/>
      <c r="KU155" s="30"/>
      <c r="KV155" s="30"/>
      <c r="KW155" s="30"/>
      <c r="KX155" s="30"/>
      <c r="KY155" s="30"/>
      <c r="KZ155" s="30"/>
      <c r="LA155" s="30"/>
      <c r="LB155" s="30"/>
      <c r="LC155" s="30"/>
      <c r="LD155" s="30"/>
      <c r="LE155" s="30"/>
      <c r="LF155" s="30"/>
      <c r="LG155" s="30"/>
      <c r="LH155" s="30"/>
      <c r="LI155" s="30"/>
      <c r="LJ155" s="30"/>
      <c r="LK155" s="30"/>
      <c r="LL155" s="30"/>
      <c r="LM155" s="30"/>
      <c r="LN155" s="30"/>
      <c r="LO155" s="30"/>
      <c r="LP155" s="30"/>
      <c r="LQ155" s="30"/>
      <c r="LR155" s="30"/>
      <c r="LS155" s="30"/>
      <c r="LT155" s="30"/>
    </row>
    <row r="156" spans="1:332" s="19" customFormat="1" x14ac:dyDescent="0.35">
      <c r="A156" s="80"/>
      <c r="B156" s="81"/>
      <c r="C156" s="82"/>
      <c r="D156" s="82"/>
      <c r="E156" s="83"/>
      <c r="F156" s="84"/>
      <c r="G156" s="21" t="str">
        <f>IFERROR(+VLOOKUP(F156,postnr!A:B,2,FALSE),"")</f>
        <v/>
      </c>
      <c r="H156" s="85"/>
      <c r="I156" s="86"/>
      <c r="J156" s="87"/>
      <c r="K156" s="88"/>
      <c r="L156" s="140"/>
      <c r="M156" s="140"/>
      <c r="N156" s="140"/>
      <c r="O156" s="140"/>
      <c r="P156" s="140"/>
      <c r="Q156" s="140"/>
      <c r="R156" s="140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</row>
    <row r="157" spans="1:332" s="19" customFormat="1" x14ac:dyDescent="0.35">
      <c r="A157" s="80"/>
      <c r="B157" s="81"/>
      <c r="C157" s="82"/>
      <c r="D157" s="82"/>
      <c r="E157" s="83"/>
      <c r="F157" s="84"/>
      <c r="G157" s="21" t="str">
        <f>IFERROR(+VLOOKUP(F157,postnr!A:B,2,FALSE),"")</f>
        <v/>
      </c>
      <c r="H157" s="85"/>
      <c r="I157" s="86"/>
      <c r="J157" s="87"/>
      <c r="K157" s="88"/>
      <c r="L157" s="140"/>
      <c r="M157" s="140"/>
      <c r="N157" s="140"/>
      <c r="O157" s="140"/>
      <c r="P157" s="140"/>
      <c r="Q157" s="140"/>
      <c r="R157" s="140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</row>
    <row r="158" spans="1:332" s="19" customFormat="1" x14ac:dyDescent="0.35">
      <c r="A158" s="80"/>
      <c r="B158" s="81"/>
      <c r="C158" s="82"/>
      <c r="D158" s="82"/>
      <c r="E158" s="83"/>
      <c r="F158" s="84"/>
      <c r="G158" s="21" t="str">
        <f>IFERROR(+VLOOKUP(F158,postnr!A:B,2,FALSE),"")</f>
        <v/>
      </c>
      <c r="H158" s="85"/>
      <c r="I158" s="86"/>
      <c r="J158" s="87"/>
      <c r="K158" s="88"/>
      <c r="L158" s="140"/>
      <c r="M158" s="140"/>
      <c r="N158" s="140"/>
      <c r="O158" s="140"/>
      <c r="P158" s="140"/>
      <c r="Q158" s="140"/>
      <c r="R158" s="140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  <c r="IX158" s="30"/>
      <c r="IY158" s="30"/>
      <c r="IZ158" s="30"/>
      <c r="JA158" s="30"/>
      <c r="JB158" s="30"/>
      <c r="JC158" s="30"/>
      <c r="JD158" s="30"/>
      <c r="JE158" s="30"/>
      <c r="JF158" s="30"/>
      <c r="JG158" s="30"/>
      <c r="JH158" s="30"/>
      <c r="JI158" s="30"/>
      <c r="JJ158" s="30"/>
      <c r="JK158" s="30"/>
      <c r="JL158" s="30"/>
      <c r="JM158" s="30"/>
      <c r="JN158" s="30"/>
      <c r="JO158" s="30"/>
      <c r="JP158" s="30"/>
      <c r="JQ158" s="30"/>
      <c r="JR158" s="30"/>
      <c r="JS158" s="30"/>
      <c r="JT158" s="30"/>
      <c r="JU158" s="30"/>
      <c r="JV158" s="30"/>
      <c r="JW158" s="30"/>
      <c r="JX158" s="30"/>
      <c r="JY158" s="30"/>
      <c r="JZ158" s="30"/>
      <c r="KA158" s="30"/>
      <c r="KB158" s="30"/>
      <c r="KC158" s="30"/>
      <c r="KD158" s="30"/>
      <c r="KE158" s="30"/>
      <c r="KF158" s="30"/>
      <c r="KG158" s="30"/>
      <c r="KH158" s="30"/>
      <c r="KI158" s="30"/>
      <c r="KJ158" s="30"/>
      <c r="KK158" s="30"/>
      <c r="KL158" s="30"/>
      <c r="KM158" s="30"/>
      <c r="KN158" s="30"/>
      <c r="KO158" s="30"/>
      <c r="KP158" s="30"/>
      <c r="KQ158" s="30"/>
      <c r="KR158" s="30"/>
      <c r="KS158" s="30"/>
      <c r="KT158" s="30"/>
      <c r="KU158" s="30"/>
      <c r="KV158" s="30"/>
      <c r="KW158" s="30"/>
      <c r="KX158" s="30"/>
      <c r="KY158" s="30"/>
      <c r="KZ158" s="30"/>
      <c r="LA158" s="30"/>
      <c r="LB158" s="30"/>
      <c r="LC158" s="30"/>
      <c r="LD158" s="30"/>
      <c r="LE158" s="30"/>
      <c r="LF158" s="30"/>
      <c r="LG158" s="30"/>
      <c r="LH158" s="30"/>
      <c r="LI158" s="30"/>
      <c r="LJ158" s="30"/>
      <c r="LK158" s="30"/>
      <c r="LL158" s="30"/>
      <c r="LM158" s="30"/>
      <c r="LN158" s="30"/>
      <c r="LO158" s="30"/>
      <c r="LP158" s="30"/>
      <c r="LQ158" s="30"/>
      <c r="LR158" s="30"/>
      <c r="LS158" s="30"/>
      <c r="LT158" s="30"/>
    </row>
    <row r="159" spans="1:332" s="19" customFormat="1" x14ac:dyDescent="0.35">
      <c r="A159" s="80"/>
      <c r="B159" s="81"/>
      <c r="C159" s="82"/>
      <c r="D159" s="82"/>
      <c r="E159" s="83"/>
      <c r="F159" s="84"/>
      <c r="G159" s="21" t="str">
        <f>IFERROR(+VLOOKUP(F159,postnr!A:B,2,FALSE),"")</f>
        <v/>
      </c>
      <c r="H159" s="85"/>
      <c r="I159" s="86"/>
      <c r="J159" s="87"/>
      <c r="K159" s="88"/>
      <c r="L159" s="140"/>
      <c r="M159" s="140"/>
      <c r="N159" s="140"/>
      <c r="O159" s="140"/>
      <c r="P159" s="140"/>
      <c r="Q159" s="140"/>
      <c r="R159" s="140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30"/>
      <c r="JA159" s="30"/>
      <c r="JB159" s="30"/>
      <c r="JC159" s="30"/>
      <c r="JD159" s="30"/>
      <c r="JE159" s="30"/>
      <c r="JF159" s="30"/>
      <c r="JG159" s="30"/>
      <c r="JH159" s="30"/>
      <c r="JI159" s="30"/>
      <c r="JJ159" s="30"/>
      <c r="JK159" s="30"/>
      <c r="JL159" s="30"/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/>
      <c r="KB159" s="30"/>
      <c r="KC159" s="30"/>
      <c r="KD159" s="30"/>
      <c r="KE159" s="30"/>
      <c r="KF159" s="30"/>
      <c r="KG159" s="30"/>
      <c r="KH159" s="30"/>
      <c r="KI159" s="30"/>
      <c r="KJ159" s="30"/>
      <c r="KK159" s="30"/>
      <c r="KL159" s="30"/>
      <c r="KM159" s="30"/>
      <c r="KN159" s="30"/>
      <c r="KO159" s="30"/>
      <c r="KP159" s="30"/>
      <c r="KQ159" s="30"/>
      <c r="KR159" s="30"/>
      <c r="KS159" s="30"/>
      <c r="KT159" s="30"/>
      <c r="KU159" s="30"/>
      <c r="KV159" s="30"/>
      <c r="KW159" s="30"/>
      <c r="KX159" s="30"/>
      <c r="KY159" s="30"/>
      <c r="KZ159" s="30"/>
      <c r="LA159" s="30"/>
      <c r="LB159" s="30"/>
      <c r="LC159" s="30"/>
      <c r="LD159" s="30"/>
      <c r="LE159" s="30"/>
      <c r="LF159" s="30"/>
      <c r="LG159" s="30"/>
      <c r="LH159" s="30"/>
      <c r="LI159" s="30"/>
      <c r="LJ159" s="30"/>
      <c r="LK159" s="30"/>
      <c r="LL159" s="30"/>
      <c r="LM159" s="30"/>
      <c r="LN159" s="30"/>
      <c r="LO159" s="30"/>
      <c r="LP159" s="30"/>
      <c r="LQ159" s="30"/>
      <c r="LR159" s="30"/>
      <c r="LS159" s="30"/>
      <c r="LT159" s="30"/>
    </row>
    <row r="160" spans="1:332" s="19" customFormat="1" x14ac:dyDescent="0.35">
      <c r="A160" s="80"/>
      <c r="B160" s="81"/>
      <c r="C160" s="82"/>
      <c r="D160" s="82"/>
      <c r="E160" s="83"/>
      <c r="F160" s="84"/>
      <c r="G160" s="21" t="str">
        <f>IFERROR(+VLOOKUP(F160,postnr!A:B,2,FALSE),"")</f>
        <v/>
      </c>
      <c r="H160" s="85"/>
      <c r="I160" s="86"/>
      <c r="J160" s="87"/>
      <c r="K160" s="88"/>
      <c r="L160" s="140"/>
      <c r="M160" s="140"/>
      <c r="N160" s="140"/>
      <c r="O160" s="140"/>
      <c r="P160" s="140"/>
      <c r="Q160" s="140"/>
      <c r="R160" s="140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</row>
    <row r="161" spans="1:332" s="19" customFormat="1" x14ac:dyDescent="0.35">
      <c r="A161" s="80"/>
      <c r="B161" s="81"/>
      <c r="C161" s="82"/>
      <c r="D161" s="82"/>
      <c r="E161" s="83"/>
      <c r="F161" s="84"/>
      <c r="G161" s="21" t="str">
        <f>IFERROR(+VLOOKUP(F161,postnr!A:B,2,FALSE),"")</f>
        <v/>
      </c>
      <c r="H161" s="85"/>
      <c r="I161" s="86"/>
      <c r="J161" s="87"/>
      <c r="K161" s="88"/>
      <c r="L161" s="140"/>
      <c r="M161" s="140"/>
      <c r="N161" s="140"/>
      <c r="O161" s="140"/>
      <c r="P161" s="140"/>
      <c r="Q161" s="140"/>
      <c r="R161" s="140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</row>
    <row r="162" spans="1:332" s="19" customFormat="1" x14ac:dyDescent="0.35">
      <c r="A162" s="80"/>
      <c r="B162" s="81"/>
      <c r="C162" s="82"/>
      <c r="D162" s="82"/>
      <c r="E162" s="83"/>
      <c r="F162" s="84"/>
      <c r="G162" s="21" t="str">
        <f>IFERROR(+VLOOKUP(F162,postnr!A:B,2,FALSE),"")</f>
        <v/>
      </c>
      <c r="H162" s="85"/>
      <c r="I162" s="86"/>
      <c r="J162" s="87"/>
      <c r="K162" s="88"/>
      <c r="L162" s="140"/>
      <c r="M162" s="140"/>
      <c r="N162" s="140"/>
      <c r="O162" s="140"/>
      <c r="P162" s="140"/>
      <c r="Q162" s="140"/>
      <c r="R162" s="140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</row>
    <row r="163" spans="1:332" s="19" customFormat="1" x14ac:dyDescent="0.35">
      <c r="A163" s="80"/>
      <c r="B163" s="81"/>
      <c r="C163" s="82"/>
      <c r="D163" s="82"/>
      <c r="E163" s="83"/>
      <c r="F163" s="84"/>
      <c r="G163" s="21" t="str">
        <f>IFERROR(+VLOOKUP(F163,postnr!A:B,2,FALSE),"")</f>
        <v/>
      </c>
      <c r="H163" s="85"/>
      <c r="I163" s="86"/>
      <c r="J163" s="87"/>
      <c r="K163" s="88"/>
      <c r="L163" s="140"/>
      <c r="M163" s="140"/>
      <c r="N163" s="140"/>
      <c r="O163" s="140"/>
      <c r="P163" s="140"/>
      <c r="Q163" s="140"/>
      <c r="R163" s="140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  <c r="IX163" s="30"/>
      <c r="IY163" s="30"/>
      <c r="IZ163" s="30"/>
      <c r="JA163" s="30"/>
      <c r="JB163" s="30"/>
      <c r="JC163" s="30"/>
      <c r="JD163" s="30"/>
      <c r="JE163" s="30"/>
      <c r="JF163" s="30"/>
      <c r="JG163" s="30"/>
      <c r="JH163" s="30"/>
      <c r="JI163" s="30"/>
      <c r="JJ163" s="30"/>
      <c r="JK163" s="30"/>
      <c r="JL163" s="30"/>
      <c r="JM163" s="30"/>
      <c r="JN163" s="30"/>
      <c r="JO163" s="30"/>
      <c r="JP163" s="30"/>
      <c r="JQ163" s="30"/>
      <c r="JR163" s="30"/>
      <c r="JS163" s="30"/>
      <c r="JT163" s="30"/>
      <c r="JU163" s="30"/>
      <c r="JV163" s="30"/>
      <c r="JW163" s="30"/>
      <c r="JX163" s="30"/>
      <c r="JY163" s="30"/>
      <c r="JZ163" s="30"/>
      <c r="KA163" s="30"/>
      <c r="KB163" s="30"/>
      <c r="KC163" s="30"/>
      <c r="KD163" s="30"/>
      <c r="KE163" s="30"/>
      <c r="KF163" s="30"/>
      <c r="KG163" s="30"/>
      <c r="KH163" s="30"/>
      <c r="KI163" s="30"/>
      <c r="KJ163" s="30"/>
      <c r="KK163" s="30"/>
      <c r="KL163" s="30"/>
      <c r="KM163" s="30"/>
      <c r="KN163" s="30"/>
      <c r="KO163" s="30"/>
      <c r="KP163" s="30"/>
      <c r="KQ163" s="30"/>
      <c r="KR163" s="30"/>
      <c r="KS163" s="30"/>
      <c r="KT163" s="30"/>
      <c r="KU163" s="30"/>
      <c r="KV163" s="30"/>
      <c r="KW163" s="30"/>
      <c r="KX163" s="30"/>
      <c r="KY163" s="30"/>
      <c r="KZ163" s="30"/>
      <c r="LA163" s="30"/>
      <c r="LB163" s="30"/>
      <c r="LC163" s="30"/>
      <c r="LD163" s="30"/>
      <c r="LE163" s="30"/>
      <c r="LF163" s="30"/>
      <c r="LG163" s="30"/>
      <c r="LH163" s="30"/>
      <c r="LI163" s="30"/>
      <c r="LJ163" s="30"/>
      <c r="LK163" s="30"/>
      <c r="LL163" s="30"/>
      <c r="LM163" s="30"/>
      <c r="LN163" s="30"/>
      <c r="LO163" s="30"/>
      <c r="LP163" s="30"/>
      <c r="LQ163" s="30"/>
      <c r="LR163" s="30"/>
      <c r="LS163" s="30"/>
      <c r="LT163" s="30"/>
    </row>
    <row r="164" spans="1:332" s="19" customFormat="1" x14ac:dyDescent="0.35">
      <c r="A164" s="80"/>
      <c r="B164" s="81"/>
      <c r="C164" s="82"/>
      <c r="D164" s="82"/>
      <c r="E164" s="83"/>
      <c r="F164" s="84"/>
      <c r="G164" s="21" t="str">
        <f>IFERROR(+VLOOKUP(F164,postnr!A:B,2,FALSE),"")</f>
        <v/>
      </c>
      <c r="H164" s="85"/>
      <c r="I164" s="86"/>
      <c r="J164" s="87"/>
      <c r="K164" s="88"/>
      <c r="L164" s="140"/>
      <c r="M164" s="140"/>
      <c r="N164" s="140"/>
      <c r="O164" s="140"/>
      <c r="P164" s="140"/>
      <c r="Q164" s="140"/>
      <c r="R164" s="140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/>
      <c r="JB164" s="30"/>
      <c r="JC164" s="30"/>
      <c r="JD164" s="30"/>
      <c r="JE164" s="30"/>
      <c r="JF164" s="30"/>
      <c r="JG164" s="30"/>
      <c r="JH164" s="30"/>
      <c r="JI164" s="30"/>
      <c r="JJ164" s="30"/>
      <c r="JK164" s="30"/>
      <c r="JL164" s="30"/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30"/>
      <c r="KU164" s="30"/>
      <c r="KV164" s="30"/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</row>
    <row r="165" spans="1:332" s="19" customFormat="1" x14ac:dyDescent="0.35">
      <c r="A165" s="80"/>
      <c r="B165" s="81"/>
      <c r="C165" s="82"/>
      <c r="D165" s="82"/>
      <c r="E165" s="83"/>
      <c r="F165" s="84"/>
      <c r="G165" s="21" t="str">
        <f>IFERROR(+VLOOKUP(F165,postnr!A:B,2,FALSE),"")</f>
        <v/>
      </c>
      <c r="H165" s="85"/>
      <c r="I165" s="86"/>
      <c r="J165" s="87"/>
      <c r="K165" s="88"/>
      <c r="L165" s="140"/>
      <c r="M165" s="140"/>
      <c r="N165" s="140"/>
      <c r="O165" s="140"/>
      <c r="P165" s="140"/>
      <c r="Q165" s="140"/>
      <c r="R165" s="140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  <c r="IW165" s="30"/>
      <c r="IX165" s="30"/>
      <c r="IY165" s="30"/>
      <c r="IZ165" s="30"/>
      <c r="JA165" s="30"/>
      <c r="JB165" s="30"/>
      <c r="JC165" s="30"/>
      <c r="JD165" s="30"/>
      <c r="JE165" s="30"/>
      <c r="JF165" s="30"/>
      <c r="JG165" s="30"/>
      <c r="JH165" s="30"/>
      <c r="JI165" s="30"/>
      <c r="JJ165" s="30"/>
      <c r="JK165" s="30"/>
      <c r="JL165" s="30"/>
      <c r="JM165" s="30"/>
      <c r="JN165" s="30"/>
      <c r="JO165" s="30"/>
      <c r="JP165" s="30"/>
      <c r="JQ165" s="30"/>
      <c r="JR165" s="30"/>
      <c r="JS165" s="30"/>
      <c r="JT165" s="30"/>
      <c r="JU165" s="30"/>
      <c r="JV165" s="30"/>
      <c r="JW165" s="30"/>
      <c r="JX165" s="30"/>
      <c r="JY165" s="30"/>
      <c r="JZ165" s="30"/>
      <c r="KA165" s="30"/>
      <c r="KB165" s="30"/>
      <c r="KC165" s="30"/>
      <c r="KD165" s="30"/>
      <c r="KE165" s="30"/>
      <c r="KF165" s="30"/>
      <c r="KG165" s="30"/>
      <c r="KH165" s="30"/>
      <c r="KI165" s="30"/>
      <c r="KJ165" s="30"/>
      <c r="KK165" s="30"/>
      <c r="KL165" s="30"/>
      <c r="KM165" s="30"/>
      <c r="KN165" s="30"/>
      <c r="KO165" s="30"/>
      <c r="KP165" s="30"/>
      <c r="KQ165" s="30"/>
      <c r="KR165" s="30"/>
      <c r="KS165" s="30"/>
      <c r="KT165" s="30"/>
      <c r="KU165" s="30"/>
      <c r="KV165" s="30"/>
      <c r="KW165" s="30"/>
      <c r="KX165" s="30"/>
      <c r="KY165" s="30"/>
      <c r="KZ165" s="30"/>
      <c r="LA165" s="30"/>
      <c r="LB165" s="30"/>
      <c r="LC165" s="30"/>
      <c r="LD165" s="30"/>
      <c r="LE165" s="30"/>
      <c r="LF165" s="30"/>
      <c r="LG165" s="30"/>
      <c r="LH165" s="30"/>
      <c r="LI165" s="30"/>
      <c r="LJ165" s="30"/>
      <c r="LK165" s="30"/>
      <c r="LL165" s="30"/>
      <c r="LM165" s="30"/>
      <c r="LN165" s="30"/>
      <c r="LO165" s="30"/>
      <c r="LP165" s="30"/>
      <c r="LQ165" s="30"/>
      <c r="LR165" s="30"/>
      <c r="LS165" s="30"/>
      <c r="LT165" s="30"/>
    </row>
    <row r="166" spans="1:332" s="19" customFormat="1" x14ac:dyDescent="0.35">
      <c r="A166" s="80"/>
      <c r="B166" s="81"/>
      <c r="C166" s="82"/>
      <c r="D166" s="82"/>
      <c r="E166" s="83"/>
      <c r="F166" s="84"/>
      <c r="G166" s="21" t="str">
        <f>IFERROR(+VLOOKUP(F166,postnr!A:B,2,FALSE),"")</f>
        <v/>
      </c>
      <c r="H166" s="85"/>
      <c r="I166" s="86"/>
      <c r="J166" s="87"/>
      <c r="K166" s="88"/>
      <c r="L166" s="140"/>
      <c r="M166" s="140"/>
      <c r="N166" s="140"/>
      <c r="O166" s="140"/>
      <c r="P166" s="140"/>
      <c r="Q166" s="140"/>
      <c r="R166" s="140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  <c r="IW166" s="30"/>
      <c r="IX166" s="30"/>
      <c r="IY166" s="30"/>
      <c r="IZ166" s="30"/>
      <c r="JA166" s="30"/>
      <c r="JB166" s="30"/>
      <c r="JC166" s="30"/>
      <c r="JD166" s="30"/>
      <c r="JE166" s="30"/>
      <c r="JF166" s="30"/>
      <c r="JG166" s="30"/>
      <c r="JH166" s="30"/>
      <c r="JI166" s="30"/>
      <c r="JJ166" s="30"/>
      <c r="JK166" s="30"/>
      <c r="JL166" s="30"/>
      <c r="JM166" s="30"/>
      <c r="JN166" s="30"/>
      <c r="JO166" s="30"/>
      <c r="JP166" s="30"/>
      <c r="JQ166" s="30"/>
      <c r="JR166" s="30"/>
      <c r="JS166" s="30"/>
      <c r="JT166" s="30"/>
      <c r="JU166" s="30"/>
      <c r="JV166" s="30"/>
      <c r="JW166" s="30"/>
      <c r="JX166" s="30"/>
      <c r="JY166" s="30"/>
      <c r="JZ166" s="30"/>
      <c r="KA166" s="30"/>
      <c r="KB166" s="30"/>
      <c r="KC166" s="30"/>
      <c r="KD166" s="30"/>
      <c r="KE166" s="30"/>
      <c r="KF166" s="30"/>
      <c r="KG166" s="30"/>
      <c r="KH166" s="30"/>
      <c r="KI166" s="30"/>
      <c r="KJ166" s="30"/>
      <c r="KK166" s="30"/>
      <c r="KL166" s="30"/>
      <c r="KM166" s="30"/>
      <c r="KN166" s="30"/>
      <c r="KO166" s="30"/>
      <c r="KP166" s="30"/>
      <c r="KQ166" s="30"/>
      <c r="KR166" s="30"/>
      <c r="KS166" s="30"/>
      <c r="KT166" s="30"/>
      <c r="KU166" s="30"/>
      <c r="KV166" s="30"/>
      <c r="KW166" s="30"/>
      <c r="KX166" s="30"/>
      <c r="KY166" s="30"/>
      <c r="KZ166" s="30"/>
      <c r="LA166" s="30"/>
      <c r="LB166" s="30"/>
      <c r="LC166" s="30"/>
      <c r="LD166" s="30"/>
      <c r="LE166" s="30"/>
      <c r="LF166" s="30"/>
      <c r="LG166" s="30"/>
      <c r="LH166" s="30"/>
      <c r="LI166" s="30"/>
      <c r="LJ166" s="30"/>
      <c r="LK166" s="30"/>
      <c r="LL166" s="30"/>
      <c r="LM166" s="30"/>
      <c r="LN166" s="30"/>
      <c r="LO166" s="30"/>
      <c r="LP166" s="30"/>
      <c r="LQ166" s="30"/>
      <c r="LR166" s="30"/>
      <c r="LS166" s="30"/>
      <c r="LT166" s="30"/>
    </row>
    <row r="167" spans="1:332" s="19" customFormat="1" x14ac:dyDescent="0.35">
      <c r="A167" s="80"/>
      <c r="B167" s="81"/>
      <c r="C167" s="82"/>
      <c r="D167" s="82"/>
      <c r="E167" s="83"/>
      <c r="F167" s="84"/>
      <c r="G167" s="21" t="str">
        <f>IFERROR(+VLOOKUP(F167,postnr!A:B,2,FALSE),"")</f>
        <v/>
      </c>
      <c r="H167" s="85"/>
      <c r="I167" s="86"/>
      <c r="J167" s="87"/>
      <c r="K167" s="88"/>
      <c r="L167" s="140"/>
      <c r="M167" s="140"/>
      <c r="N167" s="140"/>
      <c r="O167" s="140"/>
      <c r="P167" s="140"/>
      <c r="Q167" s="140"/>
      <c r="R167" s="140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  <c r="IW167" s="30"/>
      <c r="IX167" s="30"/>
      <c r="IY167" s="30"/>
      <c r="IZ167" s="30"/>
      <c r="JA167" s="30"/>
      <c r="JB167" s="30"/>
      <c r="JC167" s="30"/>
      <c r="JD167" s="30"/>
      <c r="JE167" s="30"/>
      <c r="JF167" s="30"/>
      <c r="JG167" s="30"/>
      <c r="JH167" s="30"/>
      <c r="JI167" s="30"/>
      <c r="JJ167" s="30"/>
      <c r="JK167" s="30"/>
      <c r="JL167" s="30"/>
      <c r="JM167" s="30"/>
      <c r="JN167" s="30"/>
      <c r="JO167" s="30"/>
      <c r="JP167" s="30"/>
      <c r="JQ167" s="30"/>
      <c r="JR167" s="30"/>
      <c r="JS167" s="30"/>
      <c r="JT167" s="30"/>
      <c r="JU167" s="30"/>
      <c r="JV167" s="30"/>
      <c r="JW167" s="30"/>
      <c r="JX167" s="30"/>
      <c r="JY167" s="30"/>
      <c r="JZ167" s="30"/>
      <c r="KA167" s="30"/>
      <c r="KB167" s="30"/>
      <c r="KC167" s="30"/>
      <c r="KD167" s="30"/>
      <c r="KE167" s="30"/>
      <c r="KF167" s="30"/>
      <c r="KG167" s="30"/>
      <c r="KH167" s="30"/>
      <c r="KI167" s="30"/>
      <c r="KJ167" s="30"/>
      <c r="KK167" s="30"/>
      <c r="KL167" s="30"/>
      <c r="KM167" s="30"/>
      <c r="KN167" s="30"/>
      <c r="KO167" s="30"/>
      <c r="KP167" s="30"/>
      <c r="KQ167" s="30"/>
      <c r="KR167" s="30"/>
      <c r="KS167" s="30"/>
      <c r="KT167" s="30"/>
      <c r="KU167" s="30"/>
      <c r="KV167" s="30"/>
      <c r="KW167" s="30"/>
      <c r="KX167" s="30"/>
      <c r="KY167" s="30"/>
      <c r="KZ167" s="30"/>
      <c r="LA167" s="30"/>
      <c r="LB167" s="30"/>
      <c r="LC167" s="30"/>
      <c r="LD167" s="30"/>
      <c r="LE167" s="30"/>
      <c r="LF167" s="30"/>
      <c r="LG167" s="30"/>
      <c r="LH167" s="30"/>
      <c r="LI167" s="30"/>
      <c r="LJ167" s="30"/>
      <c r="LK167" s="30"/>
      <c r="LL167" s="30"/>
      <c r="LM167" s="30"/>
      <c r="LN167" s="30"/>
      <c r="LO167" s="30"/>
      <c r="LP167" s="30"/>
      <c r="LQ167" s="30"/>
      <c r="LR167" s="30"/>
      <c r="LS167" s="30"/>
      <c r="LT167" s="30"/>
    </row>
    <row r="168" spans="1:332" s="19" customFormat="1" x14ac:dyDescent="0.35">
      <c r="A168" s="80"/>
      <c r="B168" s="81"/>
      <c r="C168" s="82"/>
      <c r="D168" s="82"/>
      <c r="E168" s="83"/>
      <c r="F168" s="84"/>
      <c r="G168" s="21" t="str">
        <f>IFERROR(+VLOOKUP(F168,postnr!A:B,2,FALSE),"")</f>
        <v/>
      </c>
      <c r="H168" s="85"/>
      <c r="I168" s="86"/>
      <c r="J168" s="87"/>
      <c r="K168" s="88"/>
      <c r="L168" s="140"/>
      <c r="M168" s="140"/>
      <c r="N168" s="140"/>
      <c r="O168" s="140"/>
      <c r="P168" s="140"/>
      <c r="Q168" s="140"/>
      <c r="R168" s="140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  <c r="IW168" s="30"/>
      <c r="IX168" s="30"/>
      <c r="IY168" s="30"/>
      <c r="IZ168" s="30"/>
      <c r="JA168" s="30"/>
      <c r="JB168" s="30"/>
      <c r="JC168" s="30"/>
      <c r="JD168" s="30"/>
      <c r="JE168" s="30"/>
      <c r="JF168" s="30"/>
      <c r="JG168" s="30"/>
      <c r="JH168" s="30"/>
      <c r="JI168" s="30"/>
      <c r="JJ168" s="30"/>
      <c r="JK168" s="30"/>
      <c r="JL168" s="30"/>
      <c r="JM168" s="30"/>
      <c r="JN168" s="30"/>
      <c r="JO168" s="30"/>
      <c r="JP168" s="30"/>
      <c r="JQ168" s="30"/>
      <c r="JR168" s="30"/>
      <c r="JS168" s="30"/>
      <c r="JT168" s="30"/>
      <c r="JU168" s="30"/>
      <c r="JV168" s="30"/>
      <c r="JW168" s="30"/>
      <c r="JX168" s="30"/>
      <c r="JY168" s="30"/>
      <c r="JZ168" s="30"/>
      <c r="KA168" s="30"/>
      <c r="KB168" s="30"/>
      <c r="KC168" s="30"/>
      <c r="KD168" s="30"/>
      <c r="KE168" s="30"/>
      <c r="KF168" s="30"/>
      <c r="KG168" s="30"/>
      <c r="KH168" s="30"/>
      <c r="KI168" s="30"/>
      <c r="KJ168" s="30"/>
      <c r="KK168" s="30"/>
      <c r="KL168" s="30"/>
      <c r="KM168" s="30"/>
      <c r="KN168" s="30"/>
      <c r="KO168" s="30"/>
      <c r="KP168" s="30"/>
      <c r="KQ168" s="30"/>
      <c r="KR168" s="30"/>
      <c r="KS168" s="30"/>
      <c r="KT168" s="30"/>
      <c r="KU168" s="30"/>
      <c r="KV168" s="30"/>
      <c r="KW168" s="30"/>
      <c r="KX168" s="30"/>
      <c r="KY168" s="30"/>
      <c r="KZ168" s="30"/>
      <c r="LA168" s="30"/>
      <c r="LB168" s="30"/>
      <c r="LC168" s="30"/>
      <c r="LD168" s="30"/>
      <c r="LE168" s="30"/>
      <c r="LF168" s="30"/>
      <c r="LG168" s="30"/>
      <c r="LH168" s="30"/>
      <c r="LI168" s="30"/>
      <c r="LJ168" s="30"/>
      <c r="LK168" s="30"/>
      <c r="LL168" s="30"/>
      <c r="LM168" s="30"/>
      <c r="LN168" s="30"/>
      <c r="LO168" s="30"/>
      <c r="LP168" s="30"/>
      <c r="LQ168" s="30"/>
      <c r="LR168" s="30"/>
      <c r="LS168" s="30"/>
      <c r="LT168" s="30"/>
    </row>
    <row r="169" spans="1:332" s="19" customFormat="1" x14ac:dyDescent="0.35">
      <c r="A169" s="80"/>
      <c r="B169" s="81"/>
      <c r="C169" s="82"/>
      <c r="D169" s="82"/>
      <c r="E169" s="83"/>
      <c r="F169" s="84"/>
      <c r="G169" s="21" t="str">
        <f>IFERROR(+VLOOKUP(F169,postnr!A:B,2,FALSE),"")</f>
        <v/>
      </c>
      <c r="H169" s="85"/>
      <c r="I169" s="86"/>
      <c r="J169" s="87"/>
      <c r="K169" s="88"/>
      <c r="L169" s="140"/>
      <c r="M169" s="140"/>
      <c r="N169" s="140"/>
      <c r="O169" s="140"/>
      <c r="P169" s="140"/>
      <c r="Q169" s="140"/>
      <c r="R169" s="140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  <c r="IW169" s="30"/>
      <c r="IX169" s="30"/>
      <c r="IY169" s="30"/>
      <c r="IZ169" s="30"/>
      <c r="JA169" s="30"/>
      <c r="JB169" s="30"/>
      <c r="JC169" s="30"/>
      <c r="JD169" s="30"/>
      <c r="JE169" s="30"/>
      <c r="JF169" s="30"/>
      <c r="JG169" s="30"/>
      <c r="JH169" s="30"/>
      <c r="JI169" s="30"/>
      <c r="JJ169" s="30"/>
      <c r="JK169" s="30"/>
      <c r="JL169" s="30"/>
      <c r="JM169" s="30"/>
      <c r="JN169" s="30"/>
      <c r="JO169" s="30"/>
      <c r="JP169" s="30"/>
      <c r="JQ169" s="30"/>
      <c r="JR169" s="30"/>
      <c r="JS169" s="30"/>
      <c r="JT169" s="30"/>
      <c r="JU169" s="30"/>
      <c r="JV169" s="30"/>
      <c r="JW169" s="30"/>
      <c r="JX169" s="30"/>
      <c r="JY169" s="30"/>
      <c r="JZ169" s="30"/>
      <c r="KA169" s="30"/>
      <c r="KB169" s="30"/>
      <c r="KC169" s="30"/>
      <c r="KD169" s="30"/>
      <c r="KE169" s="30"/>
      <c r="KF169" s="30"/>
      <c r="KG169" s="30"/>
      <c r="KH169" s="30"/>
      <c r="KI169" s="30"/>
      <c r="KJ169" s="30"/>
      <c r="KK169" s="30"/>
      <c r="KL169" s="30"/>
      <c r="KM169" s="30"/>
      <c r="KN169" s="30"/>
      <c r="KO169" s="30"/>
      <c r="KP169" s="30"/>
      <c r="KQ169" s="30"/>
      <c r="KR169" s="30"/>
      <c r="KS169" s="30"/>
      <c r="KT169" s="30"/>
      <c r="KU169" s="30"/>
      <c r="KV169" s="30"/>
      <c r="KW169" s="30"/>
      <c r="KX169" s="30"/>
      <c r="KY169" s="30"/>
      <c r="KZ169" s="30"/>
      <c r="LA169" s="30"/>
      <c r="LB169" s="30"/>
      <c r="LC169" s="30"/>
      <c r="LD169" s="30"/>
      <c r="LE169" s="30"/>
      <c r="LF169" s="30"/>
      <c r="LG169" s="30"/>
      <c r="LH169" s="30"/>
      <c r="LI169" s="30"/>
      <c r="LJ169" s="30"/>
      <c r="LK169" s="30"/>
      <c r="LL169" s="30"/>
      <c r="LM169" s="30"/>
      <c r="LN169" s="30"/>
      <c r="LO169" s="30"/>
      <c r="LP169" s="30"/>
      <c r="LQ169" s="30"/>
      <c r="LR169" s="30"/>
      <c r="LS169" s="30"/>
      <c r="LT169" s="30"/>
    </row>
    <row r="170" spans="1:332" s="19" customFormat="1" x14ac:dyDescent="0.35">
      <c r="A170" s="80"/>
      <c r="B170" s="81"/>
      <c r="C170" s="82"/>
      <c r="D170" s="82"/>
      <c r="E170" s="83"/>
      <c r="F170" s="84"/>
      <c r="G170" s="21" t="str">
        <f>IFERROR(+VLOOKUP(F170,postnr!A:B,2,FALSE),"")</f>
        <v/>
      </c>
      <c r="H170" s="85"/>
      <c r="I170" s="86"/>
      <c r="J170" s="87"/>
      <c r="K170" s="88"/>
      <c r="L170" s="140"/>
      <c r="M170" s="140"/>
      <c r="N170" s="140"/>
      <c r="O170" s="140"/>
      <c r="P170" s="140"/>
      <c r="Q170" s="140"/>
      <c r="R170" s="140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  <c r="IW170" s="30"/>
      <c r="IX170" s="30"/>
      <c r="IY170" s="30"/>
      <c r="IZ170" s="30"/>
      <c r="JA170" s="30"/>
      <c r="JB170" s="30"/>
      <c r="JC170" s="30"/>
      <c r="JD170" s="30"/>
      <c r="JE170" s="30"/>
      <c r="JF170" s="30"/>
      <c r="JG170" s="30"/>
      <c r="JH170" s="30"/>
      <c r="JI170" s="30"/>
      <c r="JJ170" s="30"/>
      <c r="JK170" s="30"/>
      <c r="JL170" s="30"/>
      <c r="JM170" s="30"/>
      <c r="JN170" s="30"/>
      <c r="JO170" s="30"/>
      <c r="JP170" s="30"/>
      <c r="JQ170" s="30"/>
      <c r="JR170" s="30"/>
      <c r="JS170" s="30"/>
      <c r="JT170" s="30"/>
      <c r="JU170" s="30"/>
      <c r="JV170" s="30"/>
      <c r="JW170" s="30"/>
      <c r="JX170" s="30"/>
      <c r="JY170" s="30"/>
      <c r="JZ170" s="30"/>
      <c r="KA170" s="30"/>
      <c r="KB170" s="30"/>
      <c r="KC170" s="30"/>
      <c r="KD170" s="30"/>
      <c r="KE170" s="30"/>
      <c r="KF170" s="30"/>
      <c r="KG170" s="30"/>
      <c r="KH170" s="30"/>
      <c r="KI170" s="30"/>
      <c r="KJ170" s="30"/>
      <c r="KK170" s="30"/>
      <c r="KL170" s="30"/>
      <c r="KM170" s="30"/>
      <c r="KN170" s="30"/>
      <c r="KO170" s="30"/>
      <c r="KP170" s="30"/>
      <c r="KQ170" s="30"/>
      <c r="KR170" s="30"/>
      <c r="KS170" s="30"/>
      <c r="KT170" s="30"/>
      <c r="KU170" s="30"/>
      <c r="KV170" s="30"/>
      <c r="KW170" s="30"/>
      <c r="KX170" s="30"/>
      <c r="KY170" s="30"/>
      <c r="KZ170" s="30"/>
      <c r="LA170" s="30"/>
      <c r="LB170" s="30"/>
      <c r="LC170" s="30"/>
      <c r="LD170" s="30"/>
      <c r="LE170" s="30"/>
      <c r="LF170" s="30"/>
      <c r="LG170" s="30"/>
      <c r="LH170" s="30"/>
      <c r="LI170" s="30"/>
      <c r="LJ170" s="30"/>
      <c r="LK170" s="30"/>
      <c r="LL170" s="30"/>
      <c r="LM170" s="30"/>
      <c r="LN170" s="30"/>
      <c r="LO170" s="30"/>
      <c r="LP170" s="30"/>
      <c r="LQ170" s="30"/>
      <c r="LR170" s="30"/>
      <c r="LS170" s="30"/>
      <c r="LT170" s="30"/>
    </row>
    <row r="171" spans="1:332" s="19" customFormat="1" x14ac:dyDescent="0.35">
      <c r="A171" s="80"/>
      <c r="B171" s="81"/>
      <c r="C171" s="82"/>
      <c r="D171" s="82"/>
      <c r="E171" s="83"/>
      <c r="F171" s="84"/>
      <c r="G171" s="21" t="str">
        <f>IFERROR(+VLOOKUP(F171,postnr!A:B,2,FALSE),"")</f>
        <v/>
      </c>
      <c r="H171" s="85"/>
      <c r="I171" s="86"/>
      <c r="J171" s="87"/>
      <c r="K171" s="88"/>
      <c r="L171" s="140"/>
      <c r="M171" s="140"/>
      <c r="N171" s="140"/>
      <c r="O171" s="140"/>
      <c r="P171" s="140"/>
      <c r="Q171" s="140"/>
      <c r="R171" s="140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  <c r="IW171" s="30"/>
      <c r="IX171" s="30"/>
      <c r="IY171" s="30"/>
      <c r="IZ171" s="30"/>
      <c r="JA171" s="30"/>
      <c r="JB171" s="30"/>
      <c r="JC171" s="30"/>
      <c r="JD171" s="30"/>
      <c r="JE171" s="30"/>
      <c r="JF171" s="30"/>
      <c r="JG171" s="30"/>
      <c r="JH171" s="30"/>
      <c r="JI171" s="30"/>
      <c r="JJ171" s="30"/>
      <c r="JK171" s="30"/>
      <c r="JL171" s="30"/>
      <c r="JM171" s="30"/>
      <c r="JN171" s="30"/>
      <c r="JO171" s="30"/>
      <c r="JP171" s="30"/>
      <c r="JQ171" s="30"/>
      <c r="JR171" s="30"/>
      <c r="JS171" s="30"/>
      <c r="JT171" s="30"/>
      <c r="JU171" s="30"/>
      <c r="JV171" s="30"/>
      <c r="JW171" s="30"/>
      <c r="JX171" s="30"/>
      <c r="JY171" s="30"/>
      <c r="JZ171" s="30"/>
      <c r="KA171" s="30"/>
      <c r="KB171" s="30"/>
      <c r="KC171" s="30"/>
      <c r="KD171" s="30"/>
      <c r="KE171" s="30"/>
      <c r="KF171" s="30"/>
      <c r="KG171" s="30"/>
      <c r="KH171" s="30"/>
      <c r="KI171" s="30"/>
      <c r="KJ171" s="30"/>
      <c r="KK171" s="30"/>
      <c r="KL171" s="30"/>
      <c r="KM171" s="30"/>
      <c r="KN171" s="30"/>
      <c r="KO171" s="30"/>
      <c r="KP171" s="30"/>
      <c r="KQ171" s="30"/>
      <c r="KR171" s="30"/>
      <c r="KS171" s="30"/>
      <c r="KT171" s="30"/>
      <c r="KU171" s="30"/>
      <c r="KV171" s="30"/>
      <c r="KW171" s="30"/>
      <c r="KX171" s="30"/>
      <c r="KY171" s="30"/>
      <c r="KZ171" s="30"/>
      <c r="LA171" s="30"/>
      <c r="LB171" s="30"/>
      <c r="LC171" s="30"/>
      <c r="LD171" s="30"/>
      <c r="LE171" s="30"/>
      <c r="LF171" s="30"/>
      <c r="LG171" s="30"/>
      <c r="LH171" s="30"/>
      <c r="LI171" s="30"/>
      <c r="LJ171" s="30"/>
      <c r="LK171" s="30"/>
      <c r="LL171" s="30"/>
      <c r="LM171" s="30"/>
      <c r="LN171" s="30"/>
      <c r="LO171" s="30"/>
      <c r="LP171" s="30"/>
      <c r="LQ171" s="30"/>
      <c r="LR171" s="30"/>
      <c r="LS171" s="30"/>
      <c r="LT171" s="30"/>
    </row>
    <row r="172" spans="1:332" s="19" customFormat="1" x14ac:dyDescent="0.35">
      <c r="A172" s="80"/>
      <c r="B172" s="81"/>
      <c r="C172" s="82"/>
      <c r="D172" s="82"/>
      <c r="E172" s="83"/>
      <c r="F172" s="84"/>
      <c r="G172" s="21" t="str">
        <f>IFERROR(+VLOOKUP(F172,postnr!A:B,2,FALSE),"")</f>
        <v/>
      </c>
      <c r="H172" s="85"/>
      <c r="I172" s="86"/>
      <c r="J172" s="87"/>
      <c r="K172" s="88"/>
      <c r="L172" s="140"/>
      <c r="M172" s="140"/>
      <c r="N172" s="140"/>
      <c r="O172" s="140"/>
      <c r="P172" s="140"/>
      <c r="Q172" s="140"/>
      <c r="R172" s="140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  <c r="IX172" s="30"/>
      <c r="IY172" s="30"/>
      <c r="IZ172" s="30"/>
      <c r="JA172" s="30"/>
      <c r="JB172" s="30"/>
      <c r="JC172" s="30"/>
      <c r="JD172" s="30"/>
      <c r="JE172" s="30"/>
      <c r="JF172" s="30"/>
      <c r="JG172" s="30"/>
      <c r="JH172" s="30"/>
      <c r="JI172" s="30"/>
      <c r="JJ172" s="30"/>
      <c r="JK172" s="30"/>
      <c r="JL172" s="30"/>
      <c r="JM172" s="30"/>
      <c r="JN172" s="30"/>
      <c r="JO172" s="30"/>
      <c r="JP172" s="30"/>
      <c r="JQ172" s="30"/>
      <c r="JR172" s="30"/>
      <c r="JS172" s="30"/>
      <c r="JT172" s="30"/>
      <c r="JU172" s="30"/>
      <c r="JV172" s="30"/>
      <c r="JW172" s="30"/>
      <c r="JX172" s="30"/>
      <c r="JY172" s="30"/>
      <c r="JZ172" s="30"/>
      <c r="KA172" s="30"/>
      <c r="KB172" s="30"/>
      <c r="KC172" s="30"/>
      <c r="KD172" s="30"/>
      <c r="KE172" s="30"/>
      <c r="KF172" s="30"/>
      <c r="KG172" s="30"/>
      <c r="KH172" s="30"/>
      <c r="KI172" s="30"/>
      <c r="KJ172" s="30"/>
      <c r="KK172" s="30"/>
      <c r="KL172" s="30"/>
      <c r="KM172" s="30"/>
      <c r="KN172" s="30"/>
      <c r="KO172" s="30"/>
      <c r="KP172" s="30"/>
      <c r="KQ172" s="30"/>
      <c r="KR172" s="30"/>
      <c r="KS172" s="30"/>
      <c r="KT172" s="30"/>
      <c r="KU172" s="30"/>
      <c r="KV172" s="30"/>
      <c r="KW172" s="30"/>
      <c r="KX172" s="30"/>
      <c r="KY172" s="30"/>
      <c r="KZ172" s="30"/>
      <c r="LA172" s="30"/>
      <c r="LB172" s="30"/>
      <c r="LC172" s="30"/>
      <c r="LD172" s="30"/>
      <c r="LE172" s="30"/>
      <c r="LF172" s="30"/>
      <c r="LG172" s="30"/>
      <c r="LH172" s="30"/>
      <c r="LI172" s="30"/>
      <c r="LJ172" s="30"/>
      <c r="LK172" s="30"/>
      <c r="LL172" s="30"/>
      <c r="LM172" s="30"/>
      <c r="LN172" s="30"/>
      <c r="LO172" s="30"/>
      <c r="LP172" s="30"/>
      <c r="LQ172" s="30"/>
      <c r="LR172" s="30"/>
      <c r="LS172" s="30"/>
      <c r="LT172" s="30"/>
    </row>
    <row r="173" spans="1:332" s="19" customFormat="1" x14ac:dyDescent="0.35">
      <c r="A173" s="80"/>
      <c r="B173" s="81"/>
      <c r="C173" s="82"/>
      <c r="D173" s="82"/>
      <c r="E173" s="83"/>
      <c r="F173" s="84"/>
      <c r="G173" s="21" t="str">
        <f>IFERROR(+VLOOKUP(F173,postnr!A:B,2,FALSE),"")</f>
        <v/>
      </c>
      <c r="H173" s="85"/>
      <c r="I173" s="86"/>
      <c r="J173" s="87"/>
      <c r="K173" s="88"/>
      <c r="L173" s="140"/>
      <c r="M173" s="140"/>
      <c r="N173" s="140"/>
      <c r="O173" s="140"/>
      <c r="P173" s="140"/>
      <c r="Q173" s="140"/>
      <c r="R173" s="140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  <c r="IW173" s="30"/>
      <c r="IX173" s="30"/>
      <c r="IY173" s="30"/>
      <c r="IZ173" s="30"/>
      <c r="JA173" s="30"/>
      <c r="JB173" s="30"/>
      <c r="JC173" s="30"/>
      <c r="JD173" s="30"/>
      <c r="JE173" s="30"/>
      <c r="JF173" s="30"/>
      <c r="JG173" s="30"/>
      <c r="JH173" s="30"/>
      <c r="JI173" s="30"/>
      <c r="JJ173" s="30"/>
      <c r="JK173" s="30"/>
      <c r="JL173" s="30"/>
      <c r="JM173" s="30"/>
      <c r="JN173" s="30"/>
      <c r="JO173" s="30"/>
      <c r="JP173" s="30"/>
      <c r="JQ173" s="30"/>
      <c r="JR173" s="30"/>
      <c r="JS173" s="30"/>
      <c r="JT173" s="30"/>
      <c r="JU173" s="30"/>
      <c r="JV173" s="30"/>
      <c r="JW173" s="30"/>
      <c r="JX173" s="30"/>
      <c r="JY173" s="30"/>
      <c r="JZ173" s="30"/>
      <c r="KA173" s="30"/>
      <c r="KB173" s="30"/>
      <c r="KC173" s="30"/>
      <c r="KD173" s="30"/>
      <c r="KE173" s="30"/>
      <c r="KF173" s="30"/>
      <c r="KG173" s="30"/>
      <c r="KH173" s="30"/>
      <c r="KI173" s="30"/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30"/>
      <c r="KU173" s="30"/>
      <c r="KV173" s="30"/>
      <c r="KW173" s="30"/>
      <c r="KX173" s="30"/>
      <c r="KY173" s="30"/>
      <c r="KZ173" s="30"/>
      <c r="LA173" s="30"/>
      <c r="LB173" s="30"/>
      <c r="LC173" s="30"/>
      <c r="LD173" s="30"/>
      <c r="LE173" s="30"/>
      <c r="LF173" s="30"/>
      <c r="LG173" s="30"/>
      <c r="LH173" s="30"/>
      <c r="LI173" s="30"/>
      <c r="LJ173" s="30"/>
      <c r="LK173" s="30"/>
      <c r="LL173" s="30"/>
      <c r="LM173" s="30"/>
      <c r="LN173" s="30"/>
      <c r="LO173" s="30"/>
      <c r="LP173" s="30"/>
      <c r="LQ173" s="30"/>
      <c r="LR173" s="30"/>
      <c r="LS173" s="30"/>
      <c r="LT173" s="30"/>
    </row>
    <row r="174" spans="1:332" s="19" customFormat="1" x14ac:dyDescent="0.35">
      <c r="A174" s="80"/>
      <c r="B174" s="81"/>
      <c r="C174" s="82"/>
      <c r="D174" s="82"/>
      <c r="E174" s="83"/>
      <c r="F174" s="84"/>
      <c r="G174" s="21" t="str">
        <f>IFERROR(+VLOOKUP(F174,postnr!A:B,2,FALSE),"")</f>
        <v/>
      </c>
      <c r="H174" s="85"/>
      <c r="I174" s="86"/>
      <c r="J174" s="87"/>
      <c r="K174" s="88"/>
      <c r="L174" s="140"/>
      <c r="M174" s="140"/>
      <c r="N174" s="140"/>
      <c r="O174" s="140"/>
      <c r="P174" s="140"/>
      <c r="Q174" s="140"/>
      <c r="R174" s="140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  <c r="IW174" s="30"/>
      <c r="IX174" s="30"/>
      <c r="IY174" s="30"/>
      <c r="IZ174" s="30"/>
      <c r="JA174" s="30"/>
      <c r="JB174" s="30"/>
      <c r="JC174" s="30"/>
      <c r="JD174" s="30"/>
      <c r="JE174" s="30"/>
      <c r="JF174" s="30"/>
      <c r="JG174" s="30"/>
      <c r="JH174" s="30"/>
      <c r="JI174" s="30"/>
      <c r="JJ174" s="30"/>
      <c r="JK174" s="30"/>
      <c r="JL174" s="30"/>
      <c r="JM174" s="30"/>
      <c r="JN174" s="30"/>
      <c r="JO174" s="30"/>
      <c r="JP174" s="30"/>
      <c r="JQ174" s="30"/>
      <c r="JR174" s="30"/>
      <c r="JS174" s="30"/>
      <c r="JT174" s="30"/>
      <c r="JU174" s="30"/>
      <c r="JV174" s="30"/>
      <c r="JW174" s="30"/>
      <c r="JX174" s="30"/>
      <c r="JY174" s="30"/>
      <c r="JZ174" s="30"/>
      <c r="KA174" s="30"/>
      <c r="KB174" s="30"/>
      <c r="KC174" s="30"/>
      <c r="KD174" s="30"/>
      <c r="KE174" s="30"/>
      <c r="KF174" s="30"/>
      <c r="KG174" s="30"/>
      <c r="KH174" s="30"/>
      <c r="KI174" s="30"/>
      <c r="KJ174" s="30"/>
      <c r="KK174" s="30"/>
      <c r="KL174" s="30"/>
      <c r="KM174" s="30"/>
      <c r="KN174" s="30"/>
      <c r="KO174" s="30"/>
      <c r="KP174" s="30"/>
      <c r="KQ174" s="30"/>
      <c r="KR174" s="30"/>
      <c r="KS174" s="30"/>
      <c r="KT174" s="30"/>
      <c r="KU174" s="30"/>
      <c r="KV174" s="30"/>
      <c r="KW174" s="30"/>
      <c r="KX174" s="30"/>
      <c r="KY174" s="30"/>
      <c r="KZ174" s="30"/>
      <c r="LA174" s="30"/>
      <c r="LB174" s="30"/>
      <c r="LC174" s="30"/>
      <c r="LD174" s="30"/>
      <c r="LE174" s="30"/>
      <c r="LF174" s="30"/>
      <c r="LG174" s="30"/>
      <c r="LH174" s="30"/>
      <c r="LI174" s="30"/>
      <c r="LJ174" s="30"/>
      <c r="LK174" s="30"/>
      <c r="LL174" s="30"/>
      <c r="LM174" s="30"/>
      <c r="LN174" s="30"/>
      <c r="LO174" s="30"/>
      <c r="LP174" s="30"/>
      <c r="LQ174" s="30"/>
      <c r="LR174" s="30"/>
      <c r="LS174" s="30"/>
      <c r="LT174" s="30"/>
    </row>
    <row r="175" spans="1:332" s="19" customFormat="1" x14ac:dyDescent="0.35">
      <c r="A175" s="80"/>
      <c r="B175" s="81"/>
      <c r="C175" s="82"/>
      <c r="D175" s="82"/>
      <c r="E175" s="83"/>
      <c r="F175" s="84"/>
      <c r="G175" s="21" t="str">
        <f>IFERROR(+VLOOKUP(F175,postnr!A:B,2,FALSE),"")</f>
        <v/>
      </c>
      <c r="H175" s="85"/>
      <c r="I175" s="86"/>
      <c r="J175" s="87"/>
      <c r="K175" s="88"/>
      <c r="L175" s="140"/>
      <c r="M175" s="140"/>
      <c r="N175" s="140"/>
      <c r="O175" s="140"/>
      <c r="P175" s="140"/>
      <c r="Q175" s="140"/>
      <c r="R175" s="140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  <c r="IW175" s="30"/>
      <c r="IX175" s="30"/>
      <c r="IY175" s="30"/>
      <c r="IZ175" s="30"/>
      <c r="JA175" s="30"/>
      <c r="JB175" s="30"/>
      <c r="JC175" s="30"/>
      <c r="JD175" s="30"/>
      <c r="JE175" s="30"/>
      <c r="JF175" s="30"/>
      <c r="JG175" s="30"/>
      <c r="JH175" s="30"/>
      <c r="JI175" s="30"/>
      <c r="JJ175" s="30"/>
      <c r="JK175" s="30"/>
      <c r="JL175" s="30"/>
      <c r="JM175" s="30"/>
      <c r="JN175" s="30"/>
      <c r="JO175" s="30"/>
      <c r="JP175" s="30"/>
      <c r="JQ175" s="30"/>
      <c r="JR175" s="30"/>
      <c r="JS175" s="30"/>
      <c r="JT175" s="30"/>
      <c r="JU175" s="30"/>
      <c r="JV175" s="30"/>
      <c r="JW175" s="30"/>
      <c r="JX175" s="30"/>
      <c r="JY175" s="30"/>
      <c r="JZ175" s="30"/>
      <c r="KA175" s="30"/>
      <c r="KB175" s="30"/>
      <c r="KC175" s="30"/>
      <c r="KD175" s="30"/>
      <c r="KE175" s="30"/>
      <c r="KF175" s="30"/>
      <c r="KG175" s="30"/>
      <c r="KH175" s="30"/>
      <c r="KI175" s="30"/>
      <c r="KJ175" s="30"/>
      <c r="KK175" s="30"/>
      <c r="KL175" s="30"/>
      <c r="KM175" s="30"/>
      <c r="KN175" s="30"/>
      <c r="KO175" s="30"/>
      <c r="KP175" s="30"/>
      <c r="KQ175" s="30"/>
      <c r="KR175" s="30"/>
      <c r="KS175" s="30"/>
      <c r="KT175" s="30"/>
      <c r="KU175" s="30"/>
      <c r="KV175" s="30"/>
      <c r="KW175" s="30"/>
      <c r="KX175" s="30"/>
      <c r="KY175" s="30"/>
      <c r="KZ175" s="30"/>
      <c r="LA175" s="30"/>
      <c r="LB175" s="30"/>
      <c r="LC175" s="30"/>
      <c r="LD175" s="30"/>
      <c r="LE175" s="30"/>
      <c r="LF175" s="30"/>
      <c r="LG175" s="30"/>
      <c r="LH175" s="30"/>
      <c r="LI175" s="30"/>
      <c r="LJ175" s="30"/>
      <c r="LK175" s="30"/>
      <c r="LL175" s="30"/>
      <c r="LM175" s="30"/>
      <c r="LN175" s="30"/>
      <c r="LO175" s="30"/>
      <c r="LP175" s="30"/>
      <c r="LQ175" s="30"/>
      <c r="LR175" s="30"/>
      <c r="LS175" s="30"/>
      <c r="LT175" s="30"/>
    </row>
    <row r="176" spans="1:332" s="19" customFormat="1" x14ac:dyDescent="0.35">
      <c r="A176" s="80"/>
      <c r="B176" s="81"/>
      <c r="C176" s="82"/>
      <c r="D176" s="82"/>
      <c r="E176" s="83"/>
      <c r="F176" s="84"/>
      <c r="G176" s="21" t="str">
        <f>IFERROR(+VLOOKUP(F176,postnr!A:B,2,FALSE),"")</f>
        <v/>
      </c>
      <c r="H176" s="85"/>
      <c r="I176" s="86"/>
      <c r="J176" s="87"/>
      <c r="K176" s="88"/>
      <c r="L176" s="140"/>
      <c r="M176" s="140"/>
      <c r="N176" s="140"/>
      <c r="O176" s="140"/>
      <c r="P176" s="140"/>
      <c r="Q176" s="140"/>
      <c r="R176" s="140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</row>
    <row r="177" spans="1:332" s="19" customFormat="1" x14ac:dyDescent="0.35">
      <c r="A177" s="80"/>
      <c r="B177" s="81"/>
      <c r="C177" s="82"/>
      <c r="D177" s="82"/>
      <c r="E177" s="83"/>
      <c r="F177" s="84"/>
      <c r="G177" s="21" t="str">
        <f>IFERROR(+VLOOKUP(F177,postnr!A:B,2,FALSE),"")</f>
        <v/>
      </c>
      <c r="H177" s="85"/>
      <c r="I177" s="86"/>
      <c r="J177" s="87"/>
      <c r="K177" s="88"/>
      <c r="L177" s="140"/>
      <c r="M177" s="140"/>
      <c r="N177" s="140"/>
      <c r="O177" s="140"/>
      <c r="P177" s="140"/>
      <c r="Q177" s="140"/>
      <c r="R177" s="140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</row>
    <row r="178" spans="1:332" s="19" customFormat="1" x14ac:dyDescent="0.35">
      <c r="A178" s="80"/>
      <c r="B178" s="81"/>
      <c r="C178" s="82"/>
      <c r="D178" s="82"/>
      <c r="E178" s="83"/>
      <c r="F178" s="84"/>
      <c r="G178" s="21" t="str">
        <f>IFERROR(+VLOOKUP(F178,postnr!A:B,2,FALSE),"")</f>
        <v/>
      </c>
      <c r="H178" s="85"/>
      <c r="I178" s="86"/>
      <c r="J178" s="87"/>
      <c r="K178" s="88"/>
      <c r="L178" s="140"/>
      <c r="M178" s="140"/>
      <c r="N178" s="140"/>
      <c r="O178" s="140"/>
      <c r="P178" s="140"/>
      <c r="Q178" s="140"/>
      <c r="R178" s="140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</row>
    <row r="179" spans="1:332" s="19" customFormat="1" x14ac:dyDescent="0.35">
      <c r="A179" s="80"/>
      <c r="B179" s="81"/>
      <c r="C179" s="82"/>
      <c r="D179" s="82"/>
      <c r="E179" s="83"/>
      <c r="F179" s="84"/>
      <c r="G179" s="21" t="str">
        <f>IFERROR(+VLOOKUP(F179,postnr!A:B,2,FALSE),"")</f>
        <v/>
      </c>
      <c r="H179" s="85"/>
      <c r="I179" s="86"/>
      <c r="J179" s="87"/>
      <c r="K179" s="88"/>
      <c r="L179" s="140"/>
      <c r="M179" s="140"/>
      <c r="N179" s="140"/>
      <c r="O179" s="140"/>
      <c r="P179" s="140"/>
      <c r="Q179" s="140"/>
      <c r="R179" s="140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</row>
    <row r="180" spans="1:332" s="19" customFormat="1" x14ac:dyDescent="0.35">
      <c r="A180" s="80"/>
      <c r="B180" s="81"/>
      <c r="C180" s="82"/>
      <c r="D180" s="82"/>
      <c r="E180" s="83"/>
      <c r="F180" s="84"/>
      <c r="G180" s="21" t="str">
        <f>IFERROR(+VLOOKUP(F180,postnr!A:B,2,FALSE),"")</f>
        <v/>
      </c>
      <c r="H180" s="85"/>
      <c r="I180" s="86"/>
      <c r="J180" s="87"/>
      <c r="K180" s="88"/>
      <c r="L180" s="140"/>
      <c r="M180" s="140"/>
      <c r="N180" s="140"/>
      <c r="O180" s="140"/>
      <c r="P180" s="140"/>
      <c r="Q180" s="140"/>
      <c r="R180" s="140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</row>
    <row r="181" spans="1:332" s="19" customFormat="1" x14ac:dyDescent="0.35">
      <c r="A181" s="80"/>
      <c r="B181" s="81"/>
      <c r="C181" s="82"/>
      <c r="D181" s="82"/>
      <c r="E181" s="83"/>
      <c r="F181" s="84"/>
      <c r="G181" s="21" t="str">
        <f>IFERROR(+VLOOKUP(F181,postnr!A:B,2,FALSE),"")</f>
        <v/>
      </c>
      <c r="H181" s="85"/>
      <c r="I181" s="86"/>
      <c r="J181" s="87"/>
      <c r="K181" s="88"/>
      <c r="L181" s="140"/>
      <c r="M181" s="140"/>
      <c r="N181" s="140"/>
      <c r="O181" s="140"/>
      <c r="P181" s="140"/>
      <c r="Q181" s="140"/>
      <c r="R181" s="140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</row>
    <row r="182" spans="1:332" s="19" customFormat="1" x14ac:dyDescent="0.35">
      <c r="A182" s="80"/>
      <c r="B182" s="81"/>
      <c r="C182" s="82"/>
      <c r="D182" s="82"/>
      <c r="E182" s="83"/>
      <c r="F182" s="84"/>
      <c r="G182" s="21" t="str">
        <f>IFERROR(+VLOOKUP(F182,postnr!A:B,2,FALSE),"")</f>
        <v/>
      </c>
      <c r="H182" s="85"/>
      <c r="I182" s="86"/>
      <c r="J182" s="87"/>
      <c r="K182" s="88"/>
      <c r="L182" s="140"/>
      <c r="M182" s="140"/>
      <c r="N182" s="140"/>
      <c r="O182" s="140"/>
      <c r="P182" s="140"/>
      <c r="Q182" s="140"/>
      <c r="R182" s="140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</row>
    <row r="183" spans="1:332" s="19" customFormat="1" x14ac:dyDescent="0.35">
      <c r="A183" s="80"/>
      <c r="B183" s="81"/>
      <c r="C183" s="82"/>
      <c r="D183" s="82"/>
      <c r="E183" s="83"/>
      <c r="F183" s="84"/>
      <c r="G183" s="21" t="str">
        <f>IFERROR(+VLOOKUP(F183,postnr!A:B,2,FALSE),"")</f>
        <v/>
      </c>
      <c r="H183" s="85"/>
      <c r="I183" s="86"/>
      <c r="J183" s="87"/>
      <c r="K183" s="88"/>
      <c r="L183" s="140"/>
      <c r="M183" s="140"/>
      <c r="N183" s="140"/>
      <c r="O183" s="140"/>
      <c r="P183" s="140"/>
      <c r="Q183" s="140"/>
      <c r="R183" s="140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</row>
    <row r="184" spans="1:332" s="19" customFormat="1" x14ac:dyDescent="0.35">
      <c r="A184" s="80"/>
      <c r="B184" s="81"/>
      <c r="C184" s="82"/>
      <c r="D184" s="82"/>
      <c r="E184" s="83"/>
      <c r="F184" s="84"/>
      <c r="G184" s="21" t="str">
        <f>IFERROR(+VLOOKUP(F184,postnr!A:B,2,FALSE),"")</f>
        <v/>
      </c>
      <c r="H184" s="85"/>
      <c r="I184" s="86"/>
      <c r="J184" s="87"/>
      <c r="K184" s="88"/>
      <c r="L184" s="140"/>
      <c r="M184" s="140"/>
      <c r="N184" s="140"/>
      <c r="O184" s="140"/>
      <c r="P184" s="140"/>
      <c r="Q184" s="140"/>
      <c r="R184" s="140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  <c r="IX184" s="30"/>
      <c r="IY184" s="30"/>
      <c r="IZ184" s="30"/>
      <c r="JA184" s="30"/>
      <c r="JB184" s="30"/>
      <c r="JC184" s="30"/>
      <c r="JD184" s="30"/>
      <c r="JE184" s="30"/>
      <c r="JF184" s="30"/>
      <c r="JG184" s="30"/>
      <c r="JH184" s="30"/>
      <c r="JI184" s="30"/>
      <c r="JJ184" s="30"/>
      <c r="JK184" s="30"/>
      <c r="JL184" s="30"/>
      <c r="JM184" s="30"/>
      <c r="JN184" s="30"/>
      <c r="JO184" s="30"/>
      <c r="JP184" s="30"/>
      <c r="JQ184" s="30"/>
      <c r="JR184" s="30"/>
      <c r="JS184" s="30"/>
      <c r="JT184" s="30"/>
      <c r="JU184" s="30"/>
      <c r="JV184" s="30"/>
      <c r="JW184" s="30"/>
      <c r="JX184" s="30"/>
      <c r="JY184" s="30"/>
      <c r="JZ184" s="30"/>
      <c r="KA184" s="30"/>
      <c r="KB184" s="30"/>
      <c r="KC184" s="30"/>
      <c r="KD184" s="30"/>
      <c r="KE184" s="30"/>
      <c r="KF184" s="30"/>
      <c r="KG184" s="30"/>
      <c r="KH184" s="30"/>
      <c r="KI184" s="30"/>
      <c r="KJ184" s="30"/>
      <c r="KK184" s="30"/>
      <c r="KL184" s="30"/>
      <c r="KM184" s="30"/>
      <c r="KN184" s="30"/>
      <c r="KO184" s="30"/>
      <c r="KP184" s="30"/>
      <c r="KQ184" s="30"/>
      <c r="KR184" s="30"/>
      <c r="KS184" s="30"/>
      <c r="KT184" s="30"/>
      <c r="KU184" s="30"/>
      <c r="KV184" s="30"/>
      <c r="KW184" s="30"/>
      <c r="KX184" s="30"/>
      <c r="KY184" s="30"/>
      <c r="KZ184" s="30"/>
      <c r="LA184" s="30"/>
      <c r="LB184" s="30"/>
      <c r="LC184" s="30"/>
      <c r="LD184" s="30"/>
      <c r="LE184" s="30"/>
      <c r="LF184" s="30"/>
      <c r="LG184" s="30"/>
      <c r="LH184" s="30"/>
      <c r="LI184" s="30"/>
      <c r="LJ184" s="30"/>
      <c r="LK184" s="30"/>
      <c r="LL184" s="30"/>
      <c r="LM184" s="30"/>
      <c r="LN184" s="30"/>
      <c r="LO184" s="30"/>
      <c r="LP184" s="30"/>
      <c r="LQ184" s="30"/>
      <c r="LR184" s="30"/>
      <c r="LS184" s="30"/>
      <c r="LT184" s="30"/>
    </row>
    <row r="185" spans="1:332" s="19" customFormat="1" x14ac:dyDescent="0.35">
      <c r="A185" s="80"/>
      <c r="B185" s="81"/>
      <c r="C185" s="82"/>
      <c r="D185" s="82"/>
      <c r="E185" s="83"/>
      <c r="F185" s="84"/>
      <c r="G185" s="21" t="str">
        <f>IFERROR(+VLOOKUP(F185,postnr!A:B,2,FALSE),"")</f>
        <v/>
      </c>
      <c r="H185" s="85"/>
      <c r="I185" s="86"/>
      <c r="J185" s="87"/>
      <c r="K185" s="88"/>
      <c r="L185" s="140"/>
      <c r="M185" s="140"/>
      <c r="N185" s="140"/>
      <c r="O185" s="140"/>
      <c r="P185" s="140"/>
      <c r="Q185" s="140"/>
      <c r="R185" s="140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</row>
    <row r="186" spans="1:332" s="19" customFormat="1" x14ac:dyDescent="0.35">
      <c r="A186" s="80"/>
      <c r="B186" s="81"/>
      <c r="C186" s="82"/>
      <c r="D186" s="82"/>
      <c r="E186" s="83"/>
      <c r="F186" s="84"/>
      <c r="G186" s="21" t="str">
        <f>IFERROR(+VLOOKUP(F186,postnr!A:B,2,FALSE),"")</f>
        <v/>
      </c>
      <c r="H186" s="85"/>
      <c r="I186" s="86"/>
      <c r="J186" s="87"/>
      <c r="K186" s="88"/>
      <c r="L186" s="140"/>
      <c r="M186" s="140"/>
      <c r="N186" s="140"/>
      <c r="O186" s="140"/>
      <c r="P186" s="140"/>
      <c r="Q186" s="140"/>
      <c r="R186" s="140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</row>
    <row r="187" spans="1:332" s="19" customFormat="1" x14ac:dyDescent="0.35">
      <c r="A187" s="80"/>
      <c r="B187" s="81"/>
      <c r="C187" s="82"/>
      <c r="D187" s="82"/>
      <c r="E187" s="83"/>
      <c r="F187" s="84"/>
      <c r="G187" s="21" t="str">
        <f>IFERROR(+VLOOKUP(F187,postnr!A:B,2,FALSE),"")</f>
        <v/>
      </c>
      <c r="H187" s="85"/>
      <c r="I187" s="86"/>
      <c r="J187" s="87"/>
      <c r="K187" s="88"/>
      <c r="L187" s="140"/>
      <c r="M187" s="140"/>
      <c r="N187" s="140"/>
      <c r="O187" s="140"/>
      <c r="P187" s="140"/>
      <c r="Q187" s="140"/>
      <c r="R187" s="140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</row>
    <row r="188" spans="1:332" s="19" customFormat="1" x14ac:dyDescent="0.35">
      <c r="A188" s="80"/>
      <c r="B188" s="81"/>
      <c r="C188" s="82"/>
      <c r="D188" s="82"/>
      <c r="E188" s="83"/>
      <c r="F188" s="84"/>
      <c r="G188" s="21" t="str">
        <f>IFERROR(+VLOOKUP(F188,postnr!A:B,2,FALSE),"")</f>
        <v/>
      </c>
      <c r="H188" s="85"/>
      <c r="I188" s="86"/>
      <c r="J188" s="87"/>
      <c r="K188" s="88"/>
      <c r="L188" s="140"/>
      <c r="M188" s="140"/>
      <c r="N188" s="140"/>
      <c r="O188" s="140"/>
      <c r="P188" s="140"/>
      <c r="Q188" s="140"/>
      <c r="R188" s="140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30"/>
      <c r="JA188" s="30"/>
      <c r="JB188" s="30"/>
      <c r="JC188" s="30"/>
      <c r="JD188" s="30"/>
      <c r="JE188" s="30"/>
      <c r="JF188" s="30"/>
      <c r="JG188" s="30"/>
      <c r="JH188" s="30"/>
      <c r="JI188" s="30"/>
      <c r="JJ188" s="30"/>
      <c r="JK188" s="30"/>
      <c r="JL188" s="30"/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30"/>
      <c r="KG188" s="30"/>
      <c r="KH188" s="30"/>
      <c r="KI188" s="30"/>
      <c r="KJ188" s="30"/>
      <c r="KK188" s="30"/>
      <c r="KL188" s="30"/>
      <c r="KM188" s="30"/>
      <c r="KN188" s="30"/>
      <c r="KO188" s="30"/>
      <c r="KP188" s="30"/>
      <c r="KQ188" s="30"/>
      <c r="KR188" s="30"/>
      <c r="KS188" s="30"/>
      <c r="KT188" s="30"/>
      <c r="KU188" s="30"/>
      <c r="KV188" s="30"/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</row>
    <row r="189" spans="1:332" s="19" customFormat="1" x14ac:dyDescent="0.35">
      <c r="A189" s="80"/>
      <c r="B189" s="81"/>
      <c r="C189" s="82"/>
      <c r="D189" s="82"/>
      <c r="E189" s="83"/>
      <c r="F189" s="84"/>
      <c r="G189" s="21" t="str">
        <f>IFERROR(+VLOOKUP(F189,postnr!A:B,2,FALSE),"")</f>
        <v/>
      </c>
      <c r="H189" s="85"/>
      <c r="I189" s="86"/>
      <c r="J189" s="87"/>
      <c r="K189" s="88"/>
      <c r="L189" s="140"/>
      <c r="M189" s="140"/>
      <c r="N189" s="140"/>
      <c r="O189" s="140"/>
      <c r="P189" s="140"/>
      <c r="Q189" s="140"/>
      <c r="R189" s="140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  <c r="IW189" s="30"/>
      <c r="IX189" s="30"/>
      <c r="IY189" s="30"/>
      <c r="IZ189" s="30"/>
      <c r="JA189" s="30"/>
      <c r="JB189" s="30"/>
      <c r="JC189" s="30"/>
      <c r="JD189" s="30"/>
      <c r="JE189" s="30"/>
      <c r="JF189" s="30"/>
      <c r="JG189" s="30"/>
      <c r="JH189" s="30"/>
      <c r="JI189" s="30"/>
      <c r="JJ189" s="30"/>
      <c r="JK189" s="30"/>
      <c r="JL189" s="30"/>
      <c r="JM189" s="30"/>
      <c r="JN189" s="30"/>
      <c r="JO189" s="30"/>
      <c r="JP189" s="30"/>
      <c r="JQ189" s="30"/>
      <c r="JR189" s="30"/>
      <c r="JS189" s="30"/>
      <c r="JT189" s="30"/>
      <c r="JU189" s="30"/>
      <c r="JV189" s="30"/>
      <c r="JW189" s="30"/>
      <c r="JX189" s="30"/>
      <c r="JY189" s="30"/>
      <c r="JZ189" s="30"/>
      <c r="KA189" s="30"/>
      <c r="KB189" s="30"/>
      <c r="KC189" s="30"/>
      <c r="KD189" s="30"/>
      <c r="KE189" s="30"/>
      <c r="KF189" s="30"/>
      <c r="KG189" s="30"/>
      <c r="KH189" s="30"/>
      <c r="KI189" s="30"/>
      <c r="KJ189" s="30"/>
      <c r="KK189" s="30"/>
      <c r="KL189" s="30"/>
      <c r="KM189" s="30"/>
      <c r="KN189" s="30"/>
      <c r="KO189" s="30"/>
      <c r="KP189" s="30"/>
      <c r="KQ189" s="30"/>
      <c r="KR189" s="30"/>
      <c r="KS189" s="30"/>
      <c r="KT189" s="30"/>
      <c r="KU189" s="30"/>
      <c r="KV189" s="30"/>
      <c r="KW189" s="30"/>
      <c r="KX189" s="30"/>
      <c r="KY189" s="30"/>
      <c r="KZ189" s="30"/>
      <c r="LA189" s="30"/>
      <c r="LB189" s="30"/>
      <c r="LC189" s="30"/>
      <c r="LD189" s="30"/>
      <c r="LE189" s="30"/>
      <c r="LF189" s="30"/>
      <c r="LG189" s="30"/>
      <c r="LH189" s="30"/>
      <c r="LI189" s="30"/>
      <c r="LJ189" s="30"/>
      <c r="LK189" s="30"/>
      <c r="LL189" s="30"/>
      <c r="LM189" s="30"/>
      <c r="LN189" s="30"/>
      <c r="LO189" s="30"/>
      <c r="LP189" s="30"/>
      <c r="LQ189" s="30"/>
      <c r="LR189" s="30"/>
      <c r="LS189" s="30"/>
      <c r="LT189" s="30"/>
    </row>
    <row r="190" spans="1:332" s="19" customFormat="1" x14ac:dyDescent="0.35">
      <c r="A190" s="80"/>
      <c r="B190" s="81"/>
      <c r="C190" s="82"/>
      <c r="D190" s="82"/>
      <c r="E190" s="83"/>
      <c r="F190" s="84"/>
      <c r="G190" s="21" t="str">
        <f>IFERROR(+VLOOKUP(F190,postnr!A:B,2,FALSE),"")</f>
        <v/>
      </c>
      <c r="H190" s="85"/>
      <c r="I190" s="86"/>
      <c r="J190" s="87"/>
      <c r="K190" s="88"/>
      <c r="L190" s="140"/>
      <c r="M190" s="140"/>
      <c r="N190" s="140"/>
      <c r="O190" s="140"/>
      <c r="P190" s="140"/>
      <c r="Q190" s="140"/>
      <c r="R190" s="140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  <c r="IX190" s="30"/>
      <c r="IY190" s="30"/>
      <c r="IZ190" s="30"/>
      <c r="JA190" s="30"/>
      <c r="JB190" s="30"/>
      <c r="JC190" s="30"/>
      <c r="JD190" s="30"/>
      <c r="JE190" s="30"/>
      <c r="JF190" s="30"/>
      <c r="JG190" s="30"/>
      <c r="JH190" s="30"/>
      <c r="JI190" s="30"/>
      <c r="JJ190" s="30"/>
      <c r="JK190" s="30"/>
      <c r="JL190" s="30"/>
      <c r="JM190" s="30"/>
      <c r="JN190" s="30"/>
      <c r="JO190" s="30"/>
      <c r="JP190" s="30"/>
      <c r="JQ190" s="30"/>
      <c r="JR190" s="30"/>
      <c r="JS190" s="30"/>
      <c r="JT190" s="30"/>
      <c r="JU190" s="30"/>
      <c r="JV190" s="30"/>
      <c r="JW190" s="30"/>
      <c r="JX190" s="30"/>
      <c r="JY190" s="30"/>
      <c r="JZ190" s="30"/>
      <c r="KA190" s="30"/>
      <c r="KB190" s="30"/>
      <c r="KC190" s="30"/>
      <c r="KD190" s="30"/>
      <c r="KE190" s="30"/>
      <c r="KF190" s="30"/>
      <c r="KG190" s="30"/>
      <c r="KH190" s="30"/>
      <c r="KI190" s="30"/>
      <c r="KJ190" s="30"/>
      <c r="KK190" s="30"/>
      <c r="KL190" s="30"/>
      <c r="KM190" s="30"/>
      <c r="KN190" s="30"/>
      <c r="KO190" s="30"/>
      <c r="KP190" s="30"/>
      <c r="KQ190" s="30"/>
      <c r="KR190" s="30"/>
      <c r="KS190" s="30"/>
      <c r="KT190" s="30"/>
      <c r="KU190" s="30"/>
      <c r="KV190" s="30"/>
      <c r="KW190" s="30"/>
      <c r="KX190" s="30"/>
      <c r="KY190" s="30"/>
      <c r="KZ190" s="30"/>
      <c r="LA190" s="30"/>
      <c r="LB190" s="30"/>
      <c r="LC190" s="30"/>
      <c r="LD190" s="30"/>
      <c r="LE190" s="30"/>
      <c r="LF190" s="30"/>
      <c r="LG190" s="30"/>
      <c r="LH190" s="30"/>
      <c r="LI190" s="30"/>
      <c r="LJ190" s="30"/>
      <c r="LK190" s="30"/>
      <c r="LL190" s="30"/>
      <c r="LM190" s="30"/>
      <c r="LN190" s="30"/>
      <c r="LO190" s="30"/>
      <c r="LP190" s="30"/>
      <c r="LQ190" s="30"/>
      <c r="LR190" s="30"/>
      <c r="LS190" s="30"/>
      <c r="LT190" s="30"/>
    </row>
    <row r="191" spans="1:332" s="19" customFormat="1" x14ac:dyDescent="0.35">
      <c r="A191" s="80"/>
      <c r="B191" s="81"/>
      <c r="C191" s="82"/>
      <c r="D191" s="82"/>
      <c r="E191" s="83"/>
      <c r="F191" s="84"/>
      <c r="G191" s="21" t="str">
        <f>IFERROR(+VLOOKUP(F191,postnr!A:B,2,FALSE),"")</f>
        <v/>
      </c>
      <c r="H191" s="85"/>
      <c r="I191" s="86"/>
      <c r="J191" s="87"/>
      <c r="K191" s="88"/>
      <c r="L191" s="140"/>
      <c r="M191" s="140"/>
      <c r="N191" s="140"/>
      <c r="O191" s="140"/>
      <c r="P191" s="140"/>
      <c r="Q191" s="140"/>
      <c r="R191" s="140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30"/>
      <c r="JA191" s="30"/>
      <c r="JB191" s="30"/>
      <c r="JC191" s="30"/>
      <c r="JD191" s="30"/>
      <c r="JE191" s="30"/>
      <c r="JF191" s="30"/>
      <c r="JG191" s="30"/>
      <c r="JH191" s="30"/>
      <c r="JI191" s="30"/>
      <c r="JJ191" s="30"/>
      <c r="JK191" s="30"/>
      <c r="JL191" s="30"/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30"/>
      <c r="KG191" s="30"/>
      <c r="KH191" s="30"/>
      <c r="KI191" s="30"/>
      <c r="KJ191" s="30"/>
      <c r="KK191" s="30"/>
      <c r="KL191" s="30"/>
      <c r="KM191" s="30"/>
      <c r="KN191" s="30"/>
      <c r="KO191" s="30"/>
      <c r="KP191" s="30"/>
      <c r="KQ191" s="30"/>
      <c r="KR191" s="30"/>
      <c r="KS191" s="30"/>
      <c r="KT191" s="30"/>
      <c r="KU191" s="30"/>
      <c r="KV191" s="30"/>
      <c r="KW191" s="30"/>
      <c r="KX191" s="30"/>
      <c r="KY191" s="30"/>
      <c r="KZ191" s="30"/>
      <c r="LA191" s="30"/>
      <c r="LB191" s="30"/>
      <c r="LC191" s="30"/>
      <c r="LD191" s="30"/>
      <c r="LE191" s="30"/>
      <c r="LF191" s="30"/>
      <c r="LG191" s="30"/>
      <c r="LH191" s="30"/>
      <c r="LI191" s="30"/>
      <c r="LJ191" s="30"/>
      <c r="LK191" s="30"/>
      <c r="LL191" s="30"/>
      <c r="LM191" s="30"/>
      <c r="LN191" s="30"/>
      <c r="LO191" s="30"/>
      <c r="LP191" s="30"/>
      <c r="LQ191" s="30"/>
      <c r="LR191" s="30"/>
      <c r="LS191" s="30"/>
      <c r="LT191" s="30"/>
    </row>
    <row r="192" spans="1:332" s="19" customFormat="1" x14ac:dyDescent="0.35">
      <c r="A192" s="80"/>
      <c r="B192" s="81"/>
      <c r="C192" s="82"/>
      <c r="D192" s="82"/>
      <c r="E192" s="83"/>
      <c r="F192" s="84"/>
      <c r="G192" s="21" t="str">
        <f>IFERROR(+VLOOKUP(F192,postnr!A:B,2,FALSE),"")</f>
        <v/>
      </c>
      <c r="H192" s="85"/>
      <c r="I192" s="86"/>
      <c r="J192" s="87"/>
      <c r="K192" s="88"/>
      <c r="L192" s="140"/>
      <c r="M192" s="140"/>
      <c r="N192" s="140"/>
      <c r="O192" s="140"/>
      <c r="P192" s="140"/>
      <c r="Q192" s="140"/>
      <c r="R192" s="140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  <c r="IW192" s="30"/>
      <c r="IX192" s="30"/>
      <c r="IY192" s="30"/>
      <c r="IZ192" s="30"/>
      <c r="JA192" s="30"/>
      <c r="JB192" s="30"/>
      <c r="JC192" s="30"/>
      <c r="JD192" s="30"/>
      <c r="JE192" s="30"/>
      <c r="JF192" s="30"/>
      <c r="JG192" s="30"/>
      <c r="JH192" s="30"/>
      <c r="JI192" s="30"/>
      <c r="JJ192" s="30"/>
      <c r="JK192" s="30"/>
      <c r="JL192" s="30"/>
      <c r="JM192" s="30"/>
      <c r="JN192" s="30"/>
      <c r="JO192" s="30"/>
      <c r="JP192" s="30"/>
      <c r="JQ192" s="30"/>
      <c r="JR192" s="30"/>
      <c r="JS192" s="30"/>
      <c r="JT192" s="30"/>
      <c r="JU192" s="30"/>
      <c r="JV192" s="30"/>
      <c r="JW192" s="30"/>
      <c r="JX192" s="30"/>
      <c r="JY192" s="30"/>
      <c r="JZ192" s="30"/>
      <c r="KA192" s="30"/>
      <c r="KB192" s="30"/>
      <c r="KC192" s="30"/>
      <c r="KD192" s="30"/>
      <c r="KE192" s="30"/>
      <c r="KF192" s="30"/>
      <c r="KG192" s="30"/>
      <c r="KH192" s="30"/>
      <c r="KI192" s="30"/>
      <c r="KJ192" s="30"/>
      <c r="KK192" s="30"/>
      <c r="KL192" s="30"/>
      <c r="KM192" s="30"/>
      <c r="KN192" s="30"/>
      <c r="KO192" s="30"/>
      <c r="KP192" s="30"/>
      <c r="KQ192" s="30"/>
      <c r="KR192" s="30"/>
      <c r="KS192" s="30"/>
      <c r="KT192" s="30"/>
      <c r="KU192" s="30"/>
      <c r="KV192" s="30"/>
      <c r="KW192" s="30"/>
      <c r="KX192" s="30"/>
      <c r="KY192" s="30"/>
      <c r="KZ192" s="30"/>
      <c r="LA192" s="30"/>
      <c r="LB192" s="30"/>
      <c r="LC192" s="30"/>
      <c r="LD192" s="30"/>
      <c r="LE192" s="30"/>
      <c r="LF192" s="30"/>
      <c r="LG192" s="30"/>
      <c r="LH192" s="30"/>
      <c r="LI192" s="30"/>
      <c r="LJ192" s="30"/>
      <c r="LK192" s="30"/>
      <c r="LL192" s="30"/>
      <c r="LM192" s="30"/>
      <c r="LN192" s="30"/>
      <c r="LO192" s="30"/>
      <c r="LP192" s="30"/>
      <c r="LQ192" s="30"/>
      <c r="LR192" s="30"/>
      <c r="LS192" s="30"/>
      <c r="LT192" s="30"/>
    </row>
    <row r="193" spans="1:332" s="19" customFormat="1" x14ac:dyDescent="0.35">
      <c r="A193" s="80"/>
      <c r="B193" s="81"/>
      <c r="C193" s="82"/>
      <c r="D193" s="82"/>
      <c r="E193" s="83"/>
      <c r="F193" s="84"/>
      <c r="G193" s="21" t="str">
        <f>IFERROR(+VLOOKUP(F193,postnr!A:B,2,FALSE),"")</f>
        <v/>
      </c>
      <c r="H193" s="85"/>
      <c r="I193" s="86"/>
      <c r="J193" s="87"/>
      <c r="K193" s="88"/>
      <c r="L193" s="140"/>
      <c r="M193" s="140"/>
      <c r="N193" s="140"/>
      <c r="O193" s="140"/>
      <c r="P193" s="140"/>
      <c r="Q193" s="140"/>
      <c r="R193" s="140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</row>
    <row r="194" spans="1:332" s="19" customFormat="1" x14ac:dyDescent="0.35">
      <c r="A194" s="80"/>
      <c r="B194" s="81"/>
      <c r="C194" s="82"/>
      <c r="D194" s="82"/>
      <c r="E194" s="83"/>
      <c r="F194" s="84"/>
      <c r="G194" s="21" t="str">
        <f>IFERROR(+VLOOKUP(F194,postnr!A:B,2,FALSE),"")</f>
        <v/>
      </c>
      <c r="H194" s="85"/>
      <c r="I194" s="86"/>
      <c r="J194" s="87"/>
      <c r="K194" s="88"/>
      <c r="L194" s="140"/>
      <c r="M194" s="140"/>
      <c r="N194" s="140"/>
      <c r="O194" s="140"/>
      <c r="P194" s="140"/>
      <c r="Q194" s="140"/>
      <c r="R194" s="140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30"/>
      <c r="JA194" s="30"/>
      <c r="JB194" s="30"/>
      <c r="JC194" s="30"/>
      <c r="JD194" s="30"/>
      <c r="JE194" s="30"/>
      <c r="JF194" s="30"/>
      <c r="JG194" s="30"/>
      <c r="JH194" s="30"/>
      <c r="JI194" s="30"/>
      <c r="JJ194" s="30"/>
      <c r="JK194" s="30"/>
      <c r="JL194" s="30"/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30"/>
      <c r="KG194" s="30"/>
      <c r="KH194" s="30"/>
      <c r="KI194" s="30"/>
      <c r="KJ194" s="30"/>
      <c r="KK194" s="30"/>
      <c r="KL194" s="30"/>
      <c r="KM194" s="30"/>
      <c r="KN194" s="30"/>
      <c r="KO194" s="30"/>
      <c r="KP194" s="30"/>
      <c r="KQ194" s="30"/>
      <c r="KR194" s="30"/>
      <c r="KS194" s="30"/>
      <c r="KT194" s="30"/>
      <c r="KU194" s="30"/>
      <c r="KV194" s="30"/>
      <c r="KW194" s="30"/>
      <c r="KX194" s="30"/>
      <c r="KY194" s="30"/>
      <c r="KZ194" s="30"/>
      <c r="LA194" s="30"/>
      <c r="LB194" s="30"/>
      <c r="LC194" s="30"/>
      <c r="LD194" s="30"/>
      <c r="LE194" s="30"/>
      <c r="LF194" s="30"/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</row>
    <row r="195" spans="1:332" s="19" customFormat="1" x14ac:dyDescent="0.35">
      <c r="A195" s="80"/>
      <c r="B195" s="81"/>
      <c r="C195" s="82"/>
      <c r="D195" s="82"/>
      <c r="E195" s="83"/>
      <c r="F195" s="84"/>
      <c r="G195" s="21" t="str">
        <f>IFERROR(+VLOOKUP(F195,postnr!A:B,2,FALSE),"")</f>
        <v/>
      </c>
      <c r="H195" s="85"/>
      <c r="I195" s="86"/>
      <c r="J195" s="87"/>
      <c r="K195" s="88"/>
      <c r="L195" s="140"/>
      <c r="M195" s="140"/>
      <c r="N195" s="140"/>
      <c r="O195" s="140"/>
      <c r="P195" s="140"/>
      <c r="Q195" s="140"/>
      <c r="R195" s="140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</row>
    <row r="196" spans="1:332" s="19" customFormat="1" x14ac:dyDescent="0.35">
      <c r="A196" s="80"/>
      <c r="B196" s="81"/>
      <c r="C196" s="82"/>
      <c r="D196" s="82"/>
      <c r="E196" s="83"/>
      <c r="F196" s="84"/>
      <c r="G196" s="21" t="str">
        <f>IFERROR(+VLOOKUP(F196,postnr!A:B,2,FALSE),"")</f>
        <v/>
      </c>
      <c r="H196" s="85"/>
      <c r="I196" s="86"/>
      <c r="J196" s="87"/>
      <c r="K196" s="88"/>
      <c r="L196" s="140"/>
      <c r="M196" s="140"/>
      <c r="N196" s="140"/>
      <c r="O196" s="140"/>
      <c r="P196" s="140"/>
      <c r="Q196" s="140"/>
      <c r="R196" s="140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</row>
    <row r="197" spans="1:332" s="19" customFormat="1" x14ac:dyDescent="0.35">
      <c r="A197" s="80"/>
      <c r="B197" s="81"/>
      <c r="C197" s="82"/>
      <c r="D197" s="82"/>
      <c r="E197" s="83"/>
      <c r="F197" s="84"/>
      <c r="G197" s="21" t="str">
        <f>IFERROR(+VLOOKUP(F197,postnr!A:B,2,FALSE),"")</f>
        <v/>
      </c>
      <c r="H197" s="85"/>
      <c r="I197" s="86"/>
      <c r="J197" s="87"/>
      <c r="K197" s="88"/>
      <c r="L197" s="140"/>
      <c r="M197" s="140"/>
      <c r="N197" s="140"/>
      <c r="O197" s="140"/>
      <c r="P197" s="140"/>
      <c r="Q197" s="140"/>
      <c r="R197" s="140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</row>
    <row r="198" spans="1:332" s="19" customFormat="1" x14ac:dyDescent="0.35">
      <c r="A198" s="80"/>
      <c r="B198" s="81"/>
      <c r="C198" s="82"/>
      <c r="D198" s="82"/>
      <c r="E198" s="83"/>
      <c r="F198" s="84"/>
      <c r="G198" s="21" t="str">
        <f>IFERROR(+VLOOKUP(F198,postnr!A:B,2,FALSE),"")</f>
        <v/>
      </c>
      <c r="H198" s="85"/>
      <c r="I198" s="86"/>
      <c r="J198" s="87"/>
      <c r="K198" s="88"/>
      <c r="L198" s="140"/>
      <c r="M198" s="140"/>
      <c r="N198" s="140"/>
      <c r="O198" s="140"/>
      <c r="P198" s="140"/>
      <c r="Q198" s="140"/>
      <c r="R198" s="140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</row>
    <row r="199" spans="1:332" s="19" customFormat="1" x14ac:dyDescent="0.35">
      <c r="A199" s="80"/>
      <c r="B199" s="81"/>
      <c r="C199" s="82"/>
      <c r="D199" s="82"/>
      <c r="E199" s="83"/>
      <c r="F199" s="84"/>
      <c r="G199" s="21" t="str">
        <f>IFERROR(+VLOOKUP(F199,postnr!A:B,2,FALSE),"")</f>
        <v/>
      </c>
      <c r="H199" s="85"/>
      <c r="I199" s="86"/>
      <c r="J199" s="87"/>
      <c r="K199" s="88"/>
      <c r="L199" s="140"/>
      <c r="M199" s="140"/>
      <c r="N199" s="140"/>
      <c r="O199" s="140"/>
      <c r="P199" s="140"/>
      <c r="Q199" s="140"/>
      <c r="R199" s="140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</row>
    <row r="200" spans="1:332" s="19" customFormat="1" x14ac:dyDescent="0.35">
      <c r="A200" s="80"/>
      <c r="B200" s="81"/>
      <c r="C200" s="82"/>
      <c r="D200" s="82"/>
      <c r="E200" s="83"/>
      <c r="F200" s="84"/>
      <c r="G200" s="21" t="str">
        <f>IFERROR(+VLOOKUP(F200,postnr!A:B,2,FALSE),"")</f>
        <v/>
      </c>
      <c r="H200" s="85"/>
      <c r="I200" s="86"/>
      <c r="J200" s="87"/>
      <c r="K200" s="88"/>
      <c r="L200" s="140"/>
      <c r="M200" s="140"/>
      <c r="N200" s="140"/>
      <c r="O200" s="140"/>
      <c r="P200" s="140"/>
      <c r="Q200" s="140"/>
      <c r="R200" s="140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</row>
    <row r="201" spans="1:332" s="19" customFormat="1" x14ac:dyDescent="0.35">
      <c r="A201" s="80"/>
      <c r="B201" s="81"/>
      <c r="C201" s="82"/>
      <c r="D201" s="82"/>
      <c r="E201" s="83"/>
      <c r="F201" s="84"/>
      <c r="G201" s="21" t="str">
        <f>IFERROR(+VLOOKUP(F201,postnr!A:B,2,FALSE),"")</f>
        <v/>
      </c>
      <c r="H201" s="85"/>
      <c r="I201" s="86"/>
      <c r="J201" s="87"/>
      <c r="K201" s="88"/>
      <c r="L201" s="140"/>
      <c r="M201" s="140"/>
      <c r="N201" s="140"/>
      <c r="O201" s="140"/>
      <c r="P201" s="140"/>
      <c r="Q201" s="140"/>
      <c r="R201" s="140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30"/>
      <c r="JA201" s="30"/>
      <c r="JB201" s="30"/>
      <c r="JC201" s="30"/>
      <c r="JD201" s="30"/>
      <c r="JE201" s="30"/>
      <c r="JF201" s="30"/>
      <c r="JG201" s="30"/>
      <c r="JH201" s="30"/>
      <c r="JI201" s="30"/>
      <c r="JJ201" s="30"/>
      <c r="JK201" s="30"/>
      <c r="JL201" s="30"/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30"/>
      <c r="KG201" s="30"/>
      <c r="KH201" s="30"/>
      <c r="KI201" s="30"/>
      <c r="KJ201" s="30"/>
      <c r="KK201" s="30"/>
      <c r="KL201" s="30"/>
      <c r="KM201" s="30"/>
      <c r="KN201" s="30"/>
      <c r="KO201" s="30"/>
      <c r="KP201" s="30"/>
      <c r="KQ201" s="30"/>
      <c r="KR201" s="30"/>
      <c r="KS201" s="30"/>
      <c r="KT201" s="30"/>
      <c r="KU201" s="30"/>
      <c r="KV201" s="30"/>
      <c r="KW201" s="30"/>
      <c r="KX201" s="30"/>
      <c r="KY201" s="30"/>
      <c r="KZ201" s="30"/>
      <c r="LA201" s="30"/>
      <c r="LB201" s="30"/>
      <c r="LC201" s="30"/>
      <c r="LD201" s="30"/>
      <c r="LE201" s="30"/>
      <c r="LF201" s="30"/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</row>
    <row r="202" spans="1:332" s="19" customFormat="1" x14ac:dyDescent="0.35">
      <c r="A202" s="80"/>
      <c r="B202" s="81"/>
      <c r="C202" s="82"/>
      <c r="D202" s="82"/>
      <c r="E202" s="83"/>
      <c r="F202" s="84"/>
      <c r="G202" s="21" t="str">
        <f>IFERROR(+VLOOKUP(F202,postnr!A:B,2,FALSE),"")</f>
        <v/>
      </c>
      <c r="H202" s="85"/>
      <c r="I202" s="86"/>
      <c r="J202" s="87"/>
      <c r="K202" s="88"/>
      <c r="L202" s="140"/>
      <c r="M202" s="140"/>
      <c r="N202" s="140"/>
      <c r="O202" s="140"/>
      <c r="P202" s="140"/>
      <c r="Q202" s="140"/>
      <c r="R202" s="140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30"/>
      <c r="JA202" s="30"/>
      <c r="JB202" s="30"/>
      <c r="JC202" s="30"/>
      <c r="JD202" s="30"/>
      <c r="JE202" s="30"/>
      <c r="JF202" s="30"/>
      <c r="JG202" s="30"/>
      <c r="JH202" s="30"/>
      <c r="JI202" s="30"/>
      <c r="JJ202" s="30"/>
      <c r="JK202" s="30"/>
      <c r="JL202" s="30"/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30"/>
      <c r="KG202" s="30"/>
      <c r="KH202" s="30"/>
      <c r="KI202" s="30"/>
      <c r="KJ202" s="30"/>
      <c r="KK202" s="30"/>
      <c r="KL202" s="30"/>
      <c r="KM202" s="30"/>
      <c r="KN202" s="30"/>
      <c r="KO202" s="30"/>
      <c r="KP202" s="30"/>
      <c r="KQ202" s="30"/>
      <c r="KR202" s="30"/>
      <c r="KS202" s="30"/>
      <c r="KT202" s="30"/>
      <c r="KU202" s="30"/>
      <c r="KV202" s="30"/>
      <c r="KW202" s="30"/>
      <c r="KX202" s="30"/>
      <c r="KY202" s="30"/>
      <c r="KZ202" s="30"/>
      <c r="LA202" s="30"/>
      <c r="LB202" s="30"/>
      <c r="LC202" s="30"/>
      <c r="LD202" s="30"/>
      <c r="LE202" s="30"/>
      <c r="LF202" s="30"/>
      <c r="LG202" s="30"/>
      <c r="LH202" s="30"/>
      <c r="LI202" s="30"/>
      <c r="LJ202" s="30"/>
      <c r="LK202" s="30"/>
      <c r="LL202" s="30"/>
      <c r="LM202" s="30"/>
      <c r="LN202" s="30"/>
      <c r="LO202" s="30"/>
      <c r="LP202" s="30"/>
      <c r="LQ202" s="30"/>
      <c r="LR202" s="30"/>
      <c r="LS202" s="30"/>
      <c r="LT202" s="30"/>
    </row>
    <row r="203" spans="1:332" s="19" customFormat="1" x14ac:dyDescent="0.35">
      <c r="A203" s="80"/>
      <c r="B203" s="81"/>
      <c r="C203" s="82"/>
      <c r="D203" s="82"/>
      <c r="E203" s="83"/>
      <c r="F203" s="84"/>
      <c r="G203" s="21" t="str">
        <f>IFERROR(+VLOOKUP(F203,postnr!A:B,2,FALSE),"")</f>
        <v/>
      </c>
      <c r="H203" s="85"/>
      <c r="I203" s="86"/>
      <c r="J203" s="87"/>
      <c r="K203" s="88"/>
      <c r="L203" s="140"/>
      <c r="M203" s="140"/>
      <c r="N203" s="140"/>
      <c r="O203" s="140"/>
      <c r="P203" s="140"/>
      <c r="Q203" s="140"/>
      <c r="R203" s="140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</row>
    <row r="204" spans="1:332" s="19" customFormat="1" x14ac:dyDescent="0.35">
      <c r="A204" s="80"/>
      <c r="B204" s="81"/>
      <c r="C204" s="82"/>
      <c r="D204" s="82"/>
      <c r="E204" s="83"/>
      <c r="F204" s="84"/>
      <c r="G204" s="21" t="str">
        <f>IFERROR(+VLOOKUP(F204,postnr!A:B,2,FALSE),"")</f>
        <v/>
      </c>
      <c r="H204" s="85"/>
      <c r="I204" s="86"/>
      <c r="J204" s="87"/>
      <c r="K204" s="88"/>
      <c r="L204" s="140"/>
      <c r="M204" s="140"/>
      <c r="N204" s="140"/>
      <c r="O204" s="140"/>
      <c r="P204" s="140"/>
      <c r="Q204" s="140"/>
      <c r="R204" s="140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  <c r="IV204" s="30"/>
      <c r="IW204" s="30"/>
      <c r="IX204" s="30"/>
      <c r="IY204" s="30"/>
      <c r="IZ204" s="30"/>
      <c r="JA204" s="30"/>
      <c r="JB204" s="30"/>
      <c r="JC204" s="30"/>
      <c r="JD204" s="30"/>
      <c r="JE204" s="30"/>
      <c r="JF204" s="30"/>
      <c r="JG204" s="30"/>
      <c r="JH204" s="30"/>
      <c r="JI204" s="30"/>
      <c r="JJ204" s="30"/>
      <c r="JK204" s="30"/>
      <c r="JL204" s="30"/>
      <c r="JM204" s="30"/>
      <c r="JN204" s="30"/>
      <c r="JO204" s="30"/>
      <c r="JP204" s="30"/>
      <c r="JQ204" s="30"/>
      <c r="JR204" s="30"/>
      <c r="JS204" s="30"/>
      <c r="JT204" s="30"/>
      <c r="JU204" s="30"/>
      <c r="JV204" s="30"/>
      <c r="JW204" s="30"/>
      <c r="JX204" s="30"/>
      <c r="JY204" s="30"/>
      <c r="JZ204" s="30"/>
      <c r="KA204" s="30"/>
      <c r="KB204" s="30"/>
      <c r="KC204" s="30"/>
      <c r="KD204" s="30"/>
      <c r="KE204" s="30"/>
      <c r="KF204" s="30"/>
      <c r="KG204" s="30"/>
      <c r="KH204" s="30"/>
      <c r="KI204" s="30"/>
      <c r="KJ204" s="30"/>
      <c r="KK204" s="30"/>
      <c r="KL204" s="30"/>
      <c r="KM204" s="30"/>
      <c r="KN204" s="30"/>
      <c r="KO204" s="30"/>
      <c r="KP204" s="30"/>
      <c r="KQ204" s="30"/>
      <c r="KR204" s="30"/>
      <c r="KS204" s="30"/>
      <c r="KT204" s="30"/>
      <c r="KU204" s="30"/>
      <c r="KV204" s="30"/>
      <c r="KW204" s="30"/>
      <c r="KX204" s="30"/>
      <c r="KY204" s="30"/>
      <c r="KZ204" s="30"/>
      <c r="LA204" s="30"/>
      <c r="LB204" s="30"/>
      <c r="LC204" s="30"/>
      <c r="LD204" s="30"/>
      <c r="LE204" s="30"/>
      <c r="LF204" s="30"/>
      <c r="LG204" s="30"/>
      <c r="LH204" s="30"/>
      <c r="LI204" s="30"/>
      <c r="LJ204" s="30"/>
      <c r="LK204" s="30"/>
      <c r="LL204" s="30"/>
      <c r="LM204" s="30"/>
      <c r="LN204" s="30"/>
      <c r="LO204" s="30"/>
      <c r="LP204" s="30"/>
      <c r="LQ204" s="30"/>
      <c r="LR204" s="30"/>
      <c r="LS204" s="30"/>
      <c r="LT204" s="30"/>
    </row>
    <row r="205" spans="1:332" s="19" customFormat="1" x14ac:dyDescent="0.35">
      <c r="A205" s="80"/>
      <c r="B205" s="81"/>
      <c r="C205" s="82"/>
      <c r="D205" s="82"/>
      <c r="E205" s="83"/>
      <c r="F205" s="84"/>
      <c r="G205" s="21" t="str">
        <f>IFERROR(+VLOOKUP(F205,postnr!A:B,2,FALSE),"")</f>
        <v/>
      </c>
      <c r="H205" s="85"/>
      <c r="I205" s="86"/>
      <c r="J205" s="87"/>
      <c r="K205" s="88"/>
      <c r="L205" s="140"/>
      <c r="M205" s="140"/>
      <c r="N205" s="140"/>
      <c r="O205" s="140"/>
      <c r="P205" s="140"/>
      <c r="Q205" s="140"/>
      <c r="R205" s="140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  <c r="IW205" s="30"/>
      <c r="IX205" s="30"/>
      <c r="IY205" s="30"/>
      <c r="IZ205" s="30"/>
      <c r="JA205" s="30"/>
      <c r="JB205" s="30"/>
      <c r="JC205" s="30"/>
      <c r="JD205" s="30"/>
      <c r="JE205" s="30"/>
      <c r="JF205" s="30"/>
      <c r="JG205" s="30"/>
      <c r="JH205" s="30"/>
      <c r="JI205" s="30"/>
      <c r="JJ205" s="30"/>
      <c r="JK205" s="30"/>
      <c r="JL205" s="30"/>
      <c r="JM205" s="30"/>
      <c r="JN205" s="30"/>
      <c r="JO205" s="30"/>
      <c r="JP205" s="30"/>
      <c r="JQ205" s="30"/>
      <c r="JR205" s="30"/>
      <c r="JS205" s="30"/>
      <c r="JT205" s="30"/>
      <c r="JU205" s="30"/>
      <c r="JV205" s="30"/>
      <c r="JW205" s="30"/>
      <c r="JX205" s="30"/>
      <c r="JY205" s="30"/>
      <c r="JZ205" s="30"/>
      <c r="KA205" s="30"/>
      <c r="KB205" s="30"/>
      <c r="KC205" s="30"/>
      <c r="KD205" s="30"/>
      <c r="KE205" s="30"/>
      <c r="KF205" s="30"/>
      <c r="KG205" s="30"/>
      <c r="KH205" s="30"/>
      <c r="KI205" s="30"/>
      <c r="KJ205" s="30"/>
      <c r="KK205" s="30"/>
      <c r="KL205" s="30"/>
      <c r="KM205" s="30"/>
      <c r="KN205" s="30"/>
      <c r="KO205" s="30"/>
      <c r="KP205" s="30"/>
      <c r="KQ205" s="30"/>
      <c r="KR205" s="30"/>
      <c r="KS205" s="30"/>
      <c r="KT205" s="30"/>
      <c r="KU205" s="30"/>
      <c r="KV205" s="30"/>
      <c r="KW205" s="30"/>
      <c r="KX205" s="30"/>
      <c r="KY205" s="30"/>
      <c r="KZ205" s="30"/>
      <c r="LA205" s="30"/>
      <c r="LB205" s="30"/>
      <c r="LC205" s="30"/>
      <c r="LD205" s="30"/>
      <c r="LE205" s="30"/>
      <c r="LF205" s="30"/>
      <c r="LG205" s="30"/>
      <c r="LH205" s="30"/>
      <c r="LI205" s="30"/>
      <c r="LJ205" s="30"/>
      <c r="LK205" s="30"/>
      <c r="LL205" s="30"/>
      <c r="LM205" s="30"/>
      <c r="LN205" s="30"/>
      <c r="LO205" s="30"/>
      <c r="LP205" s="30"/>
      <c r="LQ205" s="30"/>
      <c r="LR205" s="30"/>
      <c r="LS205" s="30"/>
      <c r="LT205" s="30"/>
    </row>
    <row r="206" spans="1:332" s="19" customFormat="1" x14ac:dyDescent="0.35">
      <c r="A206" s="80"/>
      <c r="B206" s="81"/>
      <c r="C206" s="82"/>
      <c r="D206" s="82"/>
      <c r="E206" s="83"/>
      <c r="F206" s="84"/>
      <c r="G206" s="21" t="str">
        <f>IFERROR(+VLOOKUP(F206,postnr!A:B,2,FALSE),"")</f>
        <v/>
      </c>
      <c r="H206" s="85"/>
      <c r="I206" s="86"/>
      <c r="J206" s="87"/>
      <c r="K206" s="88"/>
      <c r="L206" s="140"/>
      <c r="M206" s="140"/>
      <c r="N206" s="140"/>
      <c r="O206" s="140"/>
      <c r="P206" s="140"/>
      <c r="Q206" s="140"/>
      <c r="R206" s="140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  <c r="IW206" s="30"/>
      <c r="IX206" s="30"/>
      <c r="IY206" s="30"/>
      <c r="IZ206" s="30"/>
      <c r="JA206" s="30"/>
      <c r="JB206" s="30"/>
      <c r="JC206" s="30"/>
      <c r="JD206" s="30"/>
      <c r="JE206" s="30"/>
      <c r="JF206" s="30"/>
      <c r="JG206" s="30"/>
      <c r="JH206" s="30"/>
      <c r="JI206" s="30"/>
      <c r="JJ206" s="30"/>
      <c r="JK206" s="30"/>
      <c r="JL206" s="30"/>
      <c r="JM206" s="30"/>
      <c r="JN206" s="30"/>
      <c r="JO206" s="30"/>
      <c r="JP206" s="30"/>
      <c r="JQ206" s="30"/>
      <c r="JR206" s="30"/>
      <c r="JS206" s="30"/>
      <c r="JT206" s="30"/>
      <c r="JU206" s="30"/>
      <c r="JV206" s="30"/>
      <c r="JW206" s="30"/>
      <c r="JX206" s="30"/>
      <c r="JY206" s="30"/>
      <c r="JZ206" s="30"/>
      <c r="KA206" s="30"/>
      <c r="KB206" s="30"/>
      <c r="KC206" s="30"/>
      <c r="KD206" s="30"/>
      <c r="KE206" s="30"/>
      <c r="KF206" s="30"/>
      <c r="KG206" s="30"/>
      <c r="KH206" s="30"/>
      <c r="KI206" s="30"/>
      <c r="KJ206" s="30"/>
      <c r="KK206" s="30"/>
      <c r="KL206" s="30"/>
      <c r="KM206" s="30"/>
      <c r="KN206" s="30"/>
      <c r="KO206" s="30"/>
      <c r="KP206" s="30"/>
      <c r="KQ206" s="30"/>
      <c r="KR206" s="30"/>
      <c r="KS206" s="30"/>
      <c r="KT206" s="30"/>
      <c r="KU206" s="30"/>
      <c r="KV206" s="30"/>
      <c r="KW206" s="30"/>
      <c r="KX206" s="30"/>
      <c r="KY206" s="30"/>
      <c r="KZ206" s="30"/>
      <c r="LA206" s="30"/>
      <c r="LB206" s="30"/>
      <c r="LC206" s="30"/>
      <c r="LD206" s="30"/>
      <c r="LE206" s="30"/>
      <c r="LF206" s="30"/>
      <c r="LG206" s="30"/>
      <c r="LH206" s="30"/>
      <c r="LI206" s="30"/>
      <c r="LJ206" s="30"/>
      <c r="LK206" s="30"/>
      <c r="LL206" s="30"/>
      <c r="LM206" s="30"/>
      <c r="LN206" s="30"/>
      <c r="LO206" s="30"/>
      <c r="LP206" s="30"/>
      <c r="LQ206" s="30"/>
      <c r="LR206" s="30"/>
      <c r="LS206" s="30"/>
      <c r="LT206" s="30"/>
    </row>
    <row r="207" spans="1:332" s="19" customFormat="1" x14ac:dyDescent="0.35">
      <c r="A207" s="80"/>
      <c r="B207" s="81"/>
      <c r="C207" s="82"/>
      <c r="D207" s="82"/>
      <c r="E207" s="83"/>
      <c r="F207" s="84"/>
      <c r="G207" s="21" t="str">
        <f>IFERROR(+VLOOKUP(F207,postnr!A:B,2,FALSE),"")</f>
        <v/>
      </c>
      <c r="H207" s="85"/>
      <c r="I207" s="86"/>
      <c r="J207" s="87"/>
      <c r="K207" s="88"/>
      <c r="L207" s="140"/>
      <c r="M207" s="140"/>
      <c r="N207" s="140"/>
      <c r="O207" s="140"/>
      <c r="P207" s="140"/>
      <c r="Q207" s="140"/>
      <c r="R207" s="140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  <c r="IW207" s="30"/>
      <c r="IX207" s="30"/>
      <c r="IY207" s="30"/>
      <c r="IZ207" s="30"/>
      <c r="JA207" s="30"/>
      <c r="JB207" s="30"/>
      <c r="JC207" s="30"/>
      <c r="JD207" s="30"/>
      <c r="JE207" s="30"/>
      <c r="JF207" s="30"/>
      <c r="JG207" s="30"/>
      <c r="JH207" s="30"/>
      <c r="JI207" s="30"/>
      <c r="JJ207" s="30"/>
      <c r="JK207" s="30"/>
      <c r="JL207" s="30"/>
      <c r="JM207" s="30"/>
      <c r="JN207" s="30"/>
      <c r="JO207" s="30"/>
      <c r="JP207" s="30"/>
      <c r="JQ207" s="30"/>
      <c r="JR207" s="30"/>
      <c r="JS207" s="30"/>
      <c r="JT207" s="30"/>
      <c r="JU207" s="30"/>
      <c r="JV207" s="30"/>
      <c r="JW207" s="30"/>
      <c r="JX207" s="30"/>
      <c r="JY207" s="30"/>
      <c r="JZ207" s="30"/>
      <c r="KA207" s="30"/>
      <c r="KB207" s="30"/>
      <c r="KC207" s="30"/>
      <c r="KD207" s="30"/>
      <c r="KE207" s="30"/>
      <c r="KF207" s="30"/>
      <c r="KG207" s="30"/>
      <c r="KH207" s="30"/>
      <c r="KI207" s="30"/>
      <c r="KJ207" s="30"/>
      <c r="KK207" s="30"/>
      <c r="KL207" s="30"/>
      <c r="KM207" s="30"/>
      <c r="KN207" s="30"/>
      <c r="KO207" s="30"/>
      <c r="KP207" s="30"/>
      <c r="KQ207" s="30"/>
      <c r="KR207" s="30"/>
      <c r="KS207" s="30"/>
      <c r="KT207" s="30"/>
      <c r="KU207" s="30"/>
      <c r="KV207" s="30"/>
      <c r="KW207" s="30"/>
      <c r="KX207" s="30"/>
      <c r="KY207" s="30"/>
      <c r="KZ207" s="30"/>
      <c r="LA207" s="30"/>
      <c r="LB207" s="30"/>
      <c r="LC207" s="30"/>
      <c r="LD207" s="30"/>
      <c r="LE207" s="30"/>
      <c r="LF207" s="30"/>
      <c r="LG207" s="30"/>
      <c r="LH207" s="30"/>
      <c r="LI207" s="30"/>
      <c r="LJ207" s="30"/>
      <c r="LK207" s="30"/>
      <c r="LL207" s="30"/>
      <c r="LM207" s="30"/>
      <c r="LN207" s="30"/>
      <c r="LO207" s="30"/>
      <c r="LP207" s="30"/>
      <c r="LQ207" s="30"/>
      <c r="LR207" s="30"/>
      <c r="LS207" s="30"/>
      <c r="LT207" s="30"/>
    </row>
    <row r="208" spans="1:332" s="19" customFormat="1" x14ac:dyDescent="0.35">
      <c r="A208" s="80"/>
      <c r="B208" s="81"/>
      <c r="C208" s="82"/>
      <c r="D208" s="82"/>
      <c r="E208" s="83"/>
      <c r="F208" s="84"/>
      <c r="G208" s="21" t="str">
        <f>IFERROR(+VLOOKUP(F208,postnr!A:B,2,FALSE),"")</f>
        <v/>
      </c>
      <c r="H208" s="85"/>
      <c r="I208" s="86"/>
      <c r="J208" s="87"/>
      <c r="K208" s="88"/>
      <c r="L208" s="140"/>
      <c r="M208" s="140"/>
      <c r="N208" s="140"/>
      <c r="O208" s="140"/>
      <c r="P208" s="140"/>
      <c r="Q208" s="140"/>
      <c r="R208" s="140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  <c r="IW208" s="30"/>
      <c r="IX208" s="30"/>
      <c r="IY208" s="30"/>
      <c r="IZ208" s="30"/>
      <c r="JA208" s="30"/>
      <c r="JB208" s="30"/>
      <c r="JC208" s="30"/>
      <c r="JD208" s="30"/>
      <c r="JE208" s="30"/>
      <c r="JF208" s="30"/>
      <c r="JG208" s="30"/>
      <c r="JH208" s="30"/>
      <c r="JI208" s="30"/>
      <c r="JJ208" s="30"/>
      <c r="JK208" s="30"/>
      <c r="JL208" s="30"/>
      <c r="JM208" s="30"/>
      <c r="JN208" s="30"/>
      <c r="JO208" s="30"/>
      <c r="JP208" s="30"/>
      <c r="JQ208" s="30"/>
      <c r="JR208" s="30"/>
      <c r="JS208" s="30"/>
      <c r="JT208" s="30"/>
      <c r="JU208" s="30"/>
      <c r="JV208" s="30"/>
      <c r="JW208" s="30"/>
      <c r="JX208" s="30"/>
      <c r="JY208" s="30"/>
      <c r="JZ208" s="30"/>
      <c r="KA208" s="30"/>
      <c r="KB208" s="30"/>
      <c r="KC208" s="30"/>
      <c r="KD208" s="30"/>
      <c r="KE208" s="30"/>
      <c r="KF208" s="30"/>
      <c r="KG208" s="30"/>
      <c r="KH208" s="30"/>
      <c r="KI208" s="30"/>
      <c r="KJ208" s="30"/>
      <c r="KK208" s="30"/>
      <c r="KL208" s="30"/>
      <c r="KM208" s="30"/>
      <c r="KN208" s="30"/>
      <c r="KO208" s="30"/>
      <c r="KP208" s="30"/>
      <c r="KQ208" s="30"/>
      <c r="KR208" s="30"/>
      <c r="KS208" s="30"/>
      <c r="KT208" s="30"/>
      <c r="KU208" s="30"/>
      <c r="KV208" s="30"/>
      <c r="KW208" s="30"/>
      <c r="KX208" s="30"/>
      <c r="KY208" s="30"/>
      <c r="KZ208" s="30"/>
      <c r="LA208" s="30"/>
      <c r="LB208" s="30"/>
      <c r="LC208" s="30"/>
      <c r="LD208" s="30"/>
      <c r="LE208" s="30"/>
      <c r="LF208" s="30"/>
      <c r="LG208" s="30"/>
      <c r="LH208" s="30"/>
      <c r="LI208" s="30"/>
      <c r="LJ208" s="30"/>
      <c r="LK208" s="30"/>
      <c r="LL208" s="30"/>
      <c r="LM208" s="30"/>
      <c r="LN208" s="30"/>
      <c r="LO208" s="30"/>
      <c r="LP208" s="30"/>
      <c r="LQ208" s="30"/>
      <c r="LR208" s="30"/>
      <c r="LS208" s="30"/>
      <c r="LT208" s="30"/>
    </row>
    <row r="209" spans="1:332" s="19" customFormat="1" x14ac:dyDescent="0.35">
      <c r="A209" s="80"/>
      <c r="B209" s="81"/>
      <c r="C209" s="82"/>
      <c r="D209" s="82"/>
      <c r="E209" s="83"/>
      <c r="F209" s="84"/>
      <c r="G209" s="21" t="str">
        <f>IFERROR(+VLOOKUP(F209,postnr!A:B,2,FALSE),"")</f>
        <v/>
      </c>
      <c r="H209" s="85"/>
      <c r="I209" s="86"/>
      <c r="J209" s="87"/>
      <c r="K209" s="88"/>
      <c r="L209" s="140"/>
      <c r="M209" s="140"/>
      <c r="N209" s="140"/>
      <c r="O209" s="140"/>
      <c r="P209" s="140"/>
      <c r="Q209" s="140"/>
      <c r="R209" s="140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  <c r="IW209" s="30"/>
      <c r="IX209" s="30"/>
      <c r="IY209" s="30"/>
      <c r="IZ209" s="30"/>
      <c r="JA209" s="30"/>
      <c r="JB209" s="30"/>
      <c r="JC209" s="30"/>
      <c r="JD209" s="30"/>
      <c r="JE209" s="30"/>
      <c r="JF209" s="30"/>
      <c r="JG209" s="30"/>
      <c r="JH209" s="30"/>
      <c r="JI209" s="30"/>
      <c r="JJ209" s="30"/>
      <c r="JK209" s="30"/>
      <c r="JL209" s="30"/>
      <c r="JM209" s="30"/>
      <c r="JN209" s="30"/>
      <c r="JO209" s="30"/>
      <c r="JP209" s="30"/>
      <c r="JQ209" s="30"/>
      <c r="JR209" s="30"/>
      <c r="JS209" s="30"/>
      <c r="JT209" s="30"/>
      <c r="JU209" s="30"/>
      <c r="JV209" s="30"/>
      <c r="JW209" s="30"/>
      <c r="JX209" s="30"/>
      <c r="JY209" s="30"/>
      <c r="JZ209" s="30"/>
      <c r="KA209" s="30"/>
      <c r="KB209" s="30"/>
      <c r="KC209" s="30"/>
      <c r="KD209" s="30"/>
      <c r="KE209" s="30"/>
      <c r="KF209" s="30"/>
      <c r="KG209" s="30"/>
      <c r="KH209" s="30"/>
      <c r="KI209" s="30"/>
      <c r="KJ209" s="30"/>
      <c r="KK209" s="30"/>
      <c r="KL209" s="30"/>
      <c r="KM209" s="30"/>
      <c r="KN209" s="30"/>
      <c r="KO209" s="30"/>
      <c r="KP209" s="30"/>
      <c r="KQ209" s="30"/>
      <c r="KR209" s="30"/>
      <c r="KS209" s="30"/>
      <c r="KT209" s="30"/>
      <c r="KU209" s="30"/>
      <c r="KV209" s="30"/>
      <c r="KW209" s="30"/>
      <c r="KX209" s="30"/>
      <c r="KY209" s="30"/>
      <c r="KZ209" s="30"/>
      <c r="LA209" s="30"/>
      <c r="LB209" s="30"/>
      <c r="LC209" s="30"/>
      <c r="LD209" s="30"/>
      <c r="LE209" s="30"/>
      <c r="LF209" s="30"/>
      <c r="LG209" s="30"/>
      <c r="LH209" s="30"/>
      <c r="LI209" s="30"/>
      <c r="LJ209" s="30"/>
      <c r="LK209" s="30"/>
      <c r="LL209" s="30"/>
      <c r="LM209" s="30"/>
      <c r="LN209" s="30"/>
      <c r="LO209" s="30"/>
      <c r="LP209" s="30"/>
      <c r="LQ209" s="30"/>
      <c r="LR209" s="30"/>
      <c r="LS209" s="30"/>
      <c r="LT209" s="30"/>
    </row>
    <row r="210" spans="1:332" s="19" customFormat="1" x14ac:dyDescent="0.35">
      <c r="A210" s="80"/>
      <c r="B210" s="81"/>
      <c r="C210" s="82"/>
      <c r="D210" s="82"/>
      <c r="E210" s="83"/>
      <c r="F210" s="84"/>
      <c r="G210" s="21" t="str">
        <f>IFERROR(+VLOOKUP(F210,postnr!A:B,2,FALSE),"")</f>
        <v/>
      </c>
      <c r="H210" s="85"/>
      <c r="I210" s="86"/>
      <c r="J210" s="87"/>
      <c r="K210" s="88"/>
      <c r="L210" s="140"/>
      <c r="M210" s="140"/>
      <c r="N210" s="140"/>
      <c r="O210" s="140"/>
      <c r="P210" s="140"/>
      <c r="Q210" s="140"/>
      <c r="R210" s="140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  <c r="IW210" s="30"/>
      <c r="IX210" s="30"/>
      <c r="IY210" s="30"/>
      <c r="IZ210" s="30"/>
      <c r="JA210" s="30"/>
      <c r="JB210" s="30"/>
      <c r="JC210" s="30"/>
      <c r="JD210" s="30"/>
      <c r="JE210" s="30"/>
      <c r="JF210" s="30"/>
      <c r="JG210" s="30"/>
      <c r="JH210" s="30"/>
      <c r="JI210" s="30"/>
      <c r="JJ210" s="30"/>
      <c r="JK210" s="30"/>
      <c r="JL210" s="30"/>
      <c r="JM210" s="30"/>
      <c r="JN210" s="30"/>
      <c r="JO210" s="30"/>
      <c r="JP210" s="30"/>
      <c r="JQ210" s="30"/>
      <c r="JR210" s="30"/>
      <c r="JS210" s="30"/>
      <c r="JT210" s="30"/>
      <c r="JU210" s="30"/>
      <c r="JV210" s="30"/>
      <c r="JW210" s="30"/>
      <c r="JX210" s="30"/>
      <c r="JY210" s="30"/>
      <c r="JZ210" s="30"/>
      <c r="KA210" s="30"/>
      <c r="KB210" s="30"/>
      <c r="KC210" s="30"/>
      <c r="KD210" s="30"/>
      <c r="KE210" s="30"/>
      <c r="KF210" s="30"/>
      <c r="KG210" s="30"/>
      <c r="KH210" s="30"/>
      <c r="KI210" s="30"/>
      <c r="KJ210" s="30"/>
      <c r="KK210" s="30"/>
      <c r="KL210" s="30"/>
      <c r="KM210" s="30"/>
      <c r="KN210" s="30"/>
      <c r="KO210" s="30"/>
      <c r="KP210" s="30"/>
      <c r="KQ210" s="30"/>
      <c r="KR210" s="30"/>
      <c r="KS210" s="30"/>
      <c r="KT210" s="30"/>
      <c r="KU210" s="30"/>
      <c r="KV210" s="30"/>
      <c r="KW210" s="30"/>
      <c r="KX210" s="30"/>
      <c r="KY210" s="30"/>
      <c r="KZ210" s="30"/>
      <c r="LA210" s="30"/>
      <c r="LB210" s="30"/>
      <c r="LC210" s="30"/>
      <c r="LD210" s="30"/>
      <c r="LE210" s="30"/>
      <c r="LF210" s="30"/>
      <c r="LG210" s="30"/>
      <c r="LH210" s="30"/>
      <c r="LI210" s="30"/>
      <c r="LJ210" s="30"/>
      <c r="LK210" s="30"/>
      <c r="LL210" s="30"/>
      <c r="LM210" s="30"/>
      <c r="LN210" s="30"/>
      <c r="LO210" s="30"/>
      <c r="LP210" s="30"/>
      <c r="LQ210" s="30"/>
      <c r="LR210" s="30"/>
      <c r="LS210" s="30"/>
      <c r="LT210" s="30"/>
    </row>
    <row r="211" spans="1:332" s="19" customFormat="1" x14ac:dyDescent="0.35">
      <c r="A211" s="80"/>
      <c r="B211" s="81"/>
      <c r="C211" s="82"/>
      <c r="D211" s="82"/>
      <c r="E211" s="83"/>
      <c r="F211" s="84"/>
      <c r="G211" s="21" t="str">
        <f>IFERROR(+VLOOKUP(F211,postnr!A:B,2,FALSE),"")</f>
        <v/>
      </c>
      <c r="H211" s="85"/>
      <c r="I211" s="86"/>
      <c r="J211" s="87"/>
      <c r="K211" s="88"/>
      <c r="L211" s="140"/>
      <c r="M211" s="140"/>
      <c r="N211" s="140"/>
      <c r="O211" s="140"/>
      <c r="P211" s="140"/>
      <c r="Q211" s="140"/>
      <c r="R211" s="140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  <c r="IW211" s="30"/>
      <c r="IX211" s="30"/>
      <c r="IY211" s="30"/>
      <c r="IZ211" s="30"/>
      <c r="JA211" s="30"/>
      <c r="JB211" s="30"/>
      <c r="JC211" s="30"/>
      <c r="JD211" s="30"/>
      <c r="JE211" s="30"/>
      <c r="JF211" s="30"/>
      <c r="JG211" s="30"/>
      <c r="JH211" s="30"/>
      <c r="JI211" s="30"/>
      <c r="JJ211" s="30"/>
      <c r="JK211" s="30"/>
      <c r="JL211" s="30"/>
      <c r="JM211" s="30"/>
      <c r="JN211" s="30"/>
      <c r="JO211" s="30"/>
      <c r="JP211" s="30"/>
      <c r="JQ211" s="30"/>
      <c r="JR211" s="30"/>
      <c r="JS211" s="30"/>
      <c r="JT211" s="30"/>
      <c r="JU211" s="30"/>
      <c r="JV211" s="30"/>
      <c r="JW211" s="30"/>
      <c r="JX211" s="30"/>
      <c r="JY211" s="30"/>
      <c r="JZ211" s="30"/>
      <c r="KA211" s="30"/>
      <c r="KB211" s="30"/>
      <c r="KC211" s="30"/>
      <c r="KD211" s="30"/>
      <c r="KE211" s="30"/>
      <c r="KF211" s="30"/>
      <c r="KG211" s="30"/>
      <c r="KH211" s="30"/>
      <c r="KI211" s="30"/>
      <c r="KJ211" s="30"/>
      <c r="KK211" s="30"/>
      <c r="KL211" s="30"/>
      <c r="KM211" s="30"/>
      <c r="KN211" s="30"/>
      <c r="KO211" s="30"/>
      <c r="KP211" s="30"/>
      <c r="KQ211" s="30"/>
      <c r="KR211" s="30"/>
      <c r="KS211" s="30"/>
      <c r="KT211" s="30"/>
      <c r="KU211" s="30"/>
      <c r="KV211" s="30"/>
      <c r="KW211" s="30"/>
      <c r="KX211" s="30"/>
      <c r="KY211" s="30"/>
      <c r="KZ211" s="30"/>
      <c r="LA211" s="30"/>
      <c r="LB211" s="30"/>
      <c r="LC211" s="30"/>
      <c r="LD211" s="30"/>
      <c r="LE211" s="30"/>
      <c r="LF211" s="30"/>
      <c r="LG211" s="30"/>
      <c r="LH211" s="30"/>
      <c r="LI211" s="30"/>
      <c r="LJ211" s="30"/>
      <c r="LK211" s="30"/>
      <c r="LL211" s="30"/>
      <c r="LM211" s="30"/>
      <c r="LN211" s="30"/>
      <c r="LO211" s="30"/>
      <c r="LP211" s="30"/>
      <c r="LQ211" s="30"/>
      <c r="LR211" s="30"/>
      <c r="LS211" s="30"/>
      <c r="LT211" s="30"/>
    </row>
    <row r="212" spans="1:332" s="19" customFormat="1" x14ac:dyDescent="0.35">
      <c r="A212" s="80"/>
      <c r="B212" s="81"/>
      <c r="C212" s="82"/>
      <c r="D212" s="82"/>
      <c r="E212" s="83"/>
      <c r="F212" s="84"/>
      <c r="G212" s="21" t="str">
        <f>IFERROR(+VLOOKUP(F212,postnr!A:B,2,FALSE),"")</f>
        <v/>
      </c>
      <c r="H212" s="85"/>
      <c r="I212" s="86"/>
      <c r="J212" s="87"/>
      <c r="K212" s="88"/>
      <c r="L212" s="140"/>
      <c r="M212" s="140"/>
      <c r="N212" s="140"/>
      <c r="O212" s="140"/>
      <c r="P212" s="140"/>
      <c r="Q212" s="140"/>
      <c r="R212" s="140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</row>
    <row r="213" spans="1:332" s="19" customFormat="1" x14ac:dyDescent="0.35">
      <c r="A213" s="80"/>
      <c r="B213" s="81"/>
      <c r="C213" s="82"/>
      <c r="D213" s="82"/>
      <c r="E213" s="83"/>
      <c r="F213" s="84"/>
      <c r="G213" s="21" t="str">
        <f>IFERROR(+VLOOKUP(F213,postnr!A:B,2,FALSE),"")</f>
        <v/>
      </c>
      <c r="H213" s="85"/>
      <c r="I213" s="86"/>
      <c r="J213" s="87"/>
      <c r="K213" s="88"/>
      <c r="L213" s="140"/>
      <c r="M213" s="140"/>
      <c r="N213" s="140"/>
      <c r="O213" s="140"/>
      <c r="P213" s="140"/>
      <c r="Q213" s="140"/>
      <c r="R213" s="140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30"/>
      <c r="KK213" s="30"/>
      <c r="KL213" s="30"/>
      <c r="KM213" s="30"/>
      <c r="KN213" s="30"/>
      <c r="KO213" s="30"/>
      <c r="KP213" s="30"/>
      <c r="KQ213" s="30"/>
      <c r="KR213" s="30"/>
      <c r="KS213" s="30"/>
      <c r="KT213" s="30"/>
      <c r="KU213" s="30"/>
      <c r="KV213" s="30"/>
      <c r="KW213" s="30"/>
      <c r="KX213" s="30"/>
      <c r="KY213" s="30"/>
      <c r="KZ213" s="30"/>
      <c r="LA213" s="30"/>
      <c r="LB213" s="30"/>
      <c r="LC213" s="30"/>
      <c r="LD213" s="30"/>
      <c r="LE213" s="30"/>
      <c r="LF213" s="30"/>
      <c r="LG213" s="30"/>
      <c r="LH213" s="30"/>
      <c r="LI213" s="30"/>
      <c r="LJ213" s="30"/>
      <c r="LK213" s="30"/>
      <c r="LL213" s="30"/>
      <c r="LM213" s="30"/>
      <c r="LN213" s="30"/>
      <c r="LO213" s="30"/>
      <c r="LP213" s="30"/>
      <c r="LQ213" s="30"/>
      <c r="LR213" s="30"/>
      <c r="LS213" s="30"/>
      <c r="LT213" s="30"/>
    </row>
    <row r="214" spans="1:332" s="19" customFormat="1" x14ac:dyDescent="0.35">
      <c r="A214" s="80"/>
      <c r="B214" s="81"/>
      <c r="C214" s="82"/>
      <c r="D214" s="82"/>
      <c r="E214" s="83"/>
      <c r="F214" s="84"/>
      <c r="G214" s="21" t="str">
        <f>IFERROR(+VLOOKUP(F214,postnr!A:B,2,FALSE),"")</f>
        <v/>
      </c>
      <c r="H214" s="85"/>
      <c r="I214" s="86"/>
      <c r="J214" s="87"/>
      <c r="K214" s="88"/>
      <c r="L214" s="140"/>
      <c r="M214" s="140"/>
      <c r="N214" s="140"/>
      <c r="O214" s="140"/>
      <c r="P214" s="140"/>
      <c r="Q214" s="140"/>
      <c r="R214" s="140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  <c r="IW214" s="30"/>
      <c r="IX214" s="30"/>
      <c r="IY214" s="30"/>
      <c r="IZ214" s="30"/>
      <c r="JA214" s="30"/>
      <c r="JB214" s="30"/>
      <c r="JC214" s="30"/>
      <c r="JD214" s="30"/>
      <c r="JE214" s="30"/>
      <c r="JF214" s="30"/>
      <c r="JG214" s="30"/>
      <c r="JH214" s="30"/>
      <c r="JI214" s="30"/>
      <c r="JJ214" s="30"/>
      <c r="JK214" s="30"/>
      <c r="JL214" s="30"/>
      <c r="JM214" s="30"/>
      <c r="JN214" s="30"/>
      <c r="JO214" s="30"/>
      <c r="JP214" s="30"/>
      <c r="JQ214" s="30"/>
      <c r="JR214" s="30"/>
      <c r="JS214" s="30"/>
      <c r="JT214" s="30"/>
      <c r="JU214" s="30"/>
      <c r="JV214" s="30"/>
      <c r="JW214" s="30"/>
      <c r="JX214" s="30"/>
      <c r="JY214" s="30"/>
      <c r="JZ214" s="30"/>
      <c r="KA214" s="30"/>
      <c r="KB214" s="30"/>
      <c r="KC214" s="30"/>
      <c r="KD214" s="30"/>
      <c r="KE214" s="30"/>
      <c r="KF214" s="30"/>
      <c r="KG214" s="30"/>
      <c r="KH214" s="30"/>
      <c r="KI214" s="30"/>
      <c r="KJ214" s="30"/>
      <c r="KK214" s="30"/>
      <c r="KL214" s="30"/>
      <c r="KM214" s="30"/>
      <c r="KN214" s="30"/>
      <c r="KO214" s="30"/>
      <c r="KP214" s="30"/>
      <c r="KQ214" s="30"/>
      <c r="KR214" s="30"/>
      <c r="KS214" s="30"/>
      <c r="KT214" s="30"/>
      <c r="KU214" s="30"/>
      <c r="KV214" s="30"/>
      <c r="KW214" s="30"/>
      <c r="KX214" s="30"/>
      <c r="KY214" s="30"/>
      <c r="KZ214" s="30"/>
      <c r="LA214" s="30"/>
      <c r="LB214" s="30"/>
      <c r="LC214" s="30"/>
      <c r="LD214" s="30"/>
      <c r="LE214" s="30"/>
      <c r="LF214" s="30"/>
      <c r="LG214" s="30"/>
      <c r="LH214" s="30"/>
      <c r="LI214" s="30"/>
      <c r="LJ214" s="30"/>
      <c r="LK214" s="30"/>
      <c r="LL214" s="30"/>
      <c r="LM214" s="30"/>
      <c r="LN214" s="30"/>
      <c r="LO214" s="30"/>
      <c r="LP214" s="30"/>
      <c r="LQ214" s="30"/>
      <c r="LR214" s="30"/>
      <c r="LS214" s="30"/>
      <c r="LT214" s="30"/>
    </row>
    <row r="215" spans="1:332" s="19" customFormat="1" x14ac:dyDescent="0.35">
      <c r="A215" s="80"/>
      <c r="B215" s="81"/>
      <c r="C215" s="82"/>
      <c r="D215" s="82"/>
      <c r="E215" s="83"/>
      <c r="F215" s="84"/>
      <c r="G215" s="21" t="str">
        <f>IFERROR(+VLOOKUP(F215,postnr!A:B,2,FALSE),"")</f>
        <v/>
      </c>
      <c r="H215" s="85"/>
      <c r="I215" s="86"/>
      <c r="J215" s="87"/>
      <c r="K215" s="88"/>
      <c r="L215" s="140"/>
      <c r="M215" s="140"/>
      <c r="N215" s="140"/>
      <c r="O215" s="140"/>
      <c r="P215" s="140"/>
      <c r="Q215" s="140"/>
      <c r="R215" s="140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  <c r="IV215" s="30"/>
      <c r="IW215" s="30"/>
      <c r="IX215" s="30"/>
      <c r="IY215" s="30"/>
      <c r="IZ215" s="30"/>
      <c r="JA215" s="30"/>
      <c r="JB215" s="30"/>
      <c r="JC215" s="30"/>
      <c r="JD215" s="30"/>
      <c r="JE215" s="30"/>
      <c r="JF215" s="30"/>
      <c r="JG215" s="30"/>
      <c r="JH215" s="30"/>
      <c r="JI215" s="30"/>
      <c r="JJ215" s="30"/>
      <c r="JK215" s="30"/>
      <c r="JL215" s="30"/>
      <c r="JM215" s="30"/>
      <c r="JN215" s="30"/>
      <c r="JO215" s="30"/>
      <c r="JP215" s="30"/>
      <c r="JQ215" s="30"/>
      <c r="JR215" s="30"/>
      <c r="JS215" s="30"/>
      <c r="JT215" s="30"/>
      <c r="JU215" s="30"/>
      <c r="JV215" s="30"/>
      <c r="JW215" s="30"/>
      <c r="JX215" s="30"/>
      <c r="JY215" s="30"/>
      <c r="JZ215" s="30"/>
      <c r="KA215" s="30"/>
      <c r="KB215" s="30"/>
      <c r="KC215" s="30"/>
      <c r="KD215" s="30"/>
      <c r="KE215" s="30"/>
      <c r="KF215" s="30"/>
      <c r="KG215" s="30"/>
      <c r="KH215" s="30"/>
      <c r="KI215" s="30"/>
      <c r="KJ215" s="30"/>
      <c r="KK215" s="30"/>
      <c r="KL215" s="30"/>
      <c r="KM215" s="30"/>
      <c r="KN215" s="30"/>
      <c r="KO215" s="30"/>
      <c r="KP215" s="30"/>
      <c r="KQ215" s="30"/>
      <c r="KR215" s="30"/>
      <c r="KS215" s="30"/>
      <c r="KT215" s="30"/>
      <c r="KU215" s="30"/>
      <c r="KV215" s="30"/>
      <c r="KW215" s="30"/>
      <c r="KX215" s="30"/>
      <c r="KY215" s="30"/>
      <c r="KZ215" s="30"/>
      <c r="LA215" s="30"/>
      <c r="LB215" s="30"/>
      <c r="LC215" s="30"/>
      <c r="LD215" s="30"/>
      <c r="LE215" s="30"/>
      <c r="LF215" s="30"/>
      <c r="LG215" s="30"/>
      <c r="LH215" s="30"/>
      <c r="LI215" s="30"/>
      <c r="LJ215" s="30"/>
      <c r="LK215" s="30"/>
      <c r="LL215" s="30"/>
      <c r="LM215" s="30"/>
      <c r="LN215" s="30"/>
      <c r="LO215" s="30"/>
      <c r="LP215" s="30"/>
      <c r="LQ215" s="30"/>
      <c r="LR215" s="30"/>
      <c r="LS215" s="30"/>
      <c r="LT215" s="30"/>
    </row>
    <row r="216" spans="1:332" s="19" customFormat="1" x14ac:dyDescent="0.35">
      <c r="A216" s="80"/>
      <c r="B216" s="81"/>
      <c r="C216" s="82"/>
      <c r="D216" s="82"/>
      <c r="E216" s="83"/>
      <c r="F216" s="84"/>
      <c r="G216" s="21" t="str">
        <f>IFERROR(+VLOOKUP(F216,postnr!A:B,2,FALSE),"")</f>
        <v/>
      </c>
      <c r="H216" s="85"/>
      <c r="I216" s="86"/>
      <c r="J216" s="87"/>
      <c r="K216" s="88"/>
      <c r="L216" s="140"/>
      <c r="M216" s="140"/>
      <c r="N216" s="140"/>
      <c r="O216" s="140"/>
      <c r="P216" s="140"/>
      <c r="Q216" s="140"/>
      <c r="R216" s="140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  <c r="IW216" s="30"/>
      <c r="IX216" s="30"/>
      <c r="IY216" s="30"/>
      <c r="IZ216" s="30"/>
      <c r="JA216" s="30"/>
      <c r="JB216" s="30"/>
      <c r="JC216" s="30"/>
      <c r="JD216" s="30"/>
      <c r="JE216" s="30"/>
      <c r="JF216" s="30"/>
      <c r="JG216" s="30"/>
      <c r="JH216" s="30"/>
      <c r="JI216" s="30"/>
      <c r="JJ216" s="30"/>
      <c r="JK216" s="30"/>
      <c r="JL216" s="30"/>
      <c r="JM216" s="30"/>
      <c r="JN216" s="30"/>
      <c r="JO216" s="30"/>
      <c r="JP216" s="30"/>
      <c r="JQ216" s="30"/>
      <c r="JR216" s="30"/>
      <c r="JS216" s="30"/>
      <c r="JT216" s="30"/>
      <c r="JU216" s="30"/>
      <c r="JV216" s="30"/>
      <c r="JW216" s="30"/>
      <c r="JX216" s="30"/>
      <c r="JY216" s="30"/>
      <c r="JZ216" s="30"/>
      <c r="KA216" s="30"/>
      <c r="KB216" s="30"/>
      <c r="KC216" s="30"/>
      <c r="KD216" s="30"/>
      <c r="KE216" s="30"/>
      <c r="KF216" s="30"/>
      <c r="KG216" s="30"/>
      <c r="KH216" s="30"/>
      <c r="KI216" s="30"/>
      <c r="KJ216" s="30"/>
      <c r="KK216" s="30"/>
      <c r="KL216" s="30"/>
      <c r="KM216" s="30"/>
      <c r="KN216" s="30"/>
      <c r="KO216" s="30"/>
      <c r="KP216" s="30"/>
      <c r="KQ216" s="30"/>
      <c r="KR216" s="30"/>
      <c r="KS216" s="30"/>
      <c r="KT216" s="30"/>
      <c r="KU216" s="30"/>
      <c r="KV216" s="30"/>
      <c r="KW216" s="30"/>
      <c r="KX216" s="30"/>
      <c r="KY216" s="30"/>
      <c r="KZ216" s="30"/>
      <c r="LA216" s="30"/>
      <c r="LB216" s="30"/>
      <c r="LC216" s="30"/>
      <c r="LD216" s="30"/>
      <c r="LE216" s="30"/>
      <c r="LF216" s="30"/>
      <c r="LG216" s="30"/>
      <c r="LH216" s="30"/>
      <c r="LI216" s="30"/>
      <c r="LJ216" s="30"/>
      <c r="LK216" s="30"/>
      <c r="LL216" s="30"/>
      <c r="LM216" s="30"/>
      <c r="LN216" s="30"/>
      <c r="LO216" s="30"/>
      <c r="LP216" s="30"/>
      <c r="LQ216" s="30"/>
      <c r="LR216" s="30"/>
      <c r="LS216" s="30"/>
      <c r="LT216" s="30"/>
    </row>
    <row r="217" spans="1:332" s="19" customFormat="1" x14ac:dyDescent="0.35">
      <c r="A217" s="80"/>
      <c r="B217" s="81"/>
      <c r="C217" s="82"/>
      <c r="D217" s="82"/>
      <c r="E217" s="83"/>
      <c r="F217" s="84"/>
      <c r="G217" s="21" t="str">
        <f>IFERROR(+VLOOKUP(F217,postnr!A:B,2,FALSE),"")</f>
        <v/>
      </c>
      <c r="H217" s="85"/>
      <c r="I217" s="86"/>
      <c r="J217" s="87"/>
      <c r="K217" s="88"/>
      <c r="L217" s="140"/>
      <c r="M217" s="140"/>
      <c r="N217" s="140"/>
      <c r="O217" s="140"/>
      <c r="P217" s="140"/>
      <c r="Q217" s="140"/>
      <c r="R217" s="140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  <c r="IW217" s="30"/>
      <c r="IX217" s="30"/>
      <c r="IY217" s="30"/>
      <c r="IZ217" s="30"/>
      <c r="JA217" s="30"/>
      <c r="JB217" s="30"/>
      <c r="JC217" s="30"/>
      <c r="JD217" s="30"/>
      <c r="JE217" s="30"/>
      <c r="JF217" s="30"/>
      <c r="JG217" s="30"/>
      <c r="JH217" s="30"/>
      <c r="JI217" s="30"/>
      <c r="JJ217" s="30"/>
      <c r="JK217" s="30"/>
      <c r="JL217" s="30"/>
      <c r="JM217" s="30"/>
      <c r="JN217" s="30"/>
      <c r="JO217" s="30"/>
      <c r="JP217" s="30"/>
      <c r="JQ217" s="30"/>
      <c r="JR217" s="30"/>
      <c r="JS217" s="30"/>
      <c r="JT217" s="30"/>
      <c r="JU217" s="30"/>
      <c r="JV217" s="30"/>
      <c r="JW217" s="30"/>
      <c r="JX217" s="30"/>
      <c r="JY217" s="30"/>
      <c r="JZ217" s="30"/>
      <c r="KA217" s="30"/>
      <c r="KB217" s="30"/>
      <c r="KC217" s="30"/>
      <c r="KD217" s="30"/>
      <c r="KE217" s="30"/>
      <c r="KF217" s="30"/>
      <c r="KG217" s="30"/>
      <c r="KH217" s="30"/>
      <c r="KI217" s="30"/>
      <c r="KJ217" s="30"/>
      <c r="KK217" s="30"/>
      <c r="KL217" s="30"/>
      <c r="KM217" s="30"/>
      <c r="KN217" s="30"/>
      <c r="KO217" s="30"/>
      <c r="KP217" s="30"/>
      <c r="KQ217" s="30"/>
      <c r="KR217" s="30"/>
      <c r="KS217" s="30"/>
      <c r="KT217" s="30"/>
      <c r="KU217" s="30"/>
      <c r="KV217" s="30"/>
      <c r="KW217" s="30"/>
      <c r="KX217" s="30"/>
      <c r="KY217" s="30"/>
      <c r="KZ217" s="30"/>
      <c r="LA217" s="30"/>
      <c r="LB217" s="30"/>
      <c r="LC217" s="30"/>
      <c r="LD217" s="30"/>
      <c r="LE217" s="30"/>
      <c r="LF217" s="30"/>
      <c r="LG217" s="30"/>
      <c r="LH217" s="30"/>
      <c r="LI217" s="30"/>
      <c r="LJ217" s="30"/>
      <c r="LK217" s="30"/>
      <c r="LL217" s="30"/>
      <c r="LM217" s="30"/>
      <c r="LN217" s="30"/>
      <c r="LO217" s="30"/>
      <c r="LP217" s="30"/>
      <c r="LQ217" s="30"/>
      <c r="LR217" s="30"/>
      <c r="LS217" s="30"/>
      <c r="LT217" s="30"/>
    </row>
    <row r="218" spans="1:332" s="19" customFormat="1" x14ac:dyDescent="0.35">
      <c r="A218" s="80"/>
      <c r="B218" s="81"/>
      <c r="C218" s="82"/>
      <c r="D218" s="82"/>
      <c r="E218" s="83"/>
      <c r="F218" s="84"/>
      <c r="G218" s="21" t="str">
        <f>IFERROR(+VLOOKUP(F218,postnr!A:B,2,FALSE),"")</f>
        <v/>
      </c>
      <c r="H218" s="85"/>
      <c r="I218" s="86"/>
      <c r="J218" s="87"/>
      <c r="K218" s="88"/>
      <c r="L218" s="140"/>
      <c r="M218" s="140"/>
      <c r="N218" s="140"/>
      <c r="O218" s="140"/>
      <c r="P218" s="140"/>
      <c r="Q218" s="140"/>
      <c r="R218" s="140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  <c r="IW218" s="30"/>
      <c r="IX218" s="30"/>
      <c r="IY218" s="30"/>
      <c r="IZ218" s="30"/>
      <c r="JA218" s="30"/>
      <c r="JB218" s="30"/>
      <c r="JC218" s="30"/>
      <c r="JD218" s="30"/>
      <c r="JE218" s="30"/>
      <c r="JF218" s="30"/>
      <c r="JG218" s="30"/>
      <c r="JH218" s="30"/>
      <c r="JI218" s="30"/>
      <c r="JJ218" s="30"/>
      <c r="JK218" s="30"/>
      <c r="JL218" s="30"/>
      <c r="JM218" s="30"/>
      <c r="JN218" s="30"/>
      <c r="JO218" s="30"/>
      <c r="JP218" s="30"/>
      <c r="JQ218" s="30"/>
      <c r="JR218" s="30"/>
      <c r="JS218" s="30"/>
      <c r="JT218" s="30"/>
      <c r="JU218" s="30"/>
      <c r="JV218" s="30"/>
      <c r="JW218" s="30"/>
      <c r="JX218" s="30"/>
      <c r="JY218" s="30"/>
      <c r="JZ218" s="30"/>
      <c r="KA218" s="30"/>
      <c r="KB218" s="30"/>
      <c r="KC218" s="30"/>
      <c r="KD218" s="30"/>
      <c r="KE218" s="30"/>
      <c r="KF218" s="30"/>
      <c r="KG218" s="30"/>
      <c r="KH218" s="30"/>
      <c r="KI218" s="30"/>
      <c r="KJ218" s="30"/>
      <c r="KK218" s="30"/>
      <c r="KL218" s="30"/>
      <c r="KM218" s="30"/>
      <c r="KN218" s="30"/>
      <c r="KO218" s="30"/>
      <c r="KP218" s="30"/>
      <c r="KQ218" s="30"/>
      <c r="KR218" s="30"/>
      <c r="KS218" s="30"/>
      <c r="KT218" s="30"/>
      <c r="KU218" s="30"/>
      <c r="KV218" s="30"/>
      <c r="KW218" s="30"/>
      <c r="KX218" s="30"/>
      <c r="KY218" s="30"/>
      <c r="KZ218" s="30"/>
      <c r="LA218" s="30"/>
      <c r="LB218" s="30"/>
      <c r="LC218" s="30"/>
      <c r="LD218" s="30"/>
      <c r="LE218" s="30"/>
      <c r="LF218" s="30"/>
      <c r="LG218" s="30"/>
      <c r="LH218" s="30"/>
      <c r="LI218" s="30"/>
      <c r="LJ218" s="30"/>
      <c r="LK218" s="30"/>
      <c r="LL218" s="30"/>
      <c r="LM218" s="30"/>
      <c r="LN218" s="30"/>
      <c r="LO218" s="30"/>
      <c r="LP218" s="30"/>
      <c r="LQ218" s="30"/>
      <c r="LR218" s="30"/>
      <c r="LS218" s="30"/>
      <c r="LT218" s="30"/>
    </row>
    <row r="219" spans="1:332" s="19" customFormat="1" x14ac:dyDescent="0.35">
      <c r="A219" s="80"/>
      <c r="B219" s="81"/>
      <c r="C219" s="82"/>
      <c r="D219" s="82"/>
      <c r="E219" s="83"/>
      <c r="F219" s="84"/>
      <c r="G219" s="21" t="str">
        <f>IFERROR(+VLOOKUP(F219,postnr!A:B,2,FALSE),"")</f>
        <v/>
      </c>
      <c r="H219" s="85"/>
      <c r="I219" s="86"/>
      <c r="J219" s="87"/>
      <c r="K219" s="88"/>
      <c r="L219" s="140"/>
      <c r="M219" s="140"/>
      <c r="N219" s="140"/>
      <c r="O219" s="140"/>
      <c r="P219" s="140"/>
      <c r="Q219" s="140"/>
      <c r="R219" s="140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  <c r="IW219" s="30"/>
      <c r="IX219" s="30"/>
      <c r="IY219" s="30"/>
      <c r="IZ219" s="30"/>
      <c r="JA219" s="30"/>
      <c r="JB219" s="30"/>
      <c r="JC219" s="30"/>
      <c r="JD219" s="30"/>
      <c r="JE219" s="30"/>
      <c r="JF219" s="30"/>
      <c r="JG219" s="30"/>
      <c r="JH219" s="30"/>
      <c r="JI219" s="30"/>
      <c r="JJ219" s="30"/>
      <c r="JK219" s="30"/>
      <c r="JL219" s="30"/>
      <c r="JM219" s="30"/>
      <c r="JN219" s="30"/>
      <c r="JO219" s="30"/>
      <c r="JP219" s="30"/>
      <c r="JQ219" s="30"/>
      <c r="JR219" s="30"/>
      <c r="JS219" s="30"/>
      <c r="JT219" s="30"/>
      <c r="JU219" s="30"/>
      <c r="JV219" s="30"/>
      <c r="JW219" s="30"/>
      <c r="JX219" s="30"/>
      <c r="JY219" s="30"/>
      <c r="JZ219" s="30"/>
      <c r="KA219" s="30"/>
      <c r="KB219" s="30"/>
      <c r="KC219" s="30"/>
      <c r="KD219" s="30"/>
      <c r="KE219" s="30"/>
      <c r="KF219" s="30"/>
      <c r="KG219" s="30"/>
      <c r="KH219" s="30"/>
      <c r="KI219" s="30"/>
      <c r="KJ219" s="30"/>
      <c r="KK219" s="30"/>
      <c r="KL219" s="30"/>
      <c r="KM219" s="30"/>
      <c r="KN219" s="30"/>
      <c r="KO219" s="30"/>
      <c r="KP219" s="30"/>
      <c r="KQ219" s="30"/>
      <c r="KR219" s="30"/>
      <c r="KS219" s="30"/>
      <c r="KT219" s="30"/>
      <c r="KU219" s="30"/>
      <c r="KV219" s="30"/>
      <c r="KW219" s="30"/>
      <c r="KX219" s="30"/>
      <c r="KY219" s="30"/>
      <c r="KZ219" s="30"/>
      <c r="LA219" s="30"/>
      <c r="LB219" s="30"/>
      <c r="LC219" s="30"/>
      <c r="LD219" s="30"/>
      <c r="LE219" s="30"/>
      <c r="LF219" s="30"/>
      <c r="LG219" s="30"/>
      <c r="LH219" s="30"/>
      <c r="LI219" s="30"/>
      <c r="LJ219" s="30"/>
      <c r="LK219" s="30"/>
      <c r="LL219" s="30"/>
      <c r="LM219" s="30"/>
      <c r="LN219" s="30"/>
      <c r="LO219" s="30"/>
      <c r="LP219" s="30"/>
      <c r="LQ219" s="30"/>
      <c r="LR219" s="30"/>
      <c r="LS219" s="30"/>
      <c r="LT219" s="30"/>
    </row>
    <row r="220" spans="1:332" s="19" customFormat="1" x14ac:dyDescent="0.35">
      <c r="A220" s="80"/>
      <c r="B220" s="81"/>
      <c r="C220" s="82"/>
      <c r="D220" s="82"/>
      <c r="E220" s="83"/>
      <c r="F220" s="84"/>
      <c r="G220" s="21" t="str">
        <f>IFERROR(+VLOOKUP(F220,postnr!A:B,2,FALSE),"")</f>
        <v/>
      </c>
      <c r="H220" s="85"/>
      <c r="I220" s="86"/>
      <c r="J220" s="87"/>
      <c r="K220" s="88"/>
      <c r="L220" s="140"/>
      <c r="M220" s="140"/>
      <c r="N220" s="140"/>
      <c r="O220" s="140"/>
      <c r="P220" s="140"/>
      <c r="Q220" s="140"/>
      <c r="R220" s="140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</row>
    <row r="221" spans="1:332" s="19" customFormat="1" x14ac:dyDescent="0.35">
      <c r="A221" s="80"/>
      <c r="B221" s="81"/>
      <c r="C221" s="82"/>
      <c r="D221" s="82"/>
      <c r="E221" s="83"/>
      <c r="F221" s="84"/>
      <c r="G221" s="21" t="str">
        <f>IFERROR(+VLOOKUP(F221,postnr!A:B,2,FALSE),"")</f>
        <v/>
      </c>
      <c r="H221" s="85"/>
      <c r="I221" s="86"/>
      <c r="J221" s="87"/>
      <c r="K221" s="88"/>
      <c r="L221" s="140"/>
      <c r="M221" s="140"/>
      <c r="N221" s="140"/>
      <c r="O221" s="140"/>
      <c r="P221" s="140"/>
      <c r="Q221" s="140"/>
      <c r="R221" s="140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</row>
    <row r="222" spans="1:332" s="19" customFormat="1" x14ac:dyDescent="0.35">
      <c r="A222" s="80"/>
      <c r="B222" s="81"/>
      <c r="C222" s="82"/>
      <c r="D222" s="82"/>
      <c r="E222" s="83"/>
      <c r="F222" s="84"/>
      <c r="G222" s="21" t="str">
        <f>IFERROR(+VLOOKUP(F222,postnr!A:B,2,FALSE),"")</f>
        <v/>
      </c>
      <c r="H222" s="85"/>
      <c r="I222" s="86"/>
      <c r="J222" s="87"/>
      <c r="K222" s="88"/>
      <c r="L222" s="140"/>
      <c r="M222" s="140"/>
      <c r="N222" s="140"/>
      <c r="O222" s="140"/>
      <c r="P222" s="140"/>
      <c r="Q222" s="140"/>
      <c r="R222" s="140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</row>
    <row r="223" spans="1:332" s="19" customFormat="1" x14ac:dyDescent="0.35">
      <c r="A223" s="80"/>
      <c r="B223" s="81"/>
      <c r="C223" s="82"/>
      <c r="D223" s="82"/>
      <c r="E223" s="83"/>
      <c r="F223" s="84"/>
      <c r="G223" s="21" t="str">
        <f>IFERROR(+VLOOKUP(F223,postnr!A:B,2,FALSE),"")</f>
        <v/>
      </c>
      <c r="H223" s="85"/>
      <c r="I223" s="86"/>
      <c r="J223" s="87"/>
      <c r="K223" s="88"/>
      <c r="L223" s="140"/>
      <c r="M223" s="140"/>
      <c r="N223" s="140"/>
      <c r="O223" s="140"/>
      <c r="P223" s="140"/>
      <c r="Q223" s="140"/>
      <c r="R223" s="140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  <c r="IW223" s="30"/>
      <c r="IX223" s="30"/>
      <c r="IY223" s="30"/>
      <c r="IZ223" s="30"/>
      <c r="JA223" s="30"/>
      <c r="JB223" s="30"/>
      <c r="JC223" s="30"/>
      <c r="JD223" s="30"/>
      <c r="JE223" s="30"/>
      <c r="JF223" s="30"/>
      <c r="JG223" s="30"/>
      <c r="JH223" s="30"/>
      <c r="JI223" s="30"/>
      <c r="JJ223" s="30"/>
      <c r="JK223" s="30"/>
      <c r="JL223" s="30"/>
      <c r="JM223" s="30"/>
      <c r="JN223" s="30"/>
      <c r="JO223" s="30"/>
      <c r="JP223" s="30"/>
      <c r="JQ223" s="30"/>
      <c r="JR223" s="30"/>
      <c r="JS223" s="30"/>
      <c r="JT223" s="30"/>
      <c r="JU223" s="30"/>
      <c r="JV223" s="30"/>
      <c r="JW223" s="30"/>
      <c r="JX223" s="30"/>
      <c r="JY223" s="30"/>
      <c r="JZ223" s="30"/>
      <c r="KA223" s="30"/>
      <c r="KB223" s="30"/>
      <c r="KC223" s="30"/>
      <c r="KD223" s="30"/>
      <c r="KE223" s="30"/>
      <c r="KF223" s="30"/>
      <c r="KG223" s="30"/>
      <c r="KH223" s="30"/>
      <c r="KI223" s="30"/>
      <c r="KJ223" s="30"/>
      <c r="KK223" s="30"/>
      <c r="KL223" s="30"/>
      <c r="KM223" s="30"/>
      <c r="KN223" s="30"/>
      <c r="KO223" s="30"/>
      <c r="KP223" s="30"/>
      <c r="KQ223" s="30"/>
      <c r="KR223" s="30"/>
      <c r="KS223" s="30"/>
      <c r="KT223" s="30"/>
      <c r="KU223" s="30"/>
      <c r="KV223" s="30"/>
      <c r="KW223" s="30"/>
      <c r="KX223" s="30"/>
      <c r="KY223" s="30"/>
      <c r="KZ223" s="30"/>
      <c r="LA223" s="30"/>
      <c r="LB223" s="30"/>
      <c r="LC223" s="30"/>
      <c r="LD223" s="30"/>
      <c r="LE223" s="30"/>
      <c r="LF223" s="30"/>
      <c r="LG223" s="30"/>
      <c r="LH223" s="30"/>
      <c r="LI223" s="30"/>
      <c r="LJ223" s="30"/>
      <c r="LK223" s="30"/>
      <c r="LL223" s="30"/>
      <c r="LM223" s="30"/>
      <c r="LN223" s="30"/>
      <c r="LO223" s="30"/>
      <c r="LP223" s="30"/>
      <c r="LQ223" s="30"/>
      <c r="LR223" s="30"/>
      <c r="LS223" s="30"/>
      <c r="LT223" s="30"/>
    </row>
    <row r="224" spans="1:332" s="19" customFormat="1" x14ac:dyDescent="0.35">
      <c r="A224" s="80"/>
      <c r="B224" s="81"/>
      <c r="C224" s="82"/>
      <c r="D224" s="82"/>
      <c r="E224" s="83"/>
      <c r="F224" s="84"/>
      <c r="G224" s="21" t="str">
        <f>IFERROR(+VLOOKUP(F224,postnr!A:B,2,FALSE),"")</f>
        <v/>
      </c>
      <c r="H224" s="85"/>
      <c r="I224" s="86"/>
      <c r="J224" s="87"/>
      <c r="K224" s="88"/>
      <c r="L224" s="140"/>
      <c r="M224" s="140"/>
      <c r="N224" s="140"/>
      <c r="O224" s="140"/>
      <c r="P224" s="140"/>
      <c r="Q224" s="140"/>
      <c r="R224" s="140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  <c r="IW224" s="30"/>
      <c r="IX224" s="30"/>
      <c r="IY224" s="30"/>
      <c r="IZ224" s="30"/>
      <c r="JA224" s="30"/>
      <c r="JB224" s="30"/>
      <c r="JC224" s="30"/>
      <c r="JD224" s="30"/>
      <c r="JE224" s="30"/>
      <c r="JF224" s="30"/>
      <c r="JG224" s="30"/>
      <c r="JH224" s="30"/>
      <c r="JI224" s="30"/>
      <c r="JJ224" s="30"/>
      <c r="JK224" s="30"/>
      <c r="JL224" s="30"/>
      <c r="JM224" s="30"/>
      <c r="JN224" s="30"/>
      <c r="JO224" s="30"/>
      <c r="JP224" s="30"/>
      <c r="JQ224" s="30"/>
      <c r="JR224" s="30"/>
      <c r="JS224" s="30"/>
      <c r="JT224" s="30"/>
      <c r="JU224" s="30"/>
      <c r="JV224" s="30"/>
      <c r="JW224" s="30"/>
      <c r="JX224" s="30"/>
      <c r="JY224" s="30"/>
      <c r="JZ224" s="30"/>
      <c r="KA224" s="30"/>
      <c r="KB224" s="30"/>
      <c r="KC224" s="30"/>
      <c r="KD224" s="30"/>
      <c r="KE224" s="30"/>
      <c r="KF224" s="30"/>
      <c r="KG224" s="30"/>
      <c r="KH224" s="30"/>
      <c r="KI224" s="30"/>
      <c r="KJ224" s="30"/>
      <c r="KK224" s="30"/>
      <c r="KL224" s="30"/>
      <c r="KM224" s="30"/>
      <c r="KN224" s="30"/>
      <c r="KO224" s="30"/>
      <c r="KP224" s="30"/>
      <c r="KQ224" s="30"/>
      <c r="KR224" s="30"/>
      <c r="KS224" s="30"/>
      <c r="KT224" s="30"/>
      <c r="KU224" s="30"/>
      <c r="KV224" s="30"/>
      <c r="KW224" s="30"/>
      <c r="KX224" s="30"/>
      <c r="KY224" s="30"/>
      <c r="KZ224" s="30"/>
      <c r="LA224" s="30"/>
      <c r="LB224" s="30"/>
      <c r="LC224" s="30"/>
      <c r="LD224" s="30"/>
      <c r="LE224" s="30"/>
      <c r="LF224" s="30"/>
      <c r="LG224" s="30"/>
      <c r="LH224" s="30"/>
      <c r="LI224" s="30"/>
      <c r="LJ224" s="30"/>
      <c r="LK224" s="30"/>
      <c r="LL224" s="30"/>
      <c r="LM224" s="30"/>
      <c r="LN224" s="30"/>
      <c r="LO224" s="30"/>
      <c r="LP224" s="30"/>
      <c r="LQ224" s="30"/>
      <c r="LR224" s="30"/>
      <c r="LS224" s="30"/>
      <c r="LT224" s="30"/>
    </row>
    <row r="225" spans="1:332" s="19" customFormat="1" x14ac:dyDescent="0.35">
      <c r="A225" s="80"/>
      <c r="B225" s="81"/>
      <c r="C225" s="82"/>
      <c r="D225" s="82"/>
      <c r="E225" s="83"/>
      <c r="F225" s="84"/>
      <c r="G225" s="21" t="str">
        <f>IFERROR(+VLOOKUP(F225,postnr!A:B,2,FALSE),"")</f>
        <v/>
      </c>
      <c r="H225" s="85"/>
      <c r="I225" s="86"/>
      <c r="J225" s="87"/>
      <c r="K225" s="88"/>
      <c r="L225" s="140"/>
      <c r="M225" s="140"/>
      <c r="N225" s="140"/>
      <c r="O225" s="140"/>
      <c r="P225" s="140"/>
      <c r="Q225" s="140"/>
      <c r="R225" s="140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  <c r="IW225" s="30"/>
      <c r="IX225" s="30"/>
      <c r="IY225" s="30"/>
      <c r="IZ225" s="30"/>
      <c r="JA225" s="30"/>
      <c r="JB225" s="30"/>
      <c r="JC225" s="30"/>
      <c r="JD225" s="30"/>
      <c r="JE225" s="30"/>
      <c r="JF225" s="30"/>
      <c r="JG225" s="30"/>
      <c r="JH225" s="30"/>
      <c r="JI225" s="30"/>
      <c r="JJ225" s="30"/>
      <c r="JK225" s="30"/>
      <c r="JL225" s="30"/>
      <c r="JM225" s="30"/>
      <c r="JN225" s="30"/>
      <c r="JO225" s="30"/>
      <c r="JP225" s="30"/>
      <c r="JQ225" s="30"/>
      <c r="JR225" s="30"/>
      <c r="JS225" s="30"/>
      <c r="JT225" s="30"/>
      <c r="JU225" s="30"/>
      <c r="JV225" s="30"/>
      <c r="JW225" s="30"/>
      <c r="JX225" s="30"/>
      <c r="JY225" s="30"/>
      <c r="JZ225" s="30"/>
      <c r="KA225" s="30"/>
      <c r="KB225" s="30"/>
      <c r="KC225" s="30"/>
      <c r="KD225" s="30"/>
      <c r="KE225" s="30"/>
      <c r="KF225" s="30"/>
      <c r="KG225" s="30"/>
      <c r="KH225" s="30"/>
      <c r="KI225" s="30"/>
      <c r="KJ225" s="30"/>
      <c r="KK225" s="30"/>
      <c r="KL225" s="30"/>
      <c r="KM225" s="30"/>
      <c r="KN225" s="30"/>
      <c r="KO225" s="30"/>
      <c r="KP225" s="30"/>
      <c r="KQ225" s="30"/>
      <c r="KR225" s="30"/>
      <c r="KS225" s="30"/>
      <c r="KT225" s="30"/>
      <c r="KU225" s="30"/>
      <c r="KV225" s="30"/>
      <c r="KW225" s="30"/>
      <c r="KX225" s="30"/>
      <c r="KY225" s="30"/>
      <c r="KZ225" s="30"/>
      <c r="LA225" s="30"/>
      <c r="LB225" s="30"/>
      <c r="LC225" s="30"/>
      <c r="LD225" s="30"/>
      <c r="LE225" s="30"/>
      <c r="LF225" s="30"/>
      <c r="LG225" s="30"/>
      <c r="LH225" s="30"/>
      <c r="LI225" s="30"/>
      <c r="LJ225" s="30"/>
      <c r="LK225" s="30"/>
      <c r="LL225" s="30"/>
      <c r="LM225" s="30"/>
      <c r="LN225" s="30"/>
      <c r="LO225" s="30"/>
      <c r="LP225" s="30"/>
      <c r="LQ225" s="30"/>
      <c r="LR225" s="30"/>
      <c r="LS225" s="30"/>
      <c r="LT225" s="30"/>
    </row>
    <row r="226" spans="1:332" s="19" customFormat="1" x14ac:dyDescent="0.35">
      <c r="A226" s="80"/>
      <c r="B226" s="81"/>
      <c r="C226" s="82"/>
      <c r="D226" s="82"/>
      <c r="E226" s="83"/>
      <c r="F226" s="84"/>
      <c r="G226" s="21" t="str">
        <f>IFERROR(+VLOOKUP(F226,postnr!A:B,2,FALSE),"")</f>
        <v/>
      </c>
      <c r="H226" s="85"/>
      <c r="I226" s="86"/>
      <c r="J226" s="87"/>
      <c r="K226" s="88"/>
      <c r="L226" s="140"/>
      <c r="M226" s="140"/>
      <c r="N226" s="140"/>
      <c r="O226" s="140"/>
      <c r="P226" s="140"/>
      <c r="Q226" s="140"/>
      <c r="R226" s="140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30"/>
      <c r="JA226" s="30"/>
      <c r="JB226" s="30"/>
      <c r="JC226" s="30"/>
      <c r="JD226" s="30"/>
      <c r="JE226" s="30"/>
      <c r="JF226" s="30"/>
      <c r="JG226" s="30"/>
      <c r="JH226" s="30"/>
      <c r="JI226" s="30"/>
      <c r="JJ226" s="30"/>
      <c r="JK226" s="30"/>
      <c r="JL226" s="30"/>
      <c r="JM226" s="30"/>
      <c r="JN226" s="30"/>
      <c r="JO226" s="30"/>
      <c r="JP226" s="30"/>
      <c r="JQ226" s="30"/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30"/>
      <c r="KG226" s="30"/>
      <c r="KH226" s="30"/>
      <c r="KI226" s="30"/>
      <c r="KJ226" s="30"/>
      <c r="KK226" s="30"/>
      <c r="KL226" s="30"/>
      <c r="KM226" s="30"/>
      <c r="KN226" s="30"/>
      <c r="KO226" s="30"/>
      <c r="KP226" s="30"/>
      <c r="KQ226" s="30"/>
      <c r="KR226" s="30"/>
      <c r="KS226" s="30"/>
      <c r="KT226" s="30"/>
      <c r="KU226" s="30"/>
      <c r="KV226" s="30"/>
      <c r="KW226" s="30"/>
      <c r="KX226" s="30"/>
      <c r="KY226" s="30"/>
      <c r="KZ226" s="30"/>
      <c r="LA226" s="30"/>
      <c r="LB226" s="30"/>
      <c r="LC226" s="30"/>
      <c r="LD226" s="30"/>
      <c r="LE226" s="30"/>
      <c r="LF226" s="30"/>
      <c r="LG226" s="30"/>
      <c r="LH226" s="30"/>
      <c r="LI226" s="30"/>
      <c r="LJ226" s="30"/>
      <c r="LK226" s="30"/>
      <c r="LL226" s="30"/>
      <c r="LM226" s="30"/>
      <c r="LN226" s="30"/>
      <c r="LO226" s="30"/>
      <c r="LP226" s="30"/>
      <c r="LQ226" s="30"/>
      <c r="LR226" s="30"/>
      <c r="LS226" s="30"/>
      <c r="LT226" s="30"/>
    </row>
    <row r="227" spans="1:332" s="19" customFormat="1" x14ac:dyDescent="0.35">
      <c r="A227" s="80"/>
      <c r="B227" s="81"/>
      <c r="C227" s="82"/>
      <c r="D227" s="82"/>
      <c r="E227" s="83"/>
      <c r="F227" s="84"/>
      <c r="G227" s="21" t="str">
        <f>IFERROR(+VLOOKUP(F227,postnr!A:B,2,FALSE),"")</f>
        <v/>
      </c>
      <c r="H227" s="85"/>
      <c r="I227" s="86"/>
      <c r="J227" s="87"/>
      <c r="K227" s="88"/>
      <c r="L227" s="140"/>
      <c r="M227" s="140"/>
      <c r="N227" s="140"/>
      <c r="O227" s="140"/>
      <c r="P227" s="140"/>
      <c r="Q227" s="140"/>
      <c r="R227" s="140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</row>
    <row r="228" spans="1:332" s="19" customFormat="1" x14ac:dyDescent="0.35">
      <c r="A228" s="80"/>
      <c r="B228" s="81"/>
      <c r="C228" s="82"/>
      <c r="D228" s="82"/>
      <c r="E228" s="83"/>
      <c r="F228" s="84"/>
      <c r="G228" s="21" t="str">
        <f>IFERROR(+VLOOKUP(F228,postnr!A:B,2,FALSE),"")</f>
        <v/>
      </c>
      <c r="H228" s="85"/>
      <c r="I228" s="86"/>
      <c r="J228" s="87"/>
      <c r="K228" s="88"/>
      <c r="L228" s="140"/>
      <c r="M228" s="140"/>
      <c r="N228" s="140"/>
      <c r="O228" s="140"/>
      <c r="P228" s="140"/>
      <c r="Q228" s="140"/>
      <c r="R228" s="140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</row>
    <row r="229" spans="1:332" s="19" customFormat="1" x14ac:dyDescent="0.35">
      <c r="A229" s="80"/>
      <c r="B229" s="81"/>
      <c r="C229" s="82"/>
      <c r="D229" s="82"/>
      <c r="E229" s="83"/>
      <c r="F229" s="84"/>
      <c r="G229" s="21" t="str">
        <f>IFERROR(+VLOOKUP(F229,postnr!A:B,2,FALSE),"")</f>
        <v/>
      </c>
      <c r="H229" s="85"/>
      <c r="I229" s="86"/>
      <c r="J229" s="87"/>
      <c r="K229" s="88"/>
      <c r="L229" s="140"/>
      <c r="M229" s="140"/>
      <c r="N229" s="140"/>
      <c r="O229" s="140"/>
      <c r="P229" s="140"/>
      <c r="Q229" s="140"/>
      <c r="R229" s="140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  <c r="IW229" s="30"/>
      <c r="IX229" s="30"/>
      <c r="IY229" s="30"/>
      <c r="IZ229" s="30"/>
      <c r="JA229" s="30"/>
      <c r="JB229" s="30"/>
      <c r="JC229" s="30"/>
      <c r="JD229" s="30"/>
      <c r="JE229" s="30"/>
      <c r="JF229" s="30"/>
      <c r="JG229" s="30"/>
      <c r="JH229" s="30"/>
      <c r="JI229" s="30"/>
      <c r="JJ229" s="30"/>
      <c r="JK229" s="30"/>
      <c r="JL229" s="30"/>
      <c r="JM229" s="30"/>
      <c r="JN229" s="30"/>
      <c r="JO229" s="30"/>
      <c r="JP229" s="30"/>
      <c r="JQ229" s="30"/>
      <c r="JR229" s="30"/>
      <c r="JS229" s="30"/>
      <c r="JT229" s="30"/>
      <c r="JU229" s="30"/>
      <c r="JV229" s="30"/>
      <c r="JW229" s="30"/>
      <c r="JX229" s="30"/>
      <c r="JY229" s="30"/>
      <c r="JZ229" s="30"/>
      <c r="KA229" s="30"/>
      <c r="KB229" s="30"/>
      <c r="KC229" s="30"/>
      <c r="KD229" s="30"/>
      <c r="KE229" s="30"/>
      <c r="KF229" s="30"/>
      <c r="KG229" s="30"/>
      <c r="KH229" s="30"/>
      <c r="KI229" s="30"/>
      <c r="KJ229" s="30"/>
      <c r="KK229" s="30"/>
      <c r="KL229" s="30"/>
      <c r="KM229" s="30"/>
      <c r="KN229" s="30"/>
      <c r="KO229" s="30"/>
      <c r="KP229" s="30"/>
      <c r="KQ229" s="30"/>
      <c r="KR229" s="30"/>
      <c r="KS229" s="30"/>
      <c r="KT229" s="30"/>
      <c r="KU229" s="30"/>
      <c r="KV229" s="30"/>
      <c r="KW229" s="30"/>
      <c r="KX229" s="30"/>
      <c r="KY229" s="30"/>
      <c r="KZ229" s="30"/>
      <c r="LA229" s="30"/>
      <c r="LB229" s="30"/>
      <c r="LC229" s="30"/>
      <c r="LD229" s="30"/>
      <c r="LE229" s="30"/>
      <c r="LF229" s="30"/>
      <c r="LG229" s="30"/>
      <c r="LH229" s="30"/>
      <c r="LI229" s="30"/>
      <c r="LJ229" s="30"/>
      <c r="LK229" s="30"/>
      <c r="LL229" s="30"/>
      <c r="LM229" s="30"/>
      <c r="LN229" s="30"/>
      <c r="LO229" s="30"/>
      <c r="LP229" s="30"/>
      <c r="LQ229" s="30"/>
      <c r="LR229" s="30"/>
      <c r="LS229" s="30"/>
      <c r="LT229" s="30"/>
    </row>
    <row r="230" spans="1:332" s="19" customFormat="1" x14ac:dyDescent="0.35">
      <c r="A230" s="80"/>
      <c r="B230" s="81"/>
      <c r="C230" s="82"/>
      <c r="D230" s="82"/>
      <c r="E230" s="83"/>
      <c r="F230" s="84"/>
      <c r="G230" s="21" t="str">
        <f>IFERROR(+VLOOKUP(F230,postnr!A:B,2,FALSE),"")</f>
        <v/>
      </c>
      <c r="H230" s="85"/>
      <c r="I230" s="86"/>
      <c r="J230" s="87"/>
      <c r="K230" s="88"/>
      <c r="L230" s="140"/>
      <c r="M230" s="140"/>
      <c r="N230" s="140"/>
      <c r="O230" s="140"/>
      <c r="P230" s="140"/>
      <c r="Q230" s="140"/>
      <c r="R230" s="140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  <c r="IW230" s="30"/>
      <c r="IX230" s="30"/>
      <c r="IY230" s="30"/>
      <c r="IZ230" s="30"/>
      <c r="JA230" s="30"/>
      <c r="JB230" s="30"/>
      <c r="JC230" s="30"/>
      <c r="JD230" s="30"/>
      <c r="JE230" s="30"/>
      <c r="JF230" s="30"/>
      <c r="JG230" s="30"/>
      <c r="JH230" s="30"/>
      <c r="JI230" s="30"/>
      <c r="JJ230" s="30"/>
      <c r="JK230" s="30"/>
      <c r="JL230" s="30"/>
      <c r="JM230" s="30"/>
      <c r="JN230" s="30"/>
      <c r="JO230" s="30"/>
      <c r="JP230" s="30"/>
      <c r="JQ230" s="30"/>
      <c r="JR230" s="30"/>
      <c r="JS230" s="30"/>
      <c r="JT230" s="30"/>
      <c r="JU230" s="30"/>
      <c r="JV230" s="30"/>
      <c r="JW230" s="30"/>
      <c r="JX230" s="30"/>
      <c r="JY230" s="30"/>
      <c r="JZ230" s="30"/>
      <c r="KA230" s="30"/>
      <c r="KB230" s="30"/>
      <c r="KC230" s="30"/>
      <c r="KD230" s="30"/>
      <c r="KE230" s="30"/>
      <c r="KF230" s="30"/>
      <c r="KG230" s="30"/>
      <c r="KH230" s="30"/>
      <c r="KI230" s="30"/>
      <c r="KJ230" s="30"/>
      <c r="KK230" s="30"/>
      <c r="KL230" s="30"/>
      <c r="KM230" s="30"/>
      <c r="KN230" s="30"/>
      <c r="KO230" s="30"/>
      <c r="KP230" s="30"/>
      <c r="KQ230" s="30"/>
      <c r="KR230" s="30"/>
      <c r="KS230" s="30"/>
      <c r="KT230" s="30"/>
      <c r="KU230" s="30"/>
      <c r="KV230" s="30"/>
      <c r="KW230" s="30"/>
      <c r="KX230" s="30"/>
      <c r="KY230" s="30"/>
      <c r="KZ230" s="30"/>
      <c r="LA230" s="30"/>
      <c r="LB230" s="30"/>
      <c r="LC230" s="30"/>
      <c r="LD230" s="30"/>
      <c r="LE230" s="30"/>
      <c r="LF230" s="30"/>
      <c r="LG230" s="30"/>
      <c r="LH230" s="30"/>
      <c r="LI230" s="30"/>
      <c r="LJ230" s="30"/>
      <c r="LK230" s="30"/>
      <c r="LL230" s="30"/>
      <c r="LM230" s="30"/>
      <c r="LN230" s="30"/>
      <c r="LO230" s="30"/>
      <c r="LP230" s="30"/>
      <c r="LQ230" s="30"/>
      <c r="LR230" s="30"/>
      <c r="LS230" s="30"/>
      <c r="LT230" s="30"/>
    </row>
    <row r="231" spans="1:332" s="19" customFormat="1" x14ac:dyDescent="0.35">
      <c r="A231" s="80"/>
      <c r="B231" s="81"/>
      <c r="C231" s="82"/>
      <c r="D231" s="82"/>
      <c r="E231" s="83"/>
      <c r="F231" s="84"/>
      <c r="G231" s="21" t="str">
        <f>IFERROR(+VLOOKUP(F231,postnr!A:B,2,FALSE),"")</f>
        <v/>
      </c>
      <c r="H231" s="85"/>
      <c r="I231" s="86"/>
      <c r="J231" s="87"/>
      <c r="K231" s="88"/>
      <c r="L231" s="140"/>
      <c r="M231" s="140"/>
      <c r="N231" s="140"/>
      <c r="O231" s="140"/>
      <c r="P231" s="140"/>
      <c r="Q231" s="140"/>
      <c r="R231" s="140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  <c r="IW231" s="30"/>
      <c r="IX231" s="30"/>
      <c r="IY231" s="30"/>
      <c r="IZ231" s="30"/>
      <c r="JA231" s="30"/>
      <c r="JB231" s="30"/>
      <c r="JC231" s="30"/>
      <c r="JD231" s="30"/>
      <c r="JE231" s="30"/>
      <c r="JF231" s="30"/>
      <c r="JG231" s="30"/>
      <c r="JH231" s="30"/>
      <c r="JI231" s="30"/>
      <c r="JJ231" s="30"/>
      <c r="JK231" s="30"/>
      <c r="JL231" s="30"/>
      <c r="JM231" s="30"/>
      <c r="JN231" s="30"/>
      <c r="JO231" s="30"/>
      <c r="JP231" s="30"/>
      <c r="JQ231" s="30"/>
      <c r="JR231" s="30"/>
      <c r="JS231" s="30"/>
      <c r="JT231" s="30"/>
      <c r="JU231" s="30"/>
      <c r="JV231" s="30"/>
      <c r="JW231" s="30"/>
      <c r="JX231" s="30"/>
      <c r="JY231" s="30"/>
      <c r="JZ231" s="30"/>
      <c r="KA231" s="30"/>
      <c r="KB231" s="30"/>
      <c r="KC231" s="30"/>
      <c r="KD231" s="30"/>
      <c r="KE231" s="30"/>
      <c r="KF231" s="30"/>
      <c r="KG231" s="30"/>
      <c r="KH231" s="30"/>
      <c r="KI231" s="30"/>
      <c r="KJ231" s="30"/>
      <c r="KK231" s="30"/>
      <c r="KL231" s="30"/>
      <c r="KM231" s="30"/>
      <c r="KN231" s="30"/>
      <c r="KO231" s="30"/>
      <c r="KP231" s="30"/>
      <c r="KQ231" s="30"/>
      <c r="KR231" s="30"/>
      <c r="KS231" s="30"/>
      <c r="KT231" s="30"/>
      <c r="KU231" s="30"/>
      <c r="KV231" s="30"/>
      <c r="KW231" s="30"/>
      <c r="KX231" s="30"/>
      <c r="KY231" s="30"/>
      <c r="KZ231" s="30"/>
      <c r="LA231" s="30"/>
      <c r="LB231" s="30"/>
      <c r="LC231" s="30"/>
      <c r="LD231" s="30"/>
      <c r="LE231" s="30"/>
      <c r="LF231" s="30"/>
      <c r="LG231" s="30"/>
      <c r="LH231" s="30"/>
      <c r="LI231" s="30"/>
      <c r="LJ231" s="30"/>
      <c r="LK231" s="30"/>
      <c r="LL231" s="30"/>
      <c r="LM231" s="30"/>
      <c r="LN231" s="30"/>
      <c r="LO231" s="30"/>
      <c r="LP231" s="30"/>
      <c r="LQ231" s="30"/>
      <c r="LR231" s="30"/>
      <c r="LS231" s="30"/>
      <c r="LT231" s="30"/>
    </row>
    <row r="232" spans="1:332" s="19" customFormat="1" x14ac:dyDescent="0.35">
      <c r="A232" s="80"/>
      <c r="B232" s="81"/>
      <c r="C232" s="82"/>
      <c r="D232" s="82"/>
      <c r="E232" s="83"/>
      <c r="F232" s="84"/>
      <c r="G232" s="21" t="str">
        <f>IFERROR(+VLOOKUP(F232,postnr!A:B,2,FALSE),"")</f>
        <v/>
      </c>
      <c r="H232" s="85"/>
      <c r="I232" s="86"/>
      <c r="J232" s="87"/>
      <c r="K232" s="88"/>
      <c r="L232" s="140"/>
      <c r="M232" s="140"/>
      <c r="N232" s="140"/>
      <c r="O232" s="140"/>
      <c r="P232" s="140"/>
      <c r="Q232" s="140"/>
      <c r="R232" s="140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  <c r="IV232" s="30"/>
      <c r="IW232" s="30"/>
      <c r="IX232" s="30"/>
      <c r="IY232" s="30"/>
      <c r="IZ232" s="30"/>
      <c r="JA232" s="30"/>
      <c r="JB232" s="30"/>
      <c r="JC232" s="30"/>
      <c r="JD232" s="30"/>
      <c r="JE232" s="30"/>
      <c r="JF232" s="30"/>
      <c r="JG232" s="30"/>
      <c r="JH232" s="30"/>
      <c r="JI232" s="30"/>
      <c r="JJ232" s="30"/>
      <c r="JK232" s="30"/>
      <c r="JL232" s="30"/>
      <c r="JM232" s="30"/>
      <c r="JN232" s="30"/>
      <c r="JO232" s="30"/>
      <c r="JP232" s="30"/>
      <c r="JQ232" s="30"/>
      <c r="JR232" s="30"/>
      <c r="JS232" s="30"/>
      <c r="JT232" s="30"/>
      <c r="JU232" s="30"/>
      <c r="JV232" s="30"/>
      <c r="JW232" s="30"/>
      <c r="JX232" s="30"/>
      <c r="JY232" s="30"/>
      <c r="JZ232" s="30"/>
      <c r="KA232" s="30"/>
      <c r="KB232" s="30"/>
      <c r="KC232" s="30"/>
      <c r="KD232" s="30"/>
      <c r="KE232" s="30"/>
      <c r="KF232" s="30"/>
      <c r="KG232" s="30"/>
      <c r="KH232" s="30"/>
      <c r="KI232" s="30"/>
      <c r="KJ232" s="30"/>
      <c r="KK232" s="30"/>
      <c r="KL232" s="30"/>
      <c r="KM232" s="30"/>
      <c r="KN232" s="30"/>
      <c r="KO232" s="30"/>
      <c r="KP232" s="30"/>
      <c r="KQ232" s="30"/>
      <c r="KR232" s="30"/>
      <c r="KS232" s="30"/>
      <c r="KT232" s="30"/>
      <c r="KU232" s="30"/>
      <c r="KV232" s="30"/>
      <c r="KW232" s="30"/>
      <c r="KX232" s="30"/>
      <c r="KY232" s="30"/>
      <c r="KZ232" s="30"/>
      <c r="LA232" s="30"/>
      <c r="LB232" s="30"/>
      <c r="LC232" s="30"/>
      <c r="LD232" s="30"/>
      <c r="LE232" s="30"/>
      <c r="LF232" s="30"/>
      <c r="LG232" s="30"/>
      <c r="LH232" s="30"/>
      <c r="LI232" s="30"/>
      <c r="LJ232" s="30"/>
      <c r="LK232" s="30"/>
      <c r="LL232" s="30"/>
      <c r="LM232" s="30"/>
      <c r="LN232" s="30"/>
      <c r="LO232" s="30"/>
      <c r="LP232" s="30"/>
      <c r="LQ232" s="30"/>
      <c r="LR232" s="30"/>
      <c r="LS232" s="30"/>
      <c r="LT232" s="30"/>
    </row>
    <row r="233" spans="1:332" s="19" customFormat="1" x14ac:dyDescent="0.35">
      <c r="A233" s="80"/>
      <c r="B233" s="81"/>
      <c r="C233" s="82"/>
      <c r="D233" s="82"/>
      <c r="E233" s="83"/>
      <c r="F233" s="84"/>
      <c r="G233" s="21" t="str">
        <f>IFERROR(+VLOOKUP(F233,postnr!A:B,2,FALSE),"")</f>
        <v/>
      </c>
      <c r="H233" s="85"/>
      <c r="I233" s="86"/>
      <c r="J233" s="87"/>
      <c r="K233" s="88"/>
      <c r="L233" s="140"/>
      <c r="M233" s="140"/>
      <c r="N233" s="140"/>
      <c r="O233" s="140"/>
      <c r="P233" s="140"/>
      <c r="Q233" s="140"/>
      <c r="R233" s="140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  <c r="IW233" s="30"/>
      <c r="IX233" s="30"/>
      <c r="IY233" s="30"/>
      <c r="IZ233" s="30"/>
      <c r="JA233" s="30"/>
      <c r="JB233" s="30"/>
      <c r="JC233" s="30"/>
      <c r="JD233" s="30"/>
      <c r="JE233" s="30"/>
      <c r="JF233" s="30"/>
      <c r="JG233" s="30"/>
      <c r="JH233" s="30"/>
      <c r="JI233" s="30"/>
      <c r="JJ233" s="30"/>
      <c r="JK233" s="30"/>
      <c r="JL233" s="30"/>
      <c r="JM233" s="30"/>
      <c r="JN233" s="30"/>
      <c r="JO233" s="30"/>
      <c r="JP233" s="30"/>
      <c r="JQ233" s="30"/>
      <c r="JR233" s="30"/>
      <c r="JS233" s="30"/>
      <c r="JT233" s="30"/>
      <c r="JU233" s="30"/>
      <c r="JV233" s="30"/>
      <c r="JW233" s="30"/>
      <c r="JX233" s="30"/>
      <c r="JY233" s="30"/>
      <c r="JZ233" s="30"/>
      <c r="KA233" s="30"/>
      <c r="KB233" s="30"/>
      <c r="KC233" s="30"/>
      <c r="KD233" s="30"/>
      <c r="KE233" s="30"/>
      <c r="KF233" s="30"/>
      <c r="KG233" s="30"/>
      <c r="KH233" s="30"/>
      <c r="KI233" s="30"/>
      <c r="KJ233" s="30"/>
      <c r="KK233" s="30"/>
      <c r="KL233" s="30"/>
      <c r="KM233" s="30"/>
      <c r="KN233" s="30"/>
      <c r="KO233" s="30"/>
      <c r="KP233" s="30"/>
      <c r="KQ233" s="30"/>
      <c r="KR233" s="30"/>
      <c r="KS233" s="30"/>
      <c r="KT233" s="30"/>
      <c r="KU233" s="30"/>
      <c r="KV233" s="30"/>
      <c r="KW233" s="30"/>
      <c r="KX233" s="30"/>
      <c r="KY233" s="30"/>
      <c r="KZ233" s="30"/>
      <c r="LA233" s="30"/>
      <c r="LB233" s="30"/>
      <c r="LC233" s="30"/>
      <c r="LD233" s="30"/>
      <c r="LE233" s="30"/>
      <c r="LF233" s="30"/>
      <c r="LG233" s="30"/>
      <c r="LH233" s="30"/>
      <c r="LI233" s="30"/>
      <c r="LJ233" s="30"/>
      <c r="LK233" s="30"/>
      <c r="LL233" s="30"/>
      <c r="LM233" s="30"/>
      <c r="LN233" s="30"/>
      <c r="LO233" s="30"/>
      <c r="LP233" s="30"/>
      <c r="LQ233" s="30"/>
      <c r="LR233" s="30"/>
      <c r="LS233" s="30"/>
      <c r="LT233" s="30"/>
    </row>
    <row r="234" spans="1:332" s="19" customFormat="1" x14ac:dyDescent="0.35">
      <c r="A234" s="80"/>
      <c r="B234" s="81"/>
      <c r="C234" s="82"/>
      <c r="D234" s="82"/>
      <c r="E234" s="83"/>
      <c r="F234" s="84"/>
      <c r="G234" s="21" t="str">
        <f>IFERROR(+VLOOKUP(F234,postnr!A:B,2,FALSE),"")</f>
        <v/>
      </c>
      <c r="H234" s="85"/>
      <c r="I234" s="86"/>
      <c r="J234" s="87"/>
      <c r="K234" s="88"/>
      <c r="L234" s="140"/>
      <c r="M234" s="140"/>
      <c r="N234" s="140"/>
      <c r="O234" s="140"/>
      <c r="P234" s="140"/>
      <c r="Q234" s="140"/>
      <c r="R234" s="140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  <c r="IV234" s="30"/>
      <c r="IW234" s="30"/>
      <c r="IX234" s="30"/>
      <c r="IY234" s="30"/>
      <c r="IZ234" s="30"/>
      <c r="JA234" s="30"/>
      <c r="JB234" s="30"/>
      <c r="JC234" s="30"/>
      <c r="JD234" s="30"/>
      <c r="JE234" s="30"/>
      <c r="JF234" s="30"/>
      <c r="JG234" s="30"/>
      <c r="JH234" s="30"/>
      <c r="JI234" s="30"/>
      <c r="JJ234" s="30"/>
      <c r="JK234" s="30"/>
      <c r="JL234" s="30"/>
      <c r="JM234" s="30"/>
      <c r="JN234" s="30"/>
      <c r="JO234" s="30"/>
      <c r="JP234" s="30"/>
      <c r="JQ234" s="30"/>
      <c r="JR234" s="30"/>
      <c r="JS234" s="30"/>
      <c r="JT234" s="30"/>
      <c r="JU234" s="30"/>
      <c r="JV234" s="30"/>
      <c r="JW234" s="30"/>
      <c r="JX234" s="30"/>
      <c r="JY234" s="30"/>
      <c r="JZ234" s="30"/>
      <c r="KA234" s="30"/>
      <c r="KB234" s="30"/>
      <c r="KC234" s="30"/>
      <c r="KD234" s="30"/>
      <c r="KE234" s="30"/>
      <c r="KF234" s="30"/>
      <c r="KG234" s="30"/>
      <c r="KH234" s="30"/>
      <c r="KI234" s="30"/>
      <c r="KJ234" s="30"/>
      <c r="KK234" s="30"/>
      <c r="KL234" s="30"/>
      <c r="KM234" s="30"/>
      <c r="KN234" s="30"/>
      <c r="KO234" s="30"/>
      <c r="KP234" s="30"/>
      <c r="KQ234" s="30"/>
      <c r="KR234" s="30"/>
      <c r="KS234" s="30"/>
      <c r="KT234" s="30"/>
      <c r="KU234" s="30"/>
      <c r="KV234" s="30"/>
      <c r="KW234" s="30"/>
      <c r="KX234" s="30"/>
      <c r="KY234" s="30"/>
      <c r="KZ234" s="30"/>
      <c r="LA234" s="30"/>
      <c r="LB234" s="30"/>
      <c r="LC234" s="30"/>
      <c r="LD234" s="30"/>
      <c r="LE234" s="30"/>
      <c r="LF234" s="30"/>
      <c r="LG234" s="30"/>
      <c r="LH234" s="30"/>
      <c r="LI234" s="30"/>
      <c r="LJ234" s="30"/>
      <c r="LK234" s="30"/>
      <c r="LL234" s="30"/>
      <c r="LM234" s="30"/>
      <c r="LN234" s="30"/>
      <c r="LO234" s="30"/>
      <c r="LP234" s="30"/>
      <c r="LQ234" s="30"/>
      <c r="LR234" s="30"/>
      <c r="LS234" s="30"/>
      <c r="LT234" s="30"/>
    </row>
    <row r="235" spans="1:332" s="19" customFormat="1" x14ac:dyDescent="0.35">
      <c r="A235" s="80"/>
      <c r="B235" s="81"/>
      <c r="C235" s="82"/>
      <c r="D235" s="82"/>
      <c r="E235" s="83"/>
      <c r="F235" s="84"/>
      <c r="G235" s="21" t="str">
        <f>IFERROR(+VLOOKUP(F235,postnr!A:B,2,FALSE),"")</f>
        <v/>
      </c>
      <c r="H235" s="85"/>
      <c r="I235" s="86"/>
      <c r="J235" s="87"/>
      <c r="K235" s="88"/>
      <c r="L235" s="140"/>
      <c r="M235" s="140"/>
      <c r="N235" s="140"/>
      <c r="O235" s="140"/>
      <c r="P235" s="140"/>
      <c r="Q235" s="140"/>
      <c r="R235" s="140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  <c r="IW235" s="30"/>
      <c r="IX235" s="30"/>
      <c r="IY235" s="30"/>
      <c r="IZ235" s="30"/>
      <c r="JA235" s="30"/>
      <c r="JB235" s="30"/>
      <c r="JC235" s="30"/>
      <c r="JD235" s="30"/>
      <c r="JE235" s="30"/>
      <c r="JF235" s="30"/>
      <c r="JG235" s="30"/>
      <c r="JH235" s="30"/>
      <c r="JI235" s="30"/>
      <c r="JJ235" s="30"/>
      <c r="JK235" s="30"/>
      <c r="JL235" s="30"/>
      <c r="JM235" s="30"/>
      <c r="JN235" s="30"/>
      <c r="JO235" s="30"/>
      <c r="JP235" s="30"/>
      <c r="JQ235" s="30"/>
      <c r="JR235" s="30"/>
      <c r="JS235" s="30"/>
      <c r="JT235" s="30"/>
      <c r="JU235" s="30"/>
      <c r="JV235" s="30"/>
      <c r="JW235" s="30"/>
      <c r="JX235" s="30"/>
      <c r="JY235" s="30"/>
      <c r="JZ235" s="30"/>
      <c r="KA235" s="30"/>
      <c r="KB235" s="30"/>
      <c r="KC235" s="30"/>
      <c r="KD235" s="30"/>
      <c r="KE235" s="30"/>
      <c r="KF235" s="30"/>
      <c r="KG235" s="30"/>
      <c r="KH235" s="30"/>
      <c r="KI235" s="30"/>
      <c r="KJ235" s="30"/>
      <c r="KK235" s="30"/>
      <c r="KL235" s="30"/>
      <c r="KM235" s="30"/>
      <c r="KN235" s="30"/>
      <c r="KO235" s="30"/>
      <c r="KP235" s="30"/>
      <c r="KQ235" s="30"/>
      <c r="KR235" s="30"/>
      <c r="KS235" s="30"/>
      <c r="KT235" s="30"/>
      <c r="KU235" s="30"/>
      <c r="KV235" s="30"/>
      <c r="KW235" s="30"/>
      <c r="KX235" s="30"/>
      <c r="KY235" s="30"/>
      <c r="KZ235" s="30"/>
      <c r="LA235" s="30"/>
      <c r="LB235" s="30"/>
      <c r="LC235" s="30"/>
      <c r="LD235" s="30"/>
      <c r="LE235" s="30"/>
      <c r="LF235" s="30"/>
      <c r="LG235" s="30"/>
      <c r="LH235" s="30"/>
      <c r="LI235" s="30"/>
      <c r="LJ235" s="30"/>
      <c r="LK235" s="30"/>
      <c r="LL235" s="30"/>
      <c r="LM235" s="30"/>
      <c r="LN235" s="30"/>
      <c r="LO235" s="30"/>
      <c r="LP235" s="30"/>
      <c r="LQ235" s="30"/>
      <c r="LR235" s="30"/>
      <c r="LS235" s="30"/>
      <c r="LT235" s="30"/>
    </row>
    <row r="236" spans="1:332" s="19" customFormat="1" x14ac:dyDescent="0.35">
      <c r="A236" s="80"/>
      <c r="B236" s="81"/>
      <c r="C236" s="82"/>
      <c r="D236" s="82"/>
      <c r="E236" s="83"/>
      <c r="F236" s="84"/>
      <c r="G236" s="21" t="str">
        <f>IFERROR(+VLOOKUP(F236,postnr!A:B,2,FALSE),"")</f>
        <v/>
      </c>
      <c r="H236" s="85"/>
      <c r="I236" s="86"/>
      <c r="J236" s="87"/>
      <c r="K236" s="88"/>
      <c r="L236" s="140"/>
      <c r="M236" s="140"/>
      <c r="N236" s="140"/>
      <c r="O236" s="140"/>
      <c r="P236" s="140"/>
      <c r="Q236" s="140"/>
      <c r="R236" s="140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  <c r="IW236" s="30"/>
      <c r="IX236" s="30"/>
      <c r="IY236" s="30"/>
      <c r="IZ236" s="30"/>
      <c r="JA236" s="30"/>
      <c r="JB236" s="30"/>
      <c r="JC236" s="30"/>
      <c r="JD236" s="30"/>
      <c r="JE236" s="30"/>
      <c r="JF236" s="30"/>
      <c r="JG236" s="30"/>
      <c r="JH236" s="30"/>
      <c r="JI236" s="30"/>
      <c r="JJ236" s="30"/>
      <c r="JK236" s="30"/>
      <c r="JL236" s="30"/>
      <c r="JM236" s="30"/>
      <c r="JN236" s="30"/>
      <c r="JO236" s="30"/>
      <c r="JP236" s="30"/>
      <c r="JQ236" s="30"/>
      <c r="JR236" s="30"/>
      <c r="JS236" s="30"/>
      <c r="JT236" s="30"/>
      <c r="JU236" s="30"/>
      <c r="JV236" s="30"/>
      <c r="JW236" s="30"/>
      <c r="JX236" s="30"/>
      <c r="JY236" s="30"/>
      <c r="JZ236" s="30"/>
      <c r="KA236" s="30"/>
      <c r="KB236" s="30"/>
      <c r="KC236" s="30"/>
      <c r="KD236" s="30"/>
      <c r="KE236" s="30"/>
      <c r="KF236" s="30"/>
      <c r="KG236" s="30"/>
      <c r="KH236" s="30"/>
      <c r="KI236" s="30"/>
      <c r="KJ236" s="30"/>
      <c r="KK236" s="30"/>
      <c r="KL236" s="30"/>
      <c r="KM236" s="30"/>
      <c r="KN236" s="30"/>
      <c r="KO236" s="30"/>
      <c r="KP236" s="30"/>
      <c r="KQ236" s="30"/>
      <c r="KR236" s="30"/>
      <c r="KS236" s="30"/>
      <c r="KT236" s="30"/>
      <c r="KU236" s="30"/>
      <c r="KV236" s="30"/>
      <c r="KW236" s="30"/>
      <c r="KX236" s="30"/>
      <c r="KY236" s="30"/>
      <c r="KZ236" s="30"/>
      <c r="LA236" s="30"/>
      <c r="LB236" s="30"/>
      <c r="LC236" s="30"/>
      <c r="LD236" s="30"/>
      <c r="LE236" s="30"/>
      <c r="LF236" s="30"/>
      <c r="LG236" s="30"/>
      <c r="LH236" s="30"/>
      <c r="LI236" s="30"/>
      <c r="LJ236" s="30"/>
      <c r="LK236" s="30"/>
      <c r="LL236" s="30"/>
      <c r="LM236" s="30"/>
      <c r="LN236" s="30"/>
      <c r="LO236" s="30"/>
      <c r="LP236" s="30"/>
      <c r="LQ236" s="30"/>
      <c r="LR236" s="30"/>
      <c r="LS236" s="30"/>
      <c r="LT236" s="30"/>
    </row>
    <row r="237" spans="1:332" s="19" customFormat="1" x14ac:dyDescent="0.35">
      <c r="A237" s="80"/>
      <c r="B237" s="81"/>
      <c r="C237" s="82"/>
      <c r="D237" s="82"/>
      <c r="E237" s="83"/>
      <c r="F237" s="84"/>
      <c r="G237" s="21" t="str">
        <f>IFERROR(+VLOOKUP(F237,postnr!A:B,2,FALSE),"")</f>
        <v/>
      </c>
      <c r="H237" s="85"/>
      <c r="I237" s="86"/>
      <c r="J237" s="87"/>
      <c r="K237" s="88"/>
      <c r="L237" s="140"/>
      <c r="M237" s="140"/>
      <c r="N237" s="140"/>
      <c r="O237" s="140"/>
      <c r="P237" s="140"/>
      <c r="Q237" s="140"/>
      <c r="R237" s="140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  <c r="IW237" s="30"/>
      <c r="IX237" s="30"/>
      <c r="IY237" s="30"/>
      <c r="IZ237" s="30"/>
      <c r="JA237" s="30"/>
      <c r="JB237" s="30"/>
      <c r="JC237" s="30"/>
      <c r="JD237" s="30"/>
      <c r="JE237" s="30"/>
      <c r="JF237" s="30"/>
      <c r="JG237" s="30"/>
      <c r="JH237" s="30"/>
      <c r="JI237" s="30"/>
      <c r="JJ237" s="30"/>
      <c r="JK237" s="30"/>
      <c r="JL237" s="30"/>
      <c r="JM237" s="30"/>
      <c r="JN237" s="30"/>
      <c r="JO237" s="30"/>
      <c r="JP237" s="30"/>
      <c r="JQ237" s="30"/>
      <c r="JR237" s="30"/>
      <c r="JS237" s="30"/>
      <c r="JT237" s="30"/>
      <c r="JU237" s="30"/>
      <c r="JV237" s="30"/>
      <c r="JW237" s="30"/>
      <c r="JX237" s="30"/>
      <c r="JY237" s="30"/>
      <c r="JZ237" s="30"/>
      <c r="KA237" s="30"/>
      <c r="KB237" s="30"/>
      <c r="KC237" s="30"/>
      <c r="KD237" s="30"/>
      <c r="KE237" s="30"/>
      <c r="KF237" s="30"/>
      <c r="KG237" s="30"/>
      <c r="KH237" s="30"/>
      <c r="KI237" s="30"/>
      <c r="KJ237" s="30"/>
      <c r="KK237" s="30"/>
      <c r="KL237" s="30"/>
      <c r="KM237" s="30"/>
      <c r="KN237" s="30"/>
      <c r="KO237" s="30"/>
      <c r="KP237" s="30"/>
      <c r="KQ237" s="30"/>
      <c r="KR237" s="30"/>
      <c r="KS237" s="30"/>
      <c r="KT237" s="30"/>
      <c r="KU237" s="30"/>
      <c r="KV237" s="30"/>
      <c r="KW237" s="30"/>
      <c r="KX237" s="30"/>
      <c r="KY237" s="30"/>
      <c r="KZ237" s="30"/>
      <c r="LA237" s="30"/>
      <c r="LB237" s="30"/>
      <c r="LC237" s="30"/>
      <c r="LD237" s="30"/>
      <c r="LE237" s="30"/>
      <c r="LF237" s="30"/>
      <c r="LG237" s="30"/>
      <c r="LH237" s="30"/>
      <c r="LI237" s="30"/>
      <c r="LJ237" s="30"/>
      <c r="LK237" s="30"/>
      <c r="LL237" s="30"/>
      <c r="LM237" s="30"/>
      <c r="LN237" s="30"/>
      <c r="LO237" s="30"/>
      <c r="LP237" s="30"/>
      <c r="LQ237" s="30"/>
      <c r="LR237" s="30"/>
      <c r="LS237" s="30"/>
      <c r="LT237" s="30"/>
    </row>
    <row r="238" spans="1:332" s="19" customFormat="1" x14ac:dyDescent="0.35">
      <c r="A238" s="80"/>
      <c r="B238" s="81"/>
      <c r="C238" s="82"/>
      <c r="D238" s="82"/>
      <c r="E238" s="83"/>
      <c r="F238" s="84"/>
      <c r="G238" s="21" t="str">
        <f>IFERROR(+VLOOKUP(F238,postnr!A:B,2,FALSE),"")</f>
        <v/>
      </c>
      <c r="H238" s="85"/>
      <c r="I238" s="86"/>
      <c r="J238" s="87"/>
      <c r="K238" s="88"/>
      <c r="L238" s="140"/>
      <c r="M238" s="140"/>
      <c r="N238" s="140"/>
      <c r="O238" s="140"/>
      <c r="P238" s="140"/>
      <c r="Q238" s="140"/>
      <c r="R238" s="140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  <c r="IW238" s="30"/>
      <c r="IX238" s="30"/>
      <c r="IY238" s="30"/>
      <c r="IZ238" s="30"/>
      <c r="JA238" s="30"/>
      <c r="JB238" s="30"/>
      <c r="JC238" s="30"/>
      <c r="JD238" s="30"/>
      <c r="JE238" s="30"/>
      <c r="JF238" s="30"/>
      <c r="JG238" s="30"/>
      <c r="JH238" s="30"/>
      <c r="JI238" s="30"/>
      <c r="JJ238" s="30"/>
      <c r="JK238" s="30"/>
      <c r="JL238" s="30"/>
      <c r="JM238" s="30"/>
      <c r="JN238" s="30"/>
      <c r="JO238" s="30"/>
      <c r="JP238" s="30"/>
      <c r="JQ238" s="30"/>
      <c r="JR238" s="30"/>
      <c r="JS238" s="30"/>
      <c r="JT238" s="30"/>
      <c r="JU238" s="30"/>
      <c r="JV238" s="30"/>
      <c r="JW238" s="30"/>
      <c r="JX238" s="30"/>
      <c r="JY238" s="30"/>
      <c r="JZ238" s="30"/>
      <c r="KA238" s="30"/>
      <c r="KB238" s="30"/>
      <c r="KC238" s="30"/>
      <c r="KD238" s="30"/>
      <c r="KE238" s="30"/>
      <c r="KF238" s="30"/>
      <c r="KG238" s="30"/>
      <c r="KH238" s="30"/>
      <c r="KI238" s="30"/>
      <c r="KJ238" s="30"/>
      <c r="KK238" s="30"/>
      <c r="KL238" s="30"/>
      <c r="KM238" s="30"/>
      <c r="KN238" s="30"/>
      <c r="KO238" s="30"/>
      <c r="KP238" s="30"/>
      <c r="KQ238" s="30"/>
      <c r="KR238" s="30"/>
      <c r="KS238" s="30"/>
      <c r="KT238" s="30"/>
      <c r="KU238" s="30"/>
      <c r="KV238" s="30"/>
      <c r="KW238" s="30"/>
      <c r="KX238" s="30"/>
      <c r="KY238" s="30"/>
      <c r="KZ238" s="30"/>
      <c r="LA238" s="30"/>
      <c r="LB238" s="30"/>
      <c r="LC238" s="30"/>
      <c r="LD238" s="30"/>
      <c r="LE238" s="30"/>
      <c r="LF238" s="30"/>
      <c r="LG238" s="30"/>
      <c r="LH238" s="30"/>
      <c r="LI238" s="30"/>
      <c r="LJ238" s="30"/>
      <c r="LK238" s="30"/>
      <c r="LL238" s="30"/>
      <c r="LM238" s="30"/>
      <c r="LN238" s="30"/>
      <c r="LO238" s="30"/>
      <c r="LP238" s="30"/>
      <c r="LQ238" s="30"/>
      <c r="LR238" s="30"/>
      <c r="LS238" s="30"/>
      <c r="LT238" s="30"/>
    </row>
    <row r="239" spans="1:332" s="19" customFormat="1" x14ac:dyDescent="0.35">
      <c r="A239" s="80"/>
      <c r="B239" s="81"/>
      <c r="C239" s="82"/>
      <c r="D239" s="82"/>
      <c r="E239" s="83"/>
      <c r="F239" s="84"/>
      <c r="G239" s="21" t="str">
        <f>IFERROR(+VLOOKUP(F239,postnr!A:B,2,FALSE),"")</f>
        <v/>
      </c>
      <c r="H239" s="85"/>
      <c r="I239" s="86"/>
      <c r="J239" s="87"/>
      <c r="K239" s="88"/>
      <c r="L239" s="140"/>
      <c r="M239" s="140"/>
      <c r="N239" s="140"/>
      <c r="O239" s="140"/>
      <c r="P239" s="140"/>
      <c r="Q239" s="140"/>
      <c r="R239" s="140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  <c r="IW239" s="30"/>
      <c r="IX239" s="30"/>
      <c r="IY239" s="30"/>
      <c r="IZ239" s="30"/>
      <c r="JA239" s="30"/>
      <c r="JB239" s="30"/>
      <c r="JC239" s="30"/>
      <c r="JD239" s="30"/>
      <c r="JE239" s="30"/>
      <c r="JF239" s="30"/>
      <c r="JG239" s="30"/>
      <c r="JH239" s="30"/>
      <c r="JI239" s="30"/>
      <c r="JJ239" s="30"/>
      <c r="JK239" s="30"/>
      <c r="JL239" s="30"/>
      <c r="JM239" s="30"/>
      <c r="JN239" s="30"/>
      <c r="JO239" s="30"/>
      <c r="JP239" s="30"/>
      <c r="JQ239" s="30"/>
      <c r="JR239" s="30"/>
      <c r="JS239" s="30"/>
      <c r="JT239" s="30"/>
      <c r="JU239" s="30"/>
      <c r="JV239" s="30"/>
      <c r="JW239" s="30"/>
      <c r="JX239" s="30"/>
      <c r="JY239" s="30"/>
      <c r="JZ239" s="30"/>
      <c r="KA239" s="30"/>
      <c r="KB239" s="30"/>
      <c r="KC239" s="30"/>
      <c r="KD239" s="30"/>
      <c r="KE239" s="30"/>
      <c r="KF239" s="30"/>
      <c r="KG239" s="30"/>
      <c r="KH239" s="30"/>
      <c r="KI239" s="30"/>
      <c r="KJ239" s="30"/>
      <c r="KK239" s="30"/>
      <c r="KL239" s="30"/>
      <c r="KM239" s="30"/>
      <c r="KN239" s="30"/>
      <c r="KO239" s="30"/>
      <c r="KP239" s="30"/>
      <c r="KQ239" s="30"/>
      <c r="KR239" s="30"/>
      <c r="KS239" s="30"/>
      <c r="KT239" s="30"/>
      <c r="KU239" s="30"/>
      <c r="KV239" s="30"/>
      <c r="KW239" s="30"/>
      <c r="KX239" s="30"/>
      <c r="KY239" s="30"/>
      <c r="KZ239" s="30"/>
      <c r="LA239" s="30"/>
      <c r="LB239" s="30"/>
      <c r="LC239" s="30"/>
      <c r="LD239" s="30"/>
      <c r="LE239" s="30"/>
      <c r="LF239" s="30"/>
      <c r="LG239" s="30"/>
      <c r="LH239" s="30"/>
      <c r="LI239" s="30"/>
      <c r="LJ239" s="30"/>
      <c r="LK239" s="30"/>
      <c r="LL239" s="30"/>
      <c r="LM239" s="30"/>
      <c r="LN239" s="30"/>
      <c r="LO239" s="30"/>
      <c r="LP239" s="30"/>
      <c r="LQ239" s="30"/>
      <c r="LR239" s="30"/>
      <c r="LS239" s="30"/>
      <c r="LT239" s="30"/>
    </row>
    <row r="240" spans="1:332" s="19" customFormat="1" x14ac:dyDescent="0.35">
      <c r="A240" s="80"/>
      <c r="B240" s="81"/>
      <c r="C240" s="82"/>
      <c r="D240" s="82"/>
      <c r="E240" s="83"/>
      <c r="F240" s="84"/>
      <c r="G240" s="21" t="str">
        <f>IFERROR(+VLOOKUP(F240,postnr!A:B,2,FALSE),"")</f>
        <v/>
      </c>
      <c r="H240" s="85"/>
      <c r="I240" s="86"/>
      <c r="J240" s="87"/>
      <c r="K240" s="88"/>
      <c r="L240" s="140"/>
      <c r="M240" s="140"/>
      <c r="N240" s="140"/>
      <c r="O240" s="140"/>
      <c r="P240" s="140"/>
      <c r="Q240" s="140"/>
      <c r="R240" s="140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  <c r="IW240" s="30"/>
      <c r="IX240" s="30"/>
      <c r="IY240" s="30"/>
      <c r="IZ240" s="30"/>
      <c r="JA240" s="30"/>
      <c r="JB240" s="30"/>
      <c r="JC240" s="30"/>
      <c r="JD240" s="30"/>
      <c r="JE240" s="30"/>
      <c r="JF240" s="30"/>
      <c r="JG240" s="30"/>
      <c r="JH240" s="30"/>
      <c r="JI240" s="30"/>
      <c r="JJ240" s="30"/>
      <c r="JK240" s="30"/>
      <c r="JL240" s="30"/>
      <c r="JM240" s="30"/>
      <c r="JN240" s="30"/>
      <c r="JO240" s="30"/>
      <c r="JP240" s="30"/>
      <c r="JQ240" s="30"/>
      <c r="JR240" s="30"/>
      <c r="JS240" s="30"/>
      <c r="JT240" s="30"/>
      <c r="JU240" s="30"/>
      <c r="JV240" s="30"/>
      <c r="JW240" s="30"/>
      <c r="JX240" s="30"/>
      <c r="JY240" s="30"/>
      <c r="JZ240" s="30"/>
      <c r="KA240" s="30"/>
      <c r="KB240" s="30"/>
      <c r="KC240" s="30"/>
      <c r="KD240" s="30"/>
      <c r="KE240" s="30"/>
      <c r="KF240" s="30"/>
      <c r="KG240" s="30"/>
      <c r="KH240" s="30"/>
      <c r="KI240" s="30"/>
      <c r="KJ240" s="30"/>
      <c r="KK240" s="30"/>
      <c r="KL240" s="30"/>
      <c r="KM240" s="30"/>
      <c r="KN240" s="30"/>
      <c r="KO240" s="30"/>
      <c r="KP240" s="30"/>
      <c r="KQ240" s="30"/>
      <c r="KR240" s="30"/>
      <c r="KS240" s="30"/>
      <c r="KT240" s="30"/>
      <c r="KU240" s="30"/>
      <c r="KV240" s="30"/>
      <c r="KW240" s="30"/>
      <c r="KX240" s="30"/>
      <c r="KY240" s="30"/>
      <c r="KZ240" s="30"/>
      <c r="LA240" s="30"/>
      <c r="LB240" s="30"/>
      <c r="LC240" s="30"/>
      <c r="LD240" s="30"/>
      <c r="LE240" s="30"/>
      <c r="LF240" s="30"/>
      <c r="LG240" s="30"/>
      <c r="LH240" s="30"/>
      <c r="LI240" s="30"/>
      <c r="LJ240" s="30"/>
      <c r="LK240" s="30"/>
      <c r="LL240" s="30"/>
      <c r="LM240" s="30"/>
      <c r="LN240" s="30"/>
      <c r="LO240" s="30"/>
      <c r="LP240" s="30"/>
      <c r="LQ240" s="30"/>
      <c r="LR240" s="30"/>
      <c r="LS240" s="30"/>
      <c r="LT240" s="30"/>
    </row>
    <row r="241" spans="1:332" s="19" customFormat="1" x14ac:dyDescent="0.35">
      <c r="A241" s="80"/>
      <c r="B241" s="81"/>
      <c r="C241" s="82"/>
      <c r="D241" s="82"/>
      <c r="E241" s="83"/>
      <c r="F241" s="84"/>
      <c r="G241" s="21" t="str">
        <f>IFERROR(+VLOOKUP(F241,postnr!A:B,2,FALSE),"")</f>
        <v/>
      </c>
      <c r="H241" s="85"/>
      <c r="I241" s="86"/>
      <c r="J241" s="87"/>
      <c r="K241" s="88"/>
      <c r="L241" s="140"/>
      <c r="M241" s="140"/>
      <c r="N241" s="140"/>
      <c r="O241" s="140"/>
      <c r="P241" s="140"/>
      <c r="Q241" s="140"/>
      <c r="R241" s="140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  <c r="IW241" s="30"/>
      <c r="IX241" s="30"/>
      <c r="IY241" s="30"/>
      <c r="IZ241" s="30"/>
      <c r="JA241" s="30"/>
      <c r="JB241" s="30"/>
      <c r="JC241" s="30"/>
      <c r="JD241" s="30"/>
      <c r="JE241" s="30"/>
      <c r="JF241" s="30"/>
      <c r="JG241" s="30"/>
      <c r="JH241" s="30"/>
      <c r="JI241" s="30"/>
      <c r="JJ241" s="30"/>
      <c r="JK241" s="30"/>
      <c r="JL241" s="30"/>
      <c r="JM241" s="30"/>
      <c r="JN241" s="30"/>
      <c r="JO241" s="30"/>
      <c r="JP241" s="30"/>
      <c r="JQ241" s="30"/>
      <c r="JR241" s="30"/>
      <c r="JS241" s="30"/>
      <c r="JT241" s="30"/>
      <c r="JU241" s="30"/>
      <c r="JV241" s="30"/>
      <c r="JW241" s="30"/>
      <c r="JX241" s="30"/>
      <c r="JY241" s="30"/>
      <c r="JZ241" s="30"/>
      <c r="KA241" s="30"/>
      <c r="KB241" s="30"/>
      <c r="KC241" s="30"/>
      <c r="KD241" s="30"/>
      <c r="KE241" s="30"/>
      <c r="KF241" s="30"/>
      <c r="KG241" s="30"/>
      <c r="KH241" s="30"/>
      <c r="KI241" s="30"/>
      <c r="KJ241" s="30"/>
      <c r="KK241" s="30"/>
      <c r="KL241" s="30"/>
      <c r="KM241" s="30"/>
      <c r="KN241" s="30"/>
      <c r="KO241" s="30"/>
      <c r="KP241" s="30"/>
      <c r="KQ241" s="30"/>
      <c r="KR241" s="30"/>
      <c r="KS241" s="30"/>
      <c r="KT241" s="30"/>
      <c r="KU241" s="30"/>
      <c r="KV241" s="30"/>
      <c r="KW241" s="30"/>
      <c r="KX241" s="30"/>
      <c r="KY241" s="30"/>
      <c r="KZ241" s="30"/>
      <c r="LA241" s="30"/>
      <c r="LB241" s="30"/>
      <c r="LC241" s="30"/>
      <c r="LD241" s="30"/>
      <c r="LE241" s="30"/>
      <c r="LF241" s="30"/>
      <c r="LG241" s="30"/>
      <c r="LH241" s="30"/>
      <c r="LI241" s="30"/>
      <c r="LJ241" s="30"/>
      <c r="LK241" s="30"/>
      <c r="LL241" s="30"/>
      <c r="LM241" s="30"/>
      <c r="LN241" s="30"/>
      <c r="LO241" s="30"/>
      <c r="LP241" s="30"/>
      <c r="LQ241" s="30"/>
      <c r="LR241" s="30"/>
      <c r="LS241" s="30"/>
      <c r="LT241" s="30"/>
    </row>
    <row r="242" spans="1:332" s="19" customFormat="1" x14ac:dyDescent="0.35">
      <c r="A242" s="80"/>
      <c r="B242" s="81"/>
      <c r="C242" s="82"/>
      <c r="D242" s="82"/>
      <c r="E242" s="83"/>
      <c r="F242" s="84"/>
      <c r="G242" s="21" t="str">
        <f>IFERROR(+VLOOKUP(F242,postnr!A:B,2,FALSE),"")</f>
        <v/>
      </c>
      <c r="H242" s="85"/>
      <c r="I242" s="86"/>
      <c r="J242" s="87"/>
      <c r="K242" s="88"/>
      <c r="L242" s="140"/>
      <c r="M242" s="140"/>
      <c r="N242" s="140"/>
      <c r="O242" s="140"/>
      <c r="P242" s="140"/>
      <c r="Q242" s="140"/>
      <c r="R242" s="140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  <c r="IW242" s="30"/>
      <c r="IX242" s="30"/>
      <c r="IY242" s="30"/>
      <c r="IZ242" s="30"/>
      <c r="JA242" s="30"/>
      <c r="JB242" s="30"/>
      <c r="JC242" s="30"/>
      <c r="JD242" s="30"/>
      <c r="JE242" s="30"/>
      <c r="JF242" s="30"/>
      <c r="JG242" s="30"/>
      <c r="JH242" s="30"/>
      <c r="JI242" s="30"/>
      <c r="JJ242" s="30"/>
      <c r="JK242" s="30"/>
      <c r="JL242" s="30"/>
      <c r="JM242" s="30"/>
      <c r="JN242" s="30"/>
      <c r="JO242" s="30"/>
      <c r="JP242" s="30"/>
      <c r="JQ242" s="30"/>
      <c r="JR242" s="30"/>
      <c r="JS242" s="30"/>
      <c r="JT242" s="30"/>
      <c r="JU242" s="30"/>
      <c r="JV242" s="30"/>
      <c r="JW242" s="30"/>
      <c r="JX242" s="30"/>
      <c r="JY242" s="30"/>
      <c r="JZ242" s="30"/>
      <c r="KA242" s="30"/>
      <c r="KB242" s="30"/>
      <c r="KC242" s="30"/>
      <c r="KD242" s="30"/>
      <c r="KE242" s="30"/>
      <c r="KF242" s="30"/>
      <c r="KG242" s="30"/>
      <c r="KH242" s="30"/>
      <c r="KI242" s="30"/>
      <c r="KJ242" s="30"/>
      <c r="KK242" s="30"/>
      <c r="KL242" s="30"/>
      <c r="KM242" s="30"/>
      <c r="KN242" s="30"/>
      <c r="KO242" s="30"/>
      <c r="KP242" s="30"/>
      <c r="KQ242" s="30"/>
      <c r="KR242" s="30"/>
      <c r="KS242" s="30"/>
      <c r="KT242" s="30"/>
      <c r="KU242" s="30"/>
      <c r="KV242" s="30"/>
      <c r="KW242" s="30"/>
      <c r="KX242" s="30"/>
      <c r="KY242" s="30"/>
      <c r="KZ242" s="30"/>
      <c r="LA242" s="30"/>
      <c r="LB242" s="30"/>
      <c r="LC242" s="30"/>
      <c r="LD242" s="30"/>
      <c r="LE242" s="30"/>
      <c r="LF242" s="30"/>
      <c r="LG242" s="30"/>
      <c r="LH242" s="30"/>
      <c r="LI242" s="30"/>
      <c r="LJ242" s="30"/>
      <c r="LK242" s="30"/>
      <c r="LL242" s="30"/>
      <c r="LM242" s="30"/>
      <c r="LN242" s="30"/>
      <c r="LO242" s="30"/>
      <c r="LP242" s="30"/>
      <c r="LQ242" s="30"/>
      <c r="LR242" s="30"/>
      <c r="LS242" s="30"/>
      <c r="LT242" s="30"/>
    </row>
    <row r="243" spans="1:332" s="19" customFormat="1" x14ac:dyDescent="0.35">
      <c r="A243" s="80"/>
      <c r="B243" s="81"/>
      <c r="C243" s="82"/>
      <c r="D243" s="82"/>
      <c r="E243" s="83"/>
      <c r="F243" s="84"/>
      <c r="G243" s="21" t="str">
        <f>IFERROR(+VLOOKUP(F243,postnr!A:B,2,FALSE),"")</f>
        <v/>
      </c>
      <c r="H243" s="85"/>
      <c r="I243" s="86"/>
      <c r="J243" s="87"/>
      <c r="K243" s="88"/>
      <c r="L243" s="140"/>
      <c r="M243" s="140"/>
      <c r="N243" s="140"/>
      <c r="O243" s="140"/>
      <c r="P243" s="140"/>
      <c r="Q243" s="140"/>
      <c r="R243" s="140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  <c r="IW243" s="30"/>
      <c r="IX243" s="30"/>
      <c r="IY243" s="30"/>
      <c r="IZ243" s="30"/>
      <c r="JA243" s="30"/>
      <c r="JB243" s="30"/>
      <c r="JC243" s="30"/>
      <c r="JD243" s="30"/>
      <c r="JE243" s="30"/>
      <c r="JF243" s="30"/>
      <c r="JG243" s="30"/>
      <c r="JH243" s="30"/>
      <c r="JI243" s="30"/>
      <c r="JJ243" s="30"/>
      <c r="JK243" s="30"/>
      <c r="JL243" s="30"/>
      <c r="JM243" s="30"/>
      <c r="JN243" s="30"/>
      <c r="JO243" s="30"/>
      <c r="JP243" s="30"/>
      <c r="JQ243" s="30"/>
      <c r="JR243" s="30"/>
      <c r="JS243" s="30"/>
      <c r="JT243" s="30"/>
      <c r="JU243" s="30"/>
      <c r="JV243" s="30"/>
      <c r="JW243" s="30"/>
      <c r="JX243" s="30"/>
      <c r="JY243" s="30"/>
      <c r="JZ243" s="30"/>
      <c r="KA243" s="30"/>
      <c r="KB243" s="30"/>
      <c r="KC243" s="30"/>
      <c r="KD243" s="30"/>
      <c r="KE243" s="30"/>
      <c r="KF243" s="30"/>
      <c r="KG243" s="30"/>
      <c r="KH243" s="30"/>
      <c r="KI243" s="30"/>
      <c r="KJ243" s="30"/>
      <c r="KK243" s="30"/>
      <c r="KL243" s="30"/>
      <c r="KM243" s="30"/>
      <c r="KN243" s="30"/>
      <c r="KO243" s="30"/>
      <c r="KP243" s="30"/>
      <c r="KQ243" s="30"/>
      <c r="KR243" s="30"/>
      <c r="KS243" s="30"/>
      <c r="KT243" s="30"/>
      <c r="KU243" s="30"/>
      <c r="KV243" s="30"/>
      <c r="KW243" s="30"/>
      <c r="KX243" s="30"/>
      <c r="KY243" s="30"/>
      <c r="KZ243" s="30"/>
      <c r="LA243" s="30"/>
      <c r="LB243" s="30"/>
      <c r="LC243" s="30"/>
      <c r="LD243" s="30"/>
      <c r="LE243" s="30"/>
      <c r="LF243" s="30"/>
      <c r="LG243" s="30"/>
      <c r="LH243" s="30"/>
      <c r="LI243" s="30"/>
      <c r="LJ243" s="30"/>
      <c r="LK243" s="30"/>
      <c r="LL243" s="30"/>
      <c r="LM243" s="30"/>
      <c r="LN243" s="30"/>
      <c r="LO243" s="30"/>
      <c r="LP243" s="30"/>
      <c r="LQ243" s="30"/>
      <c r="LR243" s="30"/>
      <c r="LS243" s="30"/>
      <c r="LT243" s="30"/>
    </row>
    <row r="244" spans="1:332" s="19" customFormat="1" x14ac:dyDescent="0.35">
      <c r="A244" s="80"/>
      <c r="B244" s="81"/>
      <c r="C244" s="82"/>
      <c r="D244" s="82"/>
      <c r="E244" s="83"/>
      <c r="F244" s="84"/>
      <c r="G244" s="21" t="str">
        <f>IFERROR(+VLOOKUP(F244,postnr!A:B,2,FALSE),"")</f>
        <v/>
      </c>
      <c r="H244" s="85"/>
      <c r="I244" s="86"/>
      <c r="J244" s="87"/>
      <c r="K244" s="88"/>
      <c r="L244" s="140"/>
      <c r="M244" s="140"/>
      <c r="N244" s="140"/>
      <c r="O244" s="140"/>
      <c r="P244" s="140"/>
      <c r="Q244" s="140"/>
      <c r="R244" s="140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</row>
    <row r="245" spans="1:332" s="19" customFormat="1" x14ac:dyDescent="0.35">
      <c r="A245" s="80"/>
      <c r="B245" s="81"/>
      <c r="C245" s="82"/>
      <c r="D245" s="82"/>
      <c r="E245" s="83"/>
      <c r="F245" s="84"/>
      <c r="G245" s="21" t="str">
        <f>IFERROR(+VLOOKUP(F245,postnr!A:B,2,FALSE),"")</f>
        <v/>
      </c>
      <c r="H245" s="85"/>
      <c r="I245" s="86"/>
      <c r="J245" s="87"/>
      <c r="K245" s="88"/>
      <c r="L245" s="140"/>
      <c r="M245" s="140"/>
      <c r="N245" s="140"/>
      <c r="O245" s="140"/>
      <c r="P245" s="140"/>
      <c r="Q245" s="140"/>
      <c r="R245" s="140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  <c r="IW245" s="30"/>
      <c r="IX245" s="30"/>
      <c r="IY245" s="30"/>
      <c r="IZ245" s="30"/>
      <c r="JA245" s="30"/>
      <c r="JB245" s="30"/>
      <c r="JC245" s="30"/>
      <c r="JD245" s="30"/>
      <c r="JE245" s="30"/>
      <c r="JF245" s="30"/>
      <c r="JG245" s="30"/>
      <c r="JH245" s="30"/>
      <c r="JI245" s="30"/>
      <c r="JJ245" s="30"/>
      <c r="JK245" s="30"/>
      <c r="JL245" s="30"/>
      <c r="JM245" s="30"/>
      <c r="JN245" s="30"/>
      <c r="JO245" s="30"/>
      <c r="JP245" s="30"/>
      <c r="JQ245" s="30"/>
      <c r="JR245" s="30"/>
      <c r="JS245" s="30"/>
      <c r="JT245" s="30"/>
      <c r="JU245" s="30"/>
      <c r="JV245" s="30"/>
      <c r="JW245" s="30"/>
      <c r="JX245" s="30"/>
      <c r="JY245" s="30"/>
      <c r="JZ245" s="30"/>
      <c r="KA245" s="30"/>
      <c r="KB245" s="30"/>
      <c r="KC245" s="30"/>
      <c r="KD245" s="30"/>
      <c r="KE245" s="30"/>
      <c r="KF245" s="30"/>
      <c r="KG245" s="30"/>
      <c r="KH245" s="30"/>
      <c r="KI245" s="30"/>
      <c r="KJ245" s="30"/>
      <c r="KK245" s="30"/>
      <c r="KL245" s="30"/>
      <c r="KM245" s="30"/>
      <c r="KN245" s="30"/>
      <c r="KO245" s="30"/>
      <c r="KP245" s="30"/>
      <c r="KQ245" s="30"/>
      <c r="KR245" s="30"/>
      <c r="KS245" s="30"/>
      <c r="KT245" s="30"/>
      <c r="KU245" s="30"/>
      <c r="KV245" s="30"/>
      <c r="KW245" s="30"/>
      <c r="KX245" s="30"/>
      <c r="KY245" s="30"/>
      <c r="KZ245" s="30"/>
      <c r="LA245" s="30"/>
      <c r="LB245" s="30"/>
      <c r="LC245" s="30"/>
      <c r="LD245" s="30"/>
      <c r="LE245" s="30"/>
      <c r="LF245" s="30"/>
      <c r="LG245" s="30"/>
      <c r="LH245" s="30"/>
      <c r="LI245" s="30"/>
      <c r="LJ245" s="30"/>
      <c r="LK245" s="30"/>
      <c r="LL245" s="30"/>
      <c r="LM245" s="30"/>
      <c r="LN245" s="30"/>
      <c r="LO245" s="30"/>
      <c r="LP245" s="30"/>
      <c r="LQ245" s="30"/>
      <c r="LR245" s="30"/>
      <c r="LS245" s="30"/>
      <c r="LT245" s="30"/>
    </row>
    <row r="246" spans="1:332" s="19" customFormat="1" x14ac:dyDescent="0.35">
      <c r="A246" s="80"/>
      <c r="B246" s="81"/>
      <c r="C246" s="82"/>
      <c r="D246" s="82"/>
      <c r="E246" s="83"/>
      <c r="F246" s="84"/>
      <c r="G246" s="21" t="str">
        <f>IFERROR(+VLOOKUP(F246,postnr!A:B,2,FALSE),"")</f>
        <v/>
      </c>
      <c r="H246" s="85"/>
      <c r="I246" s="86"/>
      <c r="J246" s="87"/>
      <c r="K246" s="88"/>
      <c r="L246" s="140"/>
      <c r="M246" s="140"/>
      <c r="N246" s="140"/>
      <c r="O246" s="140"/>
      <c r="P246" s="140"/>
      <c r="Q246" s="140"/>
      <c r="R246" s="140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0"/>
      <c r="JE246" s="30"/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30"/>
      <c r="KL246" s="30"/>
      <c r="KM246" s="30"/>
      <c r="KN246" s="30"/>
      <c r="KO246" s="30"/>
      <c r="KP246" s="30"/>
      <c r="KQ246" s="30"/>
      <c r="KR246" s="30"/>
      <c r="KS246" s="30"/>
      <c r="KT246" s="30"/>
      <c r="KU246" s="30"/>
      <c r="KV246" s="30"/>
      <c r="KW246" s="30"/>
      <c r="KX246" s="30"/>
      <c r="KY246" s="30"/>
      <c r="KZ246" s="30"/>
      <c r="LA246" s="30"/>
      <c r="LB246" s="30"/>
      <c r="LC246" s="30"/>
      <c r="LD246" s="30"/>
      <c r="LE246" s="30"/>
      <c r="LF246" s="30"/>
      <c r="LG246" s="30"/>
      <c r="LH246" s="30"/>
      <c r="LI246" s="30"/>
      <c r="LJ246" s="30"/>
      <c r="LK246" s="30"/>
      <c r="LL246" s="30"/>
      <c r="LM246" s="30"/>
      <c r="LN246" s="30"/>
      <c r="LO246" s="30"/>
      <c r="LP246" s="30"/>
      <c r="LQ246" s="30"/>
      <c r="LR246" s="30"/>
      <c r="LS246" s="30"/>
      <c r="LT246" s="30"/>
    </row>
    <row r="247" spans="1:332" s="19" customFormat="1" x14ac:dyDescent="0.35">
      <c r="A247" s="80"/>
      <c r="B247" s="81"/>
      <c r="C247" s="82"/>
      <c r="D247" s="82"/>
      <c r="E247" s="83"/>
      <c r="F247" s="84"/>
      <c r="G247" s="21" t="str">
        <f>IFERROR(+VLOOKUP(F247,postnr!A:B,2,FALSE),"")</f>
        <v/>
      </c>
      <c r="H247" s="85"/>
      <c r="I247" s="86"/>
      <c r="J247" s="87"/>
      <c r="K247" s="88"/>
      <c r="L247" s="140"/>
      <c r="M247" s="140"/>
      <c r="N247" s="140"/>
      <c r="O247" s="140"/>
      <c r="P247" s="140"/>
      <c r="Q247" s="140"/>
      <c r="R247" s="140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  <c r="IW247" s="30"/>
      <c r="IX247" s="30"/>
      <c r="IY247" s="30"/>
      <c r="IZ247" s="30"/>
      <c r="JA247" s="30"/>
      <c r="JB247" s="30"/>
      <c r="JC247" s="30"/>
      <c r="JD247" s="30"/>
      <c r="JE247" s="30"/>
      <c r="JF247" s="30"/>
      <c r="JG247" s="30"/>
      <c r="JH247" s="30"/>
      <c r="JI247" s="30"/>
      <c r="JJ247" s="30"/>
      <c r="JK247" s="30"/>
      <c r="JL247" s="30"/>
      <c r="JM247" s="30"/>
      <c r="JN247" s="30"/>
      <c r="JO247" s="30"/>
      <c r="JP247" s="30"/>
      <c r="JQ247" s="30"/>
      <c r="JR247" s="30"/>
      <c r="JS247" s="30"/>
      <c r="JT247" s="30"/>
      <c r="JU247" s="30"/>
      <c r="JV247" s="30"/>
      <c r="JW247" s="30"/>
      <c r="JX247" s="30"/>
      <c r="JY247" s="30"/>
      <c r="JZ247" s="30"/>
      <c r="KA247" s="30"/>
      <c r="KB247" s="30"/>
      <c r="KC247" s="30"/>
      <c r="KD247" s="30"/>
      <c r="KE247" s="30"/>
      <c r="KF247" s="30"/>
      <c r="KG247" s="30"/>
      <c r="KH247" s="30"/>
      <c r="KI247" s="30"/>
      <c r="KJ247" s="30"/>
      <c r="KK247" s="30"/>
      <c r="KL247" s="30"/>
      <c r="KM247" s="30"/>
      <c r="KN247" s="30"/>
      <c r="KO247" s="30"/>
      <c r="KP247" s="30"/>
      <c r="KQ247" s="30"/>
      <c r="KR247" s="30"/>
      <c r="KS247" s="30"/>
      <c r="KT247" s="30"/>
      <c r="KU247" s="30"/>
      <c r="KV247" s="30"/>
      <c r="KW247" s="30"/>
      <c r="KX247" s="30"/>
      <c r="KY247" s="30"/>
      <c r="KZ247" s="30"/>
      <c r="LA247" s="30"/>
      <c r="LB247" s="30"/>
      <c r="LC247" s="30"/>
      <c r="LD247" s="30"/>
      <c r="LE247" s="30"/>
      <c r="LF247" s="30"/>
      <c r="LG247" s="30"/>
      <c r="LH247" s="30"/>
      <c r="LI247" s="30"/>
      <c r="LJ247" s="30"/>
      <c r="LK247" s="30"/>
      <c r="LL247" s="30"/>
      <c r="LM247" s="30"/>
      <c r="LN247" s="30"/>
      <c r="LO247" s="30"/>
      <c r="LP247" s="30"/>
      <c r="LQ247" s="30"/>
      <c r="LR247" s="30"/>
      <c r="LS247" s="30"/>
      <c r="LT247" s="30"/>
    </row>
    <row r="248" spans="1:332" s="19" customFormat="1" x14ac:dyDescent="0.35">
      <c r="A248" s="80"/>
      <c r="B248" s="81"/>
      <c r="C248" s="82"/>
      <c r="D248" s="82"/>
      <c r="E248" s="83"/>
      <c r="F248" s="84"/>
      <c r="G248" s="21" t="str">
        <f>IFERROR(+VLOOKUP(F248,postnr!A:B,2,FALSE),"")</f>
        <v/>
      </c>
      <c r="H248" s="85"/>
      <c r="I248" s="86"/>
      <c r="J248" s="87"/>
      <c r="K248" s="88"/>
      <c r="L248" s="140"/>
      <c r="M248" s="140"/>
      <c r="N248" s="140"/>
      <c r="O248" s="140"/>
      <c r="P248" s="140"/>
      <c r="Q248" s="140"/>
      <c r="R248" s="140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30"/>
      <c r="JA248" s="30"/>
      <c r="JB248" s="30"/>
      <c r="JC248" s="30"/>
      <c r="JD248" s="30"/>
      <c r="JE248" s="30"/>
      <c r="JF248" s="30"/>
      <c r="JG248" s="30"/>
      <c r="JH248" s="30"/>
      <c r="JI248" s="30"/>
      <c r="JJ248" s="30"/>
      <c r="JK248" s="30"/>
      <c r="JL248" s="30"/>
      <c r="JM248" s="30"/>
      <c r="JN248" s="30"/>
      <c r="JO248" s="30"/>
      <c r="JP248" s="30"/>
      <c r="JQ248" s="30"/>
      <c r="JR248" s="30"/>
      <c r="JS248" s="30"/>
      <c r="JT248" s="30"/>
      <c r="JU248" s="30"/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30"/>
      <c r="KG248" s="30"/>
      <c r="KH248" s="30"/>
      <c r="KI248" s="30"/>
      <c r="KJ248" s="30"/>
      <c r="KK248" s="30"/>
      <c r="KL248" s="30"/>
      <c r="KM248" s="30"/>
      <c r="KN248" s="30"/>
      <c r="KO248" s="30"/>
      <c r="KP248" s="30"/>
      <c r="KQ248" s="30"/>
      <c r="KR248" s="30"/>
      <c r="KS248" s="30"/>
      <c r="KT248" s="30"/>
      <c r="KU248" s="30"/>
      <c r="KV248" s="30"/>
      <c r="KW248" s="30"/>
      <c r="KX248" s="30"/>
      <c r="KY248" s="30"/>
      <c r="KZ248" s="30"/>
      <c r="LA248" s="30"/>
      <c r="LB248" s="30"/>
      <c r="LC248" s="30"/>
      <c r="LD248" s="30"/>
      <c r="LE248" s="30"/>
      <c r="LF248" s="30"/>
      <c r="LG248" s="30"/>
      <c r="LH248" s="30"/>
      <c r="LI248" s="30"/>
      <c r="LJ248" s="30"/>
      <c r="LK248" s="30"/>
      <c r="LL248" s="30"/>
      <c r="LM248" s="30"/>
      <c r="LN248" s="30"/>
      <c r="LO248" s="30"/>
      <c r="LP248" s="30"/>
      <c r="LQ248" s="30"/>
      <c r="LR248" s="30"/>
      <c r="LS248" s="30"/>
      <c r="LT248" s="30"/>
    </row>
    <row r="249" spans="1:332" s="19" customFormat="1" x14ac:dyDescent="0.35">
      <c r="A249" s="80"/>
      <c r="B249" s="81"/>
      <c r="C249" s="82"/>
      <c r="D249" s="82"/>
      <c r="E249" s="83"/>
      <c r="F249" s="84"/>
      <c r="G249" s="21" t="str">
        <f>IFERROR(+VLOOKUP(F249,postnr!A:B,2,FALSE),"")</f>
        <v/>
      </c>
      <c r="H249" s="85"/>
      <c r="I249" s="86"/>
      <c r="J249" s="87"/>
      <c r="K249" s="88"/>
      <c r="L249" s="140"/>
      <c r="M249" s="140"/>
      <c r="N249" s="140"/>
      <c r="O249" s="140"/>
      <c r="P249" s="140"/>
      <c r="Q249" s="140"/>
      <c r="R249" s="140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30"/>
      <c r="JA249" s="30"/>
      <c r="JB249" s="30"/>
      <c r="JC249" s="30"/>
      <c r="JD249" s="30"/>
      <c r="JE249" s="30"/>
      <c r="JF249" s="30"/>
      <c r="JG249" s="30"/>
      <c r="JH249" s="30"/>
      <c r="JI249" s="30"/>
      <c r="JJ249" s="30"/>
      <c r="JK249" s="30"/>
      <c r="JL249" s="30"/>
      <c r="JM249" s="30"/>
      <c r="JN249" s="30"/>
      <c r="JO249" s="30"/>
      <c r="JP249" s="30"/>
      <c r="JQ249" s="30"/>
      <c r="JR249" s="30"/>
      <c r="JS249" s="30"/>
      <c r="JT249" s="30"/>
      <c r="JU249" s="30"/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30"/>
      <c r="KG249" s="30"/>
      <c r="KH249" s="30"/>
      <c r="KI249" s="30"/>
      <c r="KJ249" s="30"/>
      <c r="KK249" s="30"/>
      <c r="KL249" s="30"/>
      <c r="KM249" s="30"/>
      <c r="KN249" s="30"/>
      <c r="KO249" s="30"/>
      <c r="KP249" s="30"/>
      <c r="KQ249" s="30"/>
      <c r="KR249" s="30"/>
      <c r="KS249" s="30"/>
      <c r="KT249" s="30"/>
      <c r="KU249" s="30"/>
      <c r="KV249" s="30"/>
      <c r="KW249" s="30"/>
      <c r="KX249" s="30"/>
      <c r="KY249" s="30"/>
      <c r="KZ249" s="30"/>
      <c r="LA249" s="30"/>
      <c r="LB249" s="30"/>
      <c r="LC249" s="30"/>
      <c r="LD249" s="30"/>
      <c r="LE249" s="30"/>
      <c r="LF249" s="30"/>
      <c r="LG249" s="30"/>
      <c r="LH249" s="30"/>
      <c r="LI249" s="30"/>
      <c r="LJ249" s="30"/>
      <c r="LK249" s="30"/>
      <c r="LL249" s="30"/>
      <c r="LM249" s="30"/>
      <c r="LN249" s="30"/>
      <c r="LO249" s="30"/>
      <c r="LP249" s="30"/>
      <c r="LQ249" s="30"/>
      <c r="LR249" s="30"/>
      <c r="LS249" s="30"/>
      <c r="LT249" s="30"/>
    </row>
    <row r="250" spans="1:332" s="19" customFormat="1" x14ac:dyDescent="0.35">
      <c r="A250" s="80"/>
      <c r="B250" s="81"/>
      <c r="C250" s="82"/>
      <c r="D250" s="82"/>
      <c r="E250" s="83"/>
      <c r="F250" s="84"/>
      <c r="G250" s="21" t="str">
        <f>IFERROR(+VLOOKUP(F250,postnr!A:B,2,FALSE),"")</f>
        <v/>
      </c>
      <c r="H250" s="85"/>
      <c r="I250" s="86"/>
      <c r="J250" s="87"/>
      <c r="K250" s="88"/>
      <c r="L250" s="140"/>
      <c r="M250" s="140"/>
      <c r="N250" s="140"/>
      <c r="O250" s="140"/>
      <c r="P250" s="140"/>
      <c r="Q250" s="140"/>
      <c r="R250" s="140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  <c r="IW250" s="30"/>
      <c r="IX250" s="30"/>
      <c r="IY250" s="30"/>
      <c r="IZ250" s="30"/>
      <c r="JA250" s="30"/>
      <c r="JB250" s="30"/>
      <c r="JC250" s="30"/>
      <c r="JD250" s="30"/>
      <c r="JE250" s="30"/>
      <c r="JF250" s="30"/>
      <c r="JG250" s="30"/>
      <c r="JH250" s="30"/>
      <c r="JI250" s="30"/>
      <c r="JJ250" s="30"/>
      <c r="JK250" s="30"/>
      <c r="JL250" s="30"/>
      <c r="JM250" s="30"/>
      <c r="JN250" s="30"/>
      <c r="JO250" s="30"/>
      <c r="JP250" s="30"/>
      <c r="JQ250" s="30"/>
      <c r="JR250" s="30"/>
      <c r="JS250" s="30"/>
      <c r="JT250" s="30"/>
      <c r="JU250" s="30"/>
      <c r="JV250" s="30"/>
      <c r="JW250" s="30"/>
      <c r="JX250" s="30"/>
      <c r="JY250" s="30"/>
      <c r="JZ250" s="30"/>
      <c r="KA250" s="30"/>
      <c r="KB250" s="30"/>
      <c r="KC250" s="30"/>
      <c r="KD250" s="30"/>
      <c r="KE250" s="30"/>
      <c r="KF250" s="30"/>
      <c r="KG250" s="30"/>
      <c r="KH250" s="30"/>
      <c r="KI250" s="30"/>
      <c r="KJ250" s="30"/>
      <c r="KK250" s="30"/>
      <c r="KL250" s="30"/>
      <c r="KM250" s="30"/>
      <c r="KN250" s="30"/>
      <c r="KO250" s="30"/>
      <c r="KP250" s="30"/>
      <c r="KQ250" s="30"/>
      <c r="KR250" s="30"/>
      <c r="KS250" s="30"/>
      <c r="KT250" s="30"/>
      <c r="KU250" s="30"/>
      <c r="KV250" s="30"/>
      <c r="KW250" s="30"/>
      <c r="KX250" s="30"/>
      <c r="KY250" s="30"/>
      <c r="KZ250" s="30"/>
      <c r="LA250" s="30"/>
      <c r="LB250" s="30"/>
      <c r="LC250" s="30"/>
      <c r="LD250" s="30"/>
      <c r="LE250" s="30"/>
      <c r="LF250" s="30"/>
      <c r="LG250" s="30"/>
      <c r="LH250" s="30"/>
      <c r="LI250" s="30"/>
      <c r="LJ250" s="30"/>
      <c r="LK250" s="30"/>
      <c r="LL250" s="30"/>
      <c r="LM250" s="30"/>
      <c r="LN250" s="30"/>
      <c r="LO250" s="30"/>
      <c r="LP250" s="30"/>
      <c r="LQ250" s="30"/>
      <c r="LR250" s="30"/>
      <c r="LS250" s="30"/>
      <c r="LT250" s="30"/>
    </row>
    <row r="251" spans="1:332" s="19" customFormat="1" x14ac:dyDescent="0.35">
      <c r="A251" s="80"/>
      <c r="B251" s="81"/>
      <c r="C251" s="82"/>
      <c r="D251" s="82"/>
      <c r="E251" s="83"/>
      <c r="F251" s="84"/>
      <c r="G251" s="21" t="str">
        <f>IFERROR(+VLOOKUP(F251,postnr!A:B,2,FALSE),"")</f>
        <v/>
      </c>
      <c r="H251" s="85"/>
      <c r="I251" s="86"/>
      <c r="J251" s="87"/>
      <c r="K251" s="88"/>
      <c r="L251" s="140"/>
      <c r="M251" s="140"/>
      <c r="N251" s="140"/>
      <c r="O251" s="140"/>
      <c r="P251" s="140"/>
      <c r="Q251" s="140"/>
      <c r="R251" s="140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  <c r="IW251" s="30"/>
      <c r="IX251" s="30"/>
      <c r="IY251" s="30"/>
      <c r="IZ251" s="30"/>
      <c r="JA251" s="30"/>
      <c r="JB251" s="30"/>
      <c r="JC251" s="30"/>
      <c r="JD251" s="30"/>
      <c r="JE251" s="30"/>
      <c r="JF251" s="30"/>
      <c r="JG251" s="30"/>
      <c r="JH251" s="30"/>
      <c r="JI251" s="30"/>
      <c r="JJ251" s="30"/>
      <c r="JK251" s="30"/>
      <c r="JL251" s="30"/>
      <c r="JM251" s="30"/>
      <c r="JN251" s="30"/>
      <c r="JO251" s="30"/>
      <c r="JP251" s="30"/>
      <c r="JQ251" s="30"/>
      <c r="JR251" s="30"/>
      <c r="JS251" s="30"/>
      <c r="JT251" s="30"/>
      <c r="JU251" s="30"/>
      <c r="JV251" s="30"/>
      <c r="JW251" s="30"/>
      <c r="JX251" s="30"/>
      <c r="JY251" s="30"/>
      <c r="JZ251" s="30"/>
      <c r="KA251" s="30"/>
      <c r="KB251" s="30"/>
      <c r="KC251" s="30"/>
      <c r="KD251" s="30"/>
      <c r="KE251" s="30"/>
      <c r="KF251" s="30"/>
      <c r="KG251" s="30"/>
      <c r="KH251" s="30"/>
      <c r="KI251" s="30"/>
      <c r="KJ251" s="30"/>
      <c r="KK251" s="30"/>
      <c r="KL251" s="30"/>
      <c r="KM251" s="30"/>
      <c r="KN251" s="30"/>
      <c r="KO251" s="30"/>
      <c r="KP251" s="30"/>
      <c r="KQ251" s="30"/>
      <c r="KR251" s="30"/>
      <c r="KS251" s="30"/>
      <c r="KT251" s="30"/>
      <c r="KU251" s="30"/>
      <c r="KV251" s="30"/>
      <c r="KW251" s="30"/>
      <c r="KX251" s="30"/>
      <c r="KY251" s="30"/>
      <c r="KZ251" s="30"/>
      <c r="LA251" s="30"/>
      <c r="LB251" s="30"/>
      <c r="LC251" s="30"/>
      <c r="LD251" s="30"/>
      <c r="LE251" s="30"/>
      <c r="LF251" s="30"/>
      <c r="LG251" s="30"/>
      <c r="LH251" s="30"/>
      <c r="LI251" s="30"/>
      <c r="LJ251" s="30"/>
      <c r="LK251" s="30"/>
      <c r="LL251" s="30"/>
      <c r="LM251" s="30"/>
      <c r="LN251" s="30"/>
      <c r="LO251" s="30"/>
      <c r="LP251" s="30"/>
      <c r="LQ251" s="30"/>
      <c r="LR251" s="30"/>
      <c r="LS251" s="30"/>
      <c r="LT251" s="30"/>
    </row>
    <row r="252" spans="1:332" s="19" customFormat="1" x14ac:dyDescent="0.35">
      <c r="A252" s="80"/>
      <c r="B252" s="81"/>
      <c r="C252" s="82"/>
      <c r="D252" s="82"/>
      <c r="E252" s="83"/>
      <c r="F252" s="84"/>
      <c r="G252" s="21" t="str">
        <f>IFERROR(+VLOOKUP(F252,postnr!A:B,2,FALSE),"")</f>
        <v/>
      </c>
      <c r="H252" s="85"/>
      <c r="I252" s="86"/>
      <c r="J252" s="87"/>
      <c r="K252" s="88"/>
      <c r="L252" s="140"/>
      <c r="M252" s="140"/>
      <c r="N252" s="140"/>
      <c r="O252" s="140"/>
      <c r="P252" s="140"/>
      <c r="Q252" s="140"/>
      <c r="R252" s="140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30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30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</row>
    <row r="253" spans="1:332" s="19" customFormat="1" x14ac:dyDescent="0.35">
      <c r="A253" s="80"/>
      <c r="B253" s="81"/>
      <c r="C253" s="82"/>
      <c r="D253" s="82"/>
      <c r="E253" s="83"/>
      <c r="F253" s="84"/>
      <c r="G253" s="21" t="str">
        <f>IFERROR(+VLOOKUP(F253,postnr!A:B,2,FALSE),"")</f>
        <v/>
      </c>
      <c r="H253" s="85"/>
      <c r="I253" s="86"/>
      <c r="J253" s="87"/>
      <c r="K253" s="88"/>
      <c r="L253" s="140"/>
      <c r="M253" s="140"/>
      <c r="N253" s="140"/>
      <c r="O253" s="140"/>
      <c r="P253" s="140"/>
      <c r="Q253" s="140"/>
      <c r="R253" s="140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</row>
    <row r="254" spans="1:332" s="19" customFormat="1" x14ac:dyDescent="0.35">
      <c r="A254" s="80"/>
      <c r="B254" s="81"/>
      <c r="C254" s="82"/>
      <c r="D254" s="82"/>
      <c r="E254" s="83"/>
      <c r="F254" s="84"/>
      <c r="G254" s="21" t="str">
        <f>IFERROR(+VLOOKUP(F254,postnr!A:B,2,FALSE),"")</f>
        <v/>
      </c>
      <c r="H254" s="85"/>
      <c r="I254" s="86"/>
      <c r="J254" s="87"/>
      <c r="K254" s="88"/>
      <c r="L254" s="140"/>
      <c r="M254" s="140"/>
      <c r="N254" s="140"/>
      <c r="O254" s="140"/>
      <c r="P254" s="140"/>
      <c r="Q254" s="140"/>
      <c r="R254" s="140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</row>
    <row r="255" spans="1:332" s="19" customFormat="1" x14ac:dyDescent="0.35">
      <c r="A255" s="80"/>
      <c r="B255" s="81"/>
      <c r="C255" s="82"/>
      <c r="D255" s="82"/>
      <c r="E255" s="83"/>
      <c r="F255" s="84"/>
      <c r="G255" s="21" t="str">
        <f>IFERROR(+VLOOKUP(F255,postnr!A:B,2,FALSE),"")</f>
        <v/>
      </c>
      <c r="H255" s="85"/>
      <c r="I255" s="86"/>
      <c r="J255" s="87"/>
      <c r="K255" s="88"/>
      <c r="L255" s="140"/>
      <c r="M255" s="140"/>
      <c r="N255" s="140"/>
      <c r="O255" s="140"/>
      <c r="P255" s="140"/>
      <c r="Q255" s="140"/>
      <c r="R255" s="140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</row>
    <row r="256" spans="1:332" s="19" customFormat="1" x14ac:dyDescent="0.35">
      <c r="A256" s="80"/>
      <c r="B256" s="81"/>
      <c r="C256" s="82"/>
      <c r="D256" s="82"/>
      <c r="E256" s="83"/>
      <c r="F256" s="84"/>
      <c r="G256" s="21" t="str">
        <f>IFERROR(+VLOOKUP(F256,postnr!A:B,2,FALSE),"")</f>
        <v/>
      </c>
      <c r="H256" s="85"/>
      <c r="I256" s="86"/>
      <c r="J256" s="87"/>
      <c r="K256" s="88"/>
      <c r="L256" s="140"/>
      <c r="M256" s="140"/>
      <c r="N256" s="140"/>
      <c r="O256" s="140"/>
      <c r="P256" s="140"/>
      <c r="Q256" s="140"/>
      <c r="R256" s="140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30"/>
      <c r="KG256" s="30"/>
      <c r="KH256" s="30"/>
      <c r="KI256" s="30"/>
      <c r="KJ256" s="30"/>
      <c r="KK256" s="30"/>
      <c r="KL256" s="30"/>
      <c r="KM256" s="30"/>
      <c r="KN256" s="30"/>
      <c r="KO256" s="30"/>
      <c r="KP256" s="30"/>
      <c r="KQ256" s="30"/>
      <c r="KR256" s="30"/>
      <c r="KS256" s="30"/>
      <c r="KT256" s="30"/>
      <c r="KU256" s="30"/>
      <c r="KV256" s="30"/>
      <c r="KW256" s="30"/>
      <c r="KX256" s="30"/>
      <c r="KY256" s="30"/>
      <c r="KZ256" s="30"/>
      <c r="LA256" s="30"/>
      <c r="LB256" s="30"/>
      <c r="LC256" s="30"/>
      <c r="LD256" s="30"/>
      <c r="LE256" s="30"/>
      <c r="LF256" s="30"/>
      <c r="LG256" s="30"/>
      <c r="LH256" s="30"/>
      <c r="LI256" s="30"/>
      <c r="LJ256" s="30"/>
      <c r="LK256" s="30"/>
      <c r="LL256" s="30"/>
      <c r="LM256" s="30"/>
      <c r="LN256" s="30"/>
      <c r="LO256" s="30"/>
      <c r="LP256" s="30"/>
      <c r="LQ256" s="30"/>
      <c r="LR256" s="30"/>
      <c r="LS256" s="30"/>
      <c r="LT256" s="30"/>
    </row>
    <row r="257" spans="1:332" s="19" customFormat="1" x14ac:dyDescent="0.35">
      <c r="A257" s="80"/>
      <c r="B257" s="81"/>
      <c r="C257" s="82"/>
      <c r="D257" s="82"/>
      <c r="E257" s="83"/>
      <c r="F257" s="84"/>
      <c r="G257" s="21" t="str">
        <f>IFERROR(+VLOOKUP(F257,postnr!A:B,2,FALSE),"")</f>
        <v/>
      </c>
      <c r="H257" s="85"/>
      <c r="I257" s="86"/>
      <c r="J257" s="87"/>
      <c r="K257" s="88"/>
      <c r="L257" s="140"/>
      <c r="M257" s="140"/>
      <c r="N257" s="140"/>
      <c r="O257" s="140"/>
      <c r="P257" s="140"/>
      <c r="Q257" s="140"/>
      <c r="R257" s="140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</row>
    <row r="258" spans="1:332" s="19" customFormat="1" x14ac:dyDescent="0.35">
      <c r="A258" s="80"/>
      <c r="B258" s="81"/>
      <c r="C258" s="82"/>
      <c r="D258" s="82"/>
      <c r="E258" s="83"/>
      <c r="F258" s="84"/>
      <c r="G258" s="21" t="str">
        <f>IFERROR(+VLOOKUP(F258,postnr!A:B,2,FALSE),"")</f>
        <v/>
      </c>
      <c r="H258" s="85"/>
      <c r="I258" s="86"/>
      <c r="J258" s="87"/>
      <c r="K258" s="88"/>
      <c r="L258" s="140"/>
      <c r="M258" s="140"/>
      <c r="N258" s="140"/>
      <c r="O258" s="140"/>
      <c r="P258" s="140"/>
      <c r="Q258" s="140"/>
      <c r="R258" s="140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</row>
    <row r="259" spans="1:332" s="19" customFormat="1" x14ac:dyDescent="0.35">
      <c r="A259" s="80"/>
      <c r="B259" s="81"/>
      <c r="C259" s="82"/>
      <c r="D259" s="82"/>
      <c r="E259" s="83"/>
      <c r="F259" s="84"/>
      <c r="G259" s="21" t="str">
        <f>IFERROR(+VLOOKUP(F259,postnr!A:B,2,FALSE),"")</f>
        <v/>
      </c>
      <c r="H259" s="85"/>
      <c r="I259" s="86"/>
      <c r="J259" s="87"/>
      <c r="K259" s="88"/>
      <c r="L259" s="140"/>
      <c r="M259" s="140"/>
      <c r="N259" s="140"/>
      <c r="O259" s="140"/>
      <c r="P259" s="140"/>
      <c r="Q259" s="140"/>
      <c r="R259" s="140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</row>
    <row r="260" spans="1:332" s="19" customFormat="1" x14ac:dyDescent="0.35">
      <c r="A260" s="80"/>
      <c r="B260" s="81"/>
      <c r="C260" s="82"/>
      <c r="D260" s="82"/>
      <c r="E260" s="83"/>
      <c r="F260" s="84"/>
      <c r="G260" s="21" t="str">
        <f>IFERROR(+VLOOKUP(F260,postnr!A:B,2,FALSE),"")</f>
        <v/>
      </c>
      <c r="H260" s="85"/>
      <c r="I260" s="86"/>
      <c r="J260" s="87"/>
      <c r="K260" s="88"/>
      <c r="L260" s="140"/>
      <c r="M260" s="140"/>
      <c r="N260" s="140"/>
      <c r="O260" s="140"/>
      <c r="P260" s="140"/>
      <c r="Q260" s="140"/>
      <c r="R260" s="140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</row>
    <row r="261" spans="1:332" s="19" customFormat="1" x14ac:dyDescent="0.35">
      <c r="A261" s="80"/>
      <c r="B261" s="81"/>
      <c r="C261" s="82"/>
      <c r="D261" s="82"/>
      <c r="E261" s="83"/>
      <c r="F261" s="84"/>
      <c r="G261" s="21" t="str">
        <f>IFERROR(+VLOOKUP(F261,postnr!A:B,2,FALSE),"")</f>
        <v/>
      </c>
      <c r="H261" s="85"/>
      <c r="I261" s="86"/>
      <c r="J261" s="87"/>
      <c r="K261" s="88"/>
      <c r="L261" s="140"/>
      <c r="M261" s="140"/>
      <c r="N261" s="140"/>
      <c r="O261" s="140"/>
      <c r="P261" s="140"/>
      <c r="Q261" s="140"/>
      <c r="R261" s="140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</row>
    <row r="262" spans="1:332" s="19" customFormat="1" x14ac:dyDescent="0.35">
      <c r="A262" s="80"/>
      <c r="B262" s="81"/>
      <c r="C262" s="82"/>
      <c r="D262" s="82"/>
      <c r="E262" s="83"/>
      <c r="F262" s="84"/>
      <c r="G262" s="21" t="str">
        <f>IFERROR(+VLOOKUP(F262,postnr!A:B,2,FALSE),"")</f>
        <v/>
      </c>
      <c r="H262" s="85"/>
      <c r="I262" s="86"/>
      <c r="J262" s="87"/>
      <c r="K262" s="88"/>
      <c r="L262" s="140"/>
      <c r="M262" s="140"/>
      <c r="N262" s="140"/>
      <c r="O262" s="140"/>
      <c r="P262" s="140"/>
      <c r="Q262" s="140"/>
      <c r="R262" s="140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</row>
    <row r="263" spans="1:332" s="19" customFormat="1" x14ac:dyDescent="0.35">
      <c r="A263" s="80"/>
      <c r="B263" s="81"/>
      <c r="C263" s="82"/>
      <c r="D263" s="82"/>
      <c r="E263" s="83"/>
      <c r="F263" s="84"/>
      <c r="G263" s="21" t="str">
        <f>IFERROR(+VLOOKUP(F263,postnr!A:B,2,FALSE),"")</f>
        <v/>
      </c>
      <c r="H263" s="85"/>
      <c r="I263" s="86"/>
      <c r="J263" s="87"/>
      <c r="K263" s="88"/>
      <c r="L263" s="140"/>
      <c r="M263" s="140"/>
      <c r="N263" s="140"/>
      <c r="O263" s="140"/>
      <c r="P263" s="140"/>
      <c r="Q263" s="140"/>
      <c r="R263" s="140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  <c r="IW263" s="30"/>
      <c r="IX263" s="30"/>
      <c r="IY263" s="30"/>
      <c r="IZ263" s="30"/>
      <c r="JA263" s="30"/>
      <c r="JB263" s="30"/>
      <c r="JC263" s="30"/>
      <c r="JD263" s="30"/>
      <c r="JE263" s="30"/>
      <c r="JF263" s="30"/>
      <c r="JG263" s="30"/>
      <c r="JH263" s="30"/>
      <c r="JI263" s="30"/>
      <c r="JJ263" s="30"/>
      <c r="JK263" s="30"/>
      <c r="JL263" s="30"/>
      <c r="JM263" s="30"/>
      <c r="JN263" s="30"/>
      <c r="JO263" s="30"/>
      <c r="JP263" s="30"/>
      <c r="JQ263" s="30"/>
      <c r="JR263" s="30"/>
      <c r="JS263" s="30"/>
      <c r="JT263" s="30"/>
      <c r="JU263" s="30"/>
      <c r="JV263" s="30"/>
      <c r="JW263" s="30"/>
      <c r="JX263" s="30"/>
      <c r="JY263" s="30"/>
      <c r="JZ263" s="30"/>
      <c r="KA263" s="30"/>
      <c r="KB263" s="30"/>
      <c r="KC263" s="30"/>
      <c r="KD263" s="30"/>
      <c r="KE263" s="30"/>
      <c r="KF263" s="30"/>
      <c r="KG263" s="30"/>
      <c r="KH263" s="30"/>
      <c r="KI263" s="30"/>
      <c r="KJ263" s="30"/>
      <c r="KK263" s="30"/>
      <c r="KL263" s="30"/>
      <c r="KM263" s="30"/>
      <c r="KN263" s="30"/>
      <c r="KO263" s="30"/>
      <c r="KP263" s="30"/>
      <c r="KQ263" s="30"/>
      <c r="KR263" s="30"/>
      <c r="KS263" s="30"/>
      <c r="KT263" s="30"/>
      <c r="KU263" s="30"/>
      <c r="KV263" s="30"/>
      <c r="KW263" s="30"/>
      <c r="KX263" s="30"/>
      <c r="KY263" s="30"/>
      <c r="KZ263" s="30"/>
      <c r="LA263" s="30"/>
      <c r="LB263" s="30"/>
      <c r="LC263" s="30"/>
      <c r="LD263" s="30"/>
      <c r="LE263" s="30"/>
      <c r="LF263" s="30"/>
      <c r="LG263" s="30"/>
      <c r="LH263" s="30"/>
      <c r="LI263" s="30"/>
      <c r="LJ263" s="30"/>
      <c r="LK263" s="30"/>
      <c r="LL263" s="30"/>
      <c r="LM263" s="30"/>
      <c r="LN263" s="30"/>
      <c r="LO263" s="30"/>
      <c r="LP263" s="30"/>
      <c r="LQ263" s="30"/>
      <c r="LR263" s="30"/>
      <c r="LS263" s="30"/>
      <c r="LT263" s="30"/>
    </row>
    <row r="264" spans="1:332" s="19" customFormat="1" x14ac:dyDescent="0.35">
      <c r="A264" s="80"/>
      <c r="B264" s="81"/>
      <c r="C264" s="82"/>
      <c r="D264" s="82"/>
      <c r="E264" s="83"/>
      <c r="F264" s="84"/>
      <c r="G264" s="21" t="str">
        <f>IFERROR(+VLOOKUP(F264,postnr!A:B,2,FALSE),"")</f>
        <v/>
      </c>
      <c r="H264" s="85"/>
      <c r="I264" s="86"/>
      <c r="J264" s="87"/>
      <c r="K264" s="88"/>
      <c r="L264" s="140"/>
      <c r="M264" s="140"/>
      <c r="N264" s="140"/>
      <c r="O264" s="140"/>
      <c r="P264" s="140"/>
      <c r="Q264" s="140"/>
      <c r="R264" s="140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</row>
    <row r="265" spans="1:332" s="19" customFormat="1" x14ac:dyDescent="0.35">
      <c r="A265" s="80"/>
      <c r="B265" s="81"/>
      <c r="C265" s="82"/>
      <c r="D265" s="82"/>
      <c r="E265" s="83"/>
      <c r="F265" s="84"/>
      <c r="G265" s="21" t="str">
        <f>IFERROR(+VLOOKUP(F265,postnr!A:B,2,FALSE),"")</f>
        <v/>
      </c>
      <c r="H265" s="85"/>
      <c r="I265" s="86"/>
      <c r="J265" s="87"/>
      <c r="K265" s="88"/>
      <c r="L265" s="140"/>
      <c r="M265" s="140"/>
      <c r="N265" s="140"/>
      <c r="O265" s="140"/>
      <c r="P265" s="140"/>
      <c r="Q265" s="140"/>
      <c r="R265" s="140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</row>
    <row r="266" spans="1:332" s="19" customFormat="1" x14ac:dyDescent="0.35">
      <c r="A266" s="80"/>
      <c r="B266" s="81"/>
      <c r="C266" s="82"/>
      <c r="D266" s="82"/>
      <c r="E266" s="83"/>
      <c r="F266" s="84"/>
      <c r="G266" s="21" t="str">
        <f>IFERROR(+VLOOKUP(F266,postnr!A:B,2,FALSE),"")</f>
        <v/>
      </c>
      <c r="H266" s="85"/>
      <c r="I266" s="86"/>
      <c r="J266" s="87"/>
      <c r="K266" s="88"/>
      <c r="L266" s="140"/>
      <c r="M266" s="140"/>
      <c r="N266" s="140"/>
      <c r="O266" s="140"/>
      <c r="P266" s="140"/>
      <c r="Q266" s="140"/>
      <c r="R266" s="140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  <c r="IW266" s="30"/>
      <c r="IX266" s="30"/>
      <c r="IY266" s="30"/>
      <c r="IZ266" s="30"/>
      <c r="JA266" s="30"/>
      <c r="JB266" s="30"/>
      <c r="JC266" s="30"/>
      <c r="JD266" s="30"/>
      <c r="JE266" s="30"/>
      <c r="JF266" s="30"/>
      <c r="JG266" s="30"/>
      <c r="JH266" s="30"/>
      <c r="JI266" s="30"/>
      <c r="JJ266" s="30"/>
      <c r="JK266" s="30"/>
      <c r="JL266" s="30"/>
      <c r="JM266" s="30"/>
      <c r="JN266" s="30"/>
      <c r="JO266" s="30"/>
      <c r="JP266" s="30"/>
      <c r="JQ266" s="30"/>
      <c r="JR266" s="30"/>
      <c r="JS266" s="30"/>
      <c r="JT266" s="30"/>
      <c r="JU266" s="30"/>
      <c r="JV266" s="30"/>
      <c r="JW266" s="30"/>
      <c r="JX266" s="30"/>
      <c r="JY266" s="30"/>
      <c r="JZ266" s="30"/>
      <c r="KA266" s="30"/>
      <c r="KB266" s="30"/>
      <c r="KC266" s="30"/>
      <c r="KD266" s="30"/>
      <c r="KE266" s="30"/>
      <c r="KF266" s="30"/>
      <c r="KG266" s="30"/>
      <c r="KH266" s="30"/>
      <c r="KI266" s="30"/>
      <c r="KJ266" s="30"/>
      <c r="KK266" s="30"/>
      <c r="KL266" s="30"/>
      <c r="KM266" s="30"/>
      <c r="KN266" s="30"/>
      <c r="KO266" s="30"/>
      <c r="KP266" s="30"/>
      <c r="KQ266" s="30"/>
      <c r="KR266" s="30"/>
      <c r="KS266" s="30"/>
      <c r="KT266" s="30"/>
      <c r="KU266" s="30"/>
      <c r="KV266" s="30"/>
      <c r="KW266" s="30"/>
      <c r="KX266" s="30"/>
      <c r="KY266" s="30"/>
      <c r="KZ266" s="30"/>
      <c r="LA266" s="30"/>
      <c r="LB266" s="30"/>
      <c r="LC266" s="30"/>
      <c r="LD266" s="30"/>
      <c r="LE266" s="30"/>
      <c r="LF266" s="30"/>
      <c r="LG266" s="30"/>
      <c r="LH266" s="30"/>
      <c r="LI266" s="30"/>
      <c r="LJ266" s="30"/>
      <c r="LK266" s="30"/>
      <c r="LL266" s="30"/>
      <c r="LM266" s="30"/>
      <c r="LN266" s="30"/>
      <c r="LO266" s="30"/>
      <c r="LP266" s="30"/>
      <c r="LQ266" s="30"/>
      <c r="LR266" s="30"/>
      <c r="LS266" s="30"/>
      <c r="LT266" s="30"/>
    </row>
    <row r="267" spans="1:332" s="19" customFormat="1" x14ac:dyDescent="0.35">
      <c r="A267" s="80"/>
      <c r="B267" s="81"/>
      <c r="C267" s="82"/>
      <c r="D267" s="82"/>
      <c r="E267" s="83"/>
      <c r="F267" s="84"/>
      <c r="G267" s="21" t="str">
        <f>IFERROR(+VLOOKUP(F267,postnr!A:B,2,FALSE),"")</f>
        <v/>
      </c>
      <c r="H267" s="85"/>
      <c r="I267" s="86"/>
      <c r="J267" s="87"/>
      <c r="K267" s="88"/>
      <c r="L267" s="140"/>
      <c r="M267" s="140"/>
      <c r="N267" s="140"/>
      <c r="O267" s="140"/>
      <c r="P267" s="140"/>
      <c r="Q267" s="140"/>
      <c r="R267" s="140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  <c r="IV267" s="30"/>
      <c r="IW267" s="30"/>
      <c r="IX267" s="30"/>
      <c r="IY267" s="30"/>
      <c r="IZ267" s="30"/>
      <c r="JA267" s="30"/>
      <c r="JB267" s="30"/>
      <c r="JC267" s="30"/>
      <c r="JD267" s="30"/>
      <c r="JE267" s="30"/>
      <c r="JF267" s="30"/>
      <c r="JG267" s="30"/>
      <c r="JH267" s="30"/>
      <c r="JI267" s="30"/>
      <c r="JJ267" s="30"/>
      <c r="JK267" s="30"/>
      <c r="JL267" s="30"/>
      <c r="JM267" s="30"/>
      <c r="JN267" s="30"/>
      <c r="JO267" s="30"/>
      <c r="JP267" s="30"/>
      <c r="JQ267" s="30"/>
      <c r="JR267" s="30"/>
      <c r="JS267" s="30"/>
      <c r="JT267" s="30"/>
      <c r="JU267" s="30"/>
      <c r="JV267" s="30"/>
      <c r="JW267" s="30"/>
      <c r="JX267" s="30"/>
      <c r="JY267" s="30"/>
      <c r="JZ267" s="30"/>
      <c r="KA267" s="30"/>
      <c r="KB267" s="30"/>
      <c r="KC267" s="30"/>
      <c r="KD267" s="30"/>
      <c r="KE267" s="30"/>
      <c r="KF267" s="30"/>
      <c r="KG267" s="30"/>
      <c r="KH267" s="30"/>
      <c r="KI267" s="30"/>
      <c r="KJ267" s="30"/>
      <c r="KK267" s="30"/>
      <c r="KL267" s="30"/>
      <c r="KM267" s="30"/>
      <c r="KN267" s="30"/>
      <c r="KO267" s="30"/>
      <c r="KP267" s="30"/>
      <c r="KQ267" s="30"/>
      <c r="KR267" s="30"/>
      <c r="KS267" s="30"/>
      <c r="KT267" s="30"/>
      <c r="KU267" s="30"/>
      <c r="KV267" s="30"/>
      <c r="KW267" s="30"/>
      <c r="KX267" s="30"/>
      <c r="KY267" s="30"/>
      <c r="KZ267" s="30"/>
      <c r="LA267" s="30"/>
      <c r="LB267" s="30"/>
      <c r="LC267" s="30"/>
      <c r="LD267" s="30"/>
      <c r="LE267" s="30"/>
      <c r="LF267" s="30"/>
      <c r="LG267" s="30"/>
      <c r="LH267" s="30"/>
      <c r="LI267" s="30"/>
      <c r="LJ267" s="30"/>
      <c r="LK267" s="30"/>
      <c r="LL267" s="30"/>
      <c r="LM267" s="30"/>
      <c r="LN267" s="30"/>
      <c r="LO267" s="30"/>
      <c r="LP267" s="30"/>
      <c r="LQ267" s="30"/>
      <c r="LR267" s="30"/>
      <c r="LS267" s="30"/>
      <c r="LT267" s="30"/>
    </row>
    <row r="268" spans="1:332" s="19" customFormat="1" x14ac:dyDescent="0.35">
      <c r="A268" s="80"/>
      <c r="B268" s="81"/>
      <c r="C268" s="82"/>
      <c r="D268" s="82"/>
      <c r="E268" s="83"/>
      <c r="F268" s="84"/>
      <c r="G268" s="21" t="str">
        <f>IFERROR(+VLOOKUP(F268,postnr!A:B,2,FALSE),"")</f>
        <v/>
      </c>
      <c r="H268" s="85"/>
      <c r="I268" s="86"/>
      <c r="J268" s="87"/>
      <c r="K268" s="88"/>
      <c r="L268" s="140"/>
      <c r="M268" s="140"/>
      <c r="N268" s="140"/>
      <c r="O268" s="140"/>
      <c r="P268" s="140"/>
      <c r="Q268" s="140"/>
      <c r="R268" s="140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  <c r="IW268" s="30"/>
      <c r="IX268" s="30"/>
      <c r="IY268" s="30"/>
      <c r="IZ268" s="30"/>
      <c r="JA268" s="30"/>
      <c r="JB268" s="30"/>
      <c r="JC268" s="30"/>
      <c r="JD268" s="30"/>
      <c r="JE268" s="30"/>
      <c r="JF268" s="30"/>
      <c r="JG268" s="30"/>
      <c r="JH268" s="30"/>
      <c r="JI268" s="30"/>
      <c r="JJ268" s="30"/>
      <c r="JK268" s="30"/>
      <c r="JL268" s="30"/>
      <c r="JM268" s="30"/>
      <c r="JN268" s="30"/>
      <c r="JO268" s="30"/>
      <c r="JP268" s="30"/>
      <c r="JQ268" s="30"/>
      <c r="JR268" s="30"/>
      <c r="JS268" s="30"/>
      <c r="JT268" s="30"/>
      <c r="JU268" s="30"/>
      <c r="JV268" s="30"/>
      <c r="JW268" s="30"/>
      <c r="JX268" s="30"/>
      <c r="JY268" s="30"/>
      <c r="JZ268" s="30"/>
      <c r="KA268" s="30"/>
      <c r="KB268" s="30"/>
      <c r="KC268" s="30"/>
      <c r="KD268" s="30"/>
      <c r="KE268" s="30"/>
      <c r="KF268" s="30"/>
      <c r="KG268" s="30"/>
      <c r="KH268" s="30"/>
      <c r="KI268" s="30"/>
      <c r="KJ268" s="30"/>
      <c r="KK268" s="30"/>
      <c r="KL268" s="30"/>
      <c r="KM268" s="30"/>
      <c r="KN268" s="30"/>
      <c r="KO268" s="30"/>
      <c r="KP268" s="30"/>
      <c r="KQ268" s="30"/>
      <c r="KR268" s="30"/>
      <c r="KS268" s="30"/>
      <c r="KT268" s="30"/>
      <c r="KU268" s="30"/>
      <c r="KV268" s="30"/>
      <c r="KW268" s="30"/>
      <c r="KX268" s="30"/>
      <c r="KY268" s="30"/>
      <c r="KZ268" s="30"/>
      <c r="LA268" s="30"/>
      <c r="LB268" s="30"/>
      <c r="LC268" s="30"/>
      <c r="LD268" s="30"/>
      <c r="LE268" s="30"/>
      <c r="LF268" s="30"/>
      <c r="LG268" s="30"/>
      <c r="LH268" s="30"/>
      <c r="LI268" s="30"/>
      <c r="LJ268" s="30"/>
      <c r="LK268" s="30"/>
      <c r="LL268" s="30"/>
      <c r="LM268" s="30"/>
      <c r="LN268" s="30"/>
      <c r="LO268" s="30"/>
      <c r="LP268" s="30"/>
      <c r="LQ268" s="30"/>
      <c r="LR268" s="30"/>
      <c r="LS268" s="30"/>
      <c r="LT268" s="30"/>
    </row>
    <row r="269" spans="1:332" s="19" customFormat="1" x14ac:dyDescent="0.35">
      <c r="A269" s="80"/>
      <c r="B269" s="81"/>
      <c r="C269" s="82"/>
      <c r="D269" s="82"/>
      <c r="E269" s="83"/>
      <c r="F269" s="84"/>
      <c r="G269" s="21" t="str">
        <f>IFERROR(+VLOOKUP(F269,postnr!A:B,2,FALSE),"")</f>
        <v/>
      </c>
      <c r="H269" s="85"/>
      <c r="I269" s="86"/>
      <c r="J269" s="87"/>
      <c r="K269" s="88"/>
      <c r="L269" s="140"/>
      <c r="M269" s="140"/>
      <c r="N269" s="140"/>
      <c r="O269" s="140"/>
      <c r="P269" s="140"/>
      <c r="Q269" s="140"/>
      <c r="R269" s="140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  <c r="IW269" s="30"/>
      <c r="IX269" s="30"/>
      <c r="IY269" s="30"/>
      <c r="IZ269" s="30"/>
      <c r="JA269" s="30"/>
      <c r="JB269" s="30"/>
      <c r="JC269" s="30"/>
      <c r="JD269" s="30"/>
      <c r="JE269" s="30"/>
      <c r="JF269" s="30"/>
      <c r="JG269" s="30"/>
      <c r="JH269" s="30"/>
      <c r="JI269" s="30"/>
      <c r="JJ269" s="30"/>
      <c r="JK269" s="30"/>
      <c r="JL269" s="30"/>
      <c r="JM269" s="30"/>
      <c r="JN269" s="30"/>
      <c r="JO269" s="30"/>
      <c r="JP269" s="30"/>
      <c r="JQ269" s="30"/>
      <c r="JR269" s="30"/>
      <c r="JS269" s="30"/>
      <c r="JT269" s="30"/>
      <c r="JU269" s="30"/>
      <c r="JV269" s="30"/>
      <c r="JW269" s="30"/>
      <c r="JX269" s="30"/>
      <c r="JY269" s="30"/>
      <c r="JZ269" s="30"/>
      <c r="KA269" s="30"/>
      <c r="KB269" s="30"/>
      <c r="KC269" s="30"/>
      <c r="KD269" s="30"/>
      <c r="KE269" s="30"/>
      <c r="KF269" s="30"/>
      <c r="KG269" s="30"/>
      <c r="KH269" s="30"/>
      <c r="KI269" s="30"/>
      <c r="KJ269" s="30"/>
      <c r="KK269" s="30"/>
      <c r="KL269" s="30"/>
      <c r="KM269" s="30"/>
      <c r="KN269" s="30"/>
      <c r="KO269" s="30"/>
      <c r="KP269" s="30"/>
      <c r="KQ269" s="30"/>
      <c r="KR269" s="30"/>
      <c r="KS269" s="30"/>
      <c r="KT269" s="30"/>
      <c r="KU269" s="30"/>
      <c r="KV269" s="30"/>
      <c r="KW269" s="30"/>
      <c r="KX269" s="30"/>
      <c r="KY269" s="30"/>
      <c r="KZ269" s="30"/>
      <c r="LA269" s="30"/>
      <c r="LB269" s="30"/>
      <c r="LC269" s="30"/>
      <c r="LD269" s="30"/>
      <c r="LE269" s="30"/>
      <c r="LF269" s="30"/>
      <c r="LG269" s="30"/>
      <c r="LH269" s="30"/>
      <c r="LI269" s="30"/>
      <c r="LJ269" s="30"/>
      <c r="LK269" s="30"/>
      <c r="LL269" s="30"/>
      <c r="LM269" s="30"/>
      <c r="LN269" s="30"/>
      <c r="LO269" s="30"/>
      <c r="LP269" s="30"/>
      <c r="LQ269" s="30"/>
      <c r="LR269" s="30"/>
      <c r="LS269" s="30"/>
      <c r="LT269" s="30"/>
    </row>
    <row r="270" spans="1:332" s="19" customFormat="1" x14ac:dyDescent="0.35">
      <c r="A270" s="80"/>
      <c r="B270" s="81"/>
      <c r="C270" s="82"/>
      <c r="D270" s="82"/>
      <c r="E270" s="83"/>
      <c r="F270" s="84"/>
      <c r="G270" s="21" t="str">
        <f>IFERROR(+VLOOKUP(F270,postnr!A:B,2,FALSE),"")</f>
        <v/>
      </c>
      <c r="H270" s="85"/>
      <c r="I270" s="86"/>
      <c r="J270" s="87"/>
      <c r="K270" s="88"/>
      <c r="L270" s="140"/>
      <c r="M270" s="140"/>
      <c r="N270" s="140"/>
      <c r="O270" s="140"/>
      <c r="P270" s="140"/>
      <c r="Q270" s="140"/>
      <c r="R270" s="140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  <c r="IW270" s="30"/>
      <c r="IX270" s="30"/>
      <c r="IY270" s="30"/>
      <c r="IZ270" s="30"/>
      <c r="JA270" s="30"/>
      <c r="JB270" s="30"/>
      <c r="JC270" s="30"/>
      <c r="JD270" s="30"/>
      <c r="JE270" s="30"/>
      <c r="JF270" s="30"/>
      <c r="JG270" s="30"/>
      <c r="JH270" s="30"/>
      <c r="JI270" s="30"/>
      <c r="JJ270" s="30"/>
      <c r="JK270" s="30"/>
      <c r="JL270" s="30"/>
      <c r="JM270" s="30"/>
      <c r="JN270" s="30"/>
      <c r="JO270" s="30"/>
      <c r="JP270" s="30"/>
      <c r="JQ270" s="30"/>
      <c r="JR270" s="30"/>
      <c r="JS270" s="30"/>
      <c r="JT270" s="30"/>
      <c r="JU270" s="30"/>
      <c r="JV270" s="30"/>
      <c r="JW270" s="30"/>
      <c r="JX270" s="30"/>
      <c r="JY270" s="30"/>
      <c r="JZ270" s="30"/>
      <c r="KA270" s="30"/>
      <c r="KB270" s="30"/>
      <c r="KC270" s="30"/>
      <c r="KD270" s="30"/>
      <c r="KE270" s="30"/>
      <c r="KF270" s="30"/>
      <c r="KG270" s="30"/>
      <c r="KH270" s="30"/>
      <c r="KI270" s="30"/>
      <c r="KJ270" s="30"/>
      <c r="KK270" s="30"/>
      <c r="KL270" s="30"/>
      <c r="KM270" s="30"/>
      <c r="KN270" s="30"/>
      <c r="KO270" s="30"/>
      <c r="KP270" s="30"/>
      <c r="KQ270" s="30"/>
      <c r="KR270" s="30"/>
      <c r="KS270" s="30"/>
      <c r="KT270" s="30"/>
      <c r="KU270" s="30"/>
      <c r="KV270" s="30"/>
      <c r="KW270" s="30"/>
      <c r="KX270" s="30"/>
      <c r="KY270" s="30"/>
      <c r="KZ270" s="30"/>
      <c r="LA270" s="30"/>
      <c r="LB270" s="30"/>
      <c r="LC270" s="30"/>
      <c r="LD270" s="30"/>
      <c r="LE270" s="30"/>
      <c r="LF270" s="30"/>
      <c r="LG270" s="30"/>
      <c r="LH270" s="30"/>
      <c r="LI270" s="30"/>
      <c r="LJ270" s="30"/>
      <c r="LK270" s="30"/>
      <c r="LL270" s="30"/>
      <c r="LM270" s="30"/>
      <c r="LN270" s="30"/>
      <c r="LO270" s="30"/>
      <c r="LP270" s="30"/>
      <c r="LQ270" s="30"/>
      <c r="LR270" s="30"/>
      <c r="LS270" s="30"/>
      <c r="LT270" s="30"/>
    </row>
    <row r="271" spans="1:332" s="19" customFormat="1" x14ac:dyDescent="0.35">
      <c r="A271" s="80"/>
      <c r="B271" s="81"/>
      <c r="C271" s="82"/>
      <c r="D271" s="82"/>
      <c r="E271" s="83"/>
      <c r="F271" s="84"/>
      <c r="G271" s="21" t="str">
        <f>IFERROR(+VLOOKUP(F271,postnr!A:B,2,FALSE),"")</f>
        <v/>
      </c>
      <c r="H271" s="85"/>
      <c r="I271" s="86"/>
      <c r="J271" s="87"/>
      <c r="K271" s="88"/>
      <c r="L271" s="140"/>
      <c r="M271" s="140"/>
      <c r="N271" s="140"/>
      <c r="O271" s="140"/>
      <c r="P271" s="140"/>
      <c r="Q271" s="140"/>
      <c r="R271" s="140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  <c r="IW271" s="30"/>
      <c r="IX271" s="30"/>
      <c r="IY271" s="30"/>
      <c r="IZ271" s="30"/>
      <c r="JA271" s="30"/>
      <c r="JB271" s="30"/>
      <c r="JC271" s="30"/>
      <c r="JD271" s="30"/>
      <c r="JE271" s="30"/>
      <c r="JF271" s="30"/>
      <c r="JG271" s="30"/>
      <c r="JH271" s="30"/>
      <c r="JI271" s="30"/>
      <c r="JJ271" s="30"/>
      <c r="JK271" s="30"/>
      <c r="JL271" s="30"/>
      <c r="JM271" s="30"/>
      <c r="JN271" s="30"/>
      <c r="JO271" s="30"/>
      <c r="JP271" s="30"/>
      <c r="JQ271" s="30"/>
      <c r="JR271" s="30"/>
      <c r="JS271" s="30"/>
      <c r="JT271" s="30"/>
      <c r="JU271" s="30"/>
      <c r="JV271" s="30"/>
      <c r="JW271" s="30"/>
      <c r="JX271" s="30"/>
      <c r="JY271" s="30"/>
      <c r="JZ271" s="30"/>
      <c r="KA271" s="30"/>
      <c r="KB271" s="30"/>
      <c r="KC271" s="30"/>
      <c r="KD271" s="30"/>
      <c r="KE271" s="30"/>
      <c r="KF271" s="30"/>
      <c r="KG271" s="30"/>
      <c r="KH271" s="30"/>
      <c r="KI271" s="30"/>
      <c r="KJ271" s="30"/>
      <c r="KK271" s="30"/>
      <c r="KL271" s="30"/>
      <c r="KM271" s="30"/>
      <c r="KN271" s="30"/>
      <c r="KO271" s="30"/>
      <c r="KP271" s="30"/>
      <c r="KQ271" s="30"/>
      <c r="KR271" s="30"/>
      <c r="KS271" s="30"/>
      <c r="KT271" s="30"/>
      <c r="KU271" s="30"/>
      <c r="KV271" s="30"/>
      <c r="KW271" s="30"/>
      <c r="KX271" s="30"/>
      <c r="KY271" s="30"/>
      <c r="KZ271" s="30"/>
      <c r="LA271" s="30"/>
      <c r="LB271" s="30"/>
      <c r="LC271" s="30"/>
      <c r="LD271" s="30"/>
      <c r="LE271" s="30"/>
      <c r="LF271" s="30"/>
      <c r="LG271" s="30"/>
      <c r="LH271" s="30"/>
      <c r="LI271" s="30"/>
      <c r="LJ271" s="30"/>
      <c r="LK271" s="30"/>
      <c r="LL271" s="30"/>
      <c r="LM271" s="30"/>
      <c r="LN271" s="30"/>
      <c r="LO271" s="30"/>
      <c r="LP271" s="30"/>
      <c r="LQ271" s="30"/>
      <c r="LR271" s="30"/>
      <c r="LS271" s="30"/>
      <c r="LT271" s="30"/>
    </row>
    <row r="272" spans="1:332" s="19" customFormat="1" x14ac:dyDescent="0.35">
      <c r="A272" s="80"/>
      <c r="B272" s="81"/>
      <c r="C272" s="82"/>
      <c r="D272" s="82"/>
      <c r="E272" s="83"/>
      <c r="F272" s="84"/>
      <c r="G272" s="21" t="str">
        <f>IFERROR(+VLOOKUP(F272,postnr!A:B,2,FALSE),"")</f>
        <v/>
      </c>
      <c r="H272" s="85"/>
      <c r="I272" s="86"/>
      <c r="J272" s="87"/>
      <c r="K272" s="88"/>
      <c r="L272" s="140"/>
      <c r="M272" s="140"/>
      <c r="N272" s="140"/>
      <c r="O272" s="140"/>
      <c r="P272" s="140"/>
      <c r="Q272" s="140"/>
      <c r="R272" s="140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  <c r="IW272" s="30"/>
      <c r="IX272" s="30"/>
      <c r="IY272" s="30"/>
      <c r="IZ272" s="30"/>
      <c r="JA272" s="30"/>
      <c r="JB272" s="30"/>
      <c r="JC272" s="30"/>
      <c r="JD272" s="30"/>
      <c r="JE272" s="30"/>
      <c r="JF272" s="30"/>
      <c r="JG272" s="30"/>
      <c r="JH272" s="30"/>
      <c r="JI272" s="30"/>
      <c r="JJ272" s="30"/>
      <c r="JK272" s="30"/>
      <c r="JL272" s="30"/>
      <c r="JM272" s="30"/>
      <c r="JN272" s="30"/>
      <c r="JO272" s="30"/>
      <c r="JP272" s="30"/>
      <c r="JQ272" s="30"/>
      <c r="JR272" s="30"/>
      <c r="JS272" s="30"/>
      <c r="JT272" s="30"/>
      <c r="JU272" s="30"/>
      <c r="JV272" s="30"/>
      <c r="JW272" s="30"/>
      <c r="JX272" s="30"/>
      <c r="JY272" s="30"/>
      <c r="JZ272" s="30"/>
      <c r="KA272" s="30"/>
      <c r="KB272" s="30"/>
      <c r="KC272" s="30"/>
      <c r="KD272" s="30"/>
      <c r="KE272" s="30"/>
      <c r="KF272" s="30"/>
      <c r="KG272" s="30"/>
      <c r="KH272" s="30"/>
      <c r="KI272" s="30"/>
      <c r="KJ272" s="30"/>
      <c r="KK272" s="30"/>
      <c r="KL272" s="30"/>
      <c r="KM272" s="30"/>
      <c r="KN272" s="30"/>
      <c r="KO272" s="30"/>
      <c r="KP272" s="30"/>
      <c r="KQ272" s="30"/>
      <c r="KR272" s="30"/>
      <c r="KS272" s="30"/>
      <c r="KT272" s="30"/>
      <c r="KU272" s="30"/>
      <c r="KV272" s="30"/>
      <c r="KW272" s="30"/>
      <c r="KX272" s="30"/>
      <c r="KY272" s="30"/>
      <c r="KZ272" s="30"/>
      <c r="LA272" s="30"/>
      <c r="LB272" s="30"/>
      <c r="LC272" s="30"/>
      <c r="LD272" s="30"/>
      <c r="LE272" s="30"/>
      <c r="LF272" s="30"/>
      <c r="LG272" s="30"/>
      <c r="LH272" s="30"/>
      <c r="LI272" s="30"/>
      <c r="LJ272" s="30"/>
      <c r="LK272" s="30"/>
      <c r="LL272" s="30"/>
      <c r="LM272" s="30"/>
      <c r="LN272" s="30"/>
      <c r="LO272" s="30"/>
      <c r="LP272" s="30"/>
      <c r="LQ272" s="30"/>
      <c r="LR272" s="30"/>
      <c r="LS272" s="30"/>
      <c r="LT272" s="30"/>
    </row>
    <row r="273" spans="1:332" s="19" customFormat="1" x14ac:dyDescent="0.35">
      <c r="A273" s="80"/>
      <c r="B273" s="81"/>
      <c r="C273" s="82"/>
      <c r="D273" s="82"/>
      <c r="E273" s="83"/>
      <c r="F273" s="84"/>
      <c r="G273" s="21" t="str">
        <f>IFERROR(+VLOOKUP(F273,postnr!A:B,2,FALSE),"")</f>
        <v/>
      </c>
      <c r="H273" s="85"/>
      <c r="I273" s="86"/>
      <c r="J273" s="87"/>
      <c r="K273" s="88"/>
      <c r="L273" s="140"/>
      <c r="M273" s="140"/>
      <c r="N273" s="140"/>
      <c r="O273" s="140"/>
      <c r="P273" s="140"/>
      <c r="Q273" s="140"/>
      <c r="R273" s="140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  <c r="IW273" s="30"/>
      <c r="IX273" s="30"/>
      <c r="IY273" s="30"/>
      <c r="IZ273" s="30"/>
      <c r="JA273" s="30"/>
      <c r="JB273" s="30"/>
      <c r="JC273" s="30"/>
      <c r="JD273" s="30"/>
      <c r="JE273" s="30"/>
      <c r="JF273" s="30"/>
      <c r="JG273" s="30"/>
      <c r="JH273" s="30"/>
      <c r="JI273" s="30"/>
      <c r="JJ273" s="30"/>
      <c r="JK273" s="30"/>
      <c r="JL273" s="30"/>
      <c r="JM273" s="30"/>
      <c r="JN273" s="30"/>
      <c r="JO273" s="30"/>
      <c r="JP273" s="30"/>
      <c r="JQ273" s="30"/>
      <c r="JR273" s="30"/>
      <c r="JS273" s="30"/>
      <c r="JT273" s="30"/>
      <c r="JU273" s="30"/>
      <c r="JV273" s="30"/>
      <c r="JW273" s="30"/>
      <c r="JX273" s="30"/>
      <c r="JY273" s="30"/>
      <c r="JZ273" s="30"/>
      <c r="KA273" s="30"/>
      <c r="KB273" s="30"/>
      <c r="KC273" s="30"/>
      <c r="KD273" s="30"/>
      <c r="KE273" s="30"/>
      <c r="KF273" s="30"/>
      <c r="KG273" s="30"/>
      <c r="KH273" s="30"/>
      <c r="KI273" s="30"/>
      <c r="KJ273" s="30"/>
      <c r="KK273" s="30"/>
      <c r="KL273" s="30"/>
      <c r="KM273" s="30"/>
      <c r="KN273" s="30"/>
      <c r="KO273" s="30"/>
      <c r="KP273" s="30"/>
      <c r="KQ273" s="30"/>
      <c r="KR273" s="30"/>
      <c r="KS273" s="30"/>
      <c r="KT273" s="30"/>
      <c r="KU273" s="30"/>
      <c r="KV273" s="30"/>
      <c r="KW273" s="30"/>
      <c r="KX273" s="30"/>
      <c r="KY273" s="30"/>
      <c r="KZ273" s="30"/>
      <c r="LA273" s="30"/>
      <c r="LB273" s="30"/>
      <c r="LC273" s="30"/>
      <c r="LD273" s="30"/>
      <c r="LE273" s="30"/>
      <c r="LF273" s="30"/>
      <c r="LG273" s="30"/>
      <c r="LH273" s="30"/>
      <c r="LI273" s="30"/>
      <c r="LJ273" s="30"/>
      <c r="LK273" s="30"/>
      <c r="LL273" s="30"/>
      <c r="LM273" s="30"/>
      <c r="LN273" s="30"/>
      <c r="LO273" s="30"/>
      <c r="LP273" s="30"/>
      <c r="LQ273" s="30"/>
      <c r="LR273" s="30"/>
      <c r="LS273" s="30"/>
      <c r="LT273" s="30"/>
    </row>
    <row r="274" spans="1:332" s="19" customFormat="1" x14ac:dyDescent="0.35">
      <c r="A274" s="80"/>
      <c r="B274" s="81"/>
      <c r="C274" s="82"/>
      <c r="D274" s="82"/>
      <c r="E274" s="83"/>
      <c r="F274" s="84"/>
      <c r="G274" s="21" t="str">
        <f>IFERROR(+VLOOKUP(F274,postnr!A:B,2,FALSE),"")</f>
        <v/>
      </c>
      <c r="H274" s="85"/>
      <c r="I274" s="86"/>
      <c r="J274" s="87"/>
      <c r="K274" s="88"/>
      <c r="L274" s="140"/>
      <c r="M274" s="140"/>
      <c r="N274" s="140"/>
      <c r="O274" s="140"/>
      <c r="P274" s="140"/>
      <c r="Q274" s="140"/>
      <c r="R274" s="140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  <c r="IW274" s="30"/>
      <c r="IX274" s="30"/>
      <c r="IY274" s="30"/>
      <c r="IZ274" s="30"/>
      <c r="JA274" s="30"/>
      <c r="JB274" s="30"/>
      <c r="JC274" s="30"/>
      <c r="JD274" s="30"/>
      <c r="JE274" s="30"/>
      <c r="JF274" s="30"/>
      <c r="JG274" s="30"/>
      <c r="JH274" s="30"/>
      <c r="JI274" s="30"/>
      <c r="JJ274" s="30"/>
      <c r="JK274" s="30"/>
      <c r="JL274" s="30"/>
      <c r="JM274" s="30"/>
      <c r="JN274" s="30"/>
      <c r="JO274" s="30"/>
      <c r="JP274" s="30"/>
      <c r="JQ274" s="30"/>
      <c r="JR274" s="30"/>
      <c r="JS274" s="30"/>
      <c r="JT274" s="30"/>
      <c r="JU274" s="30"/>
      <c r="JV274" s="30"/>
      <c r="JW274" s="30"/>
      <c r="JX274" s="30"/>
      <c r="JY274" s="30"/>
      <c r="JZ274" s="30"/>
      <c r="KA274" s="30"/>
      <c r="KB274" s="30"/>
      <c r="KC274" s="30"/>
      <c r="KD274" s="30"/>
      <c r="KE274" s="30"/>
      <c r="KF274" s="30"/>
      <c r="KG274" s="30"/>
      <c r="KH274" s="30"/>
      <c r="KI274" s="30"/>
      <c r="KJ274" s="30"/>
      <c r="KK274" s="30"/>
      <c r="KL274" s="30"/>
      <c r="KM274" s="30"/>
      <c r="KN274" s="30"/>
      <c r="KO274" s="30"/>
      <c r="KP274" s="30"/>
      <c r="KQ274" s="30"/>
      <c r="KR274" s="30"/>
      <c r="KS274" s="30"/>
      <c r="KT274" s="30"/>
      <c r="KU274" s="30"/>
      <c r="KV274" s="30"/>
      <c r="KW274" s="30"/>
      <c r="KX274" s="30"/>
      <c r="KY274" s="30"/>
      <c r="KZ274" s="30"/>
      <c r="LA274" s="30"/>
      <c r="LB274" s="30"/>
      <c r="LC274" s="30"/>
      <c r="LD274" s="30"/>
      <c r="LE274" s="30"/>
      <c r="LF274" s="30"/>
      <c r="LG274" s="30"/>
      <c r="LH274" s="30"/>
      <c r="LI274" s="30"/>
      <c r="LJ274" s="30"/>
      <c r="LK274" s="30"/>
      <c r="LL274" s="30"/>
      <c r="LM274" s="30"/>
      <c r="LN274" s="30"/>
      <c r="LO274" s="30"/>
      <c r="LP274" s="30"/>
      <c r="LQ274" s="30"/>
      <c r="LR274" s="30"/>
      <c r="LS274" s="30"/>
      <c r="LT274" s="30"/>
    </row>
    <row r="275" spans="1:332" s="19" customFormat="1" x14ac:dyDescent="0.35">
      <c r="A275" s="80"/>
      <c r="B275" s="81"/>
      <c r="C275" s="82"/>
      <c r="D275" s="82"/>
      <c r="E275" s="83"/>
      <c r="F275" s="84"/>
      <c r="G275" s="21" t="str">
        <f>IFERROR(+VLOOKUP(F275,postnr!A:B,2,FALSE),"")</f>
        <v/>
      </c>
      <c r="H275" s="85"/>
      <c r="I275" s="86"/>
      <c r="J275" s="87"/>
      <c r="K275" s="88"/>
      <c r="L275" s="140"/>
      <c r="M275" s="140"/>
      <c r="N275" s="140"/>
      <c r="O275" s="140"/>
      <c r="P275" s="140"/>
      <c r="Q275" s="140"/>
      <c r="R275" s="140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  <c r="IW275" s="30"/>
      <c r="IX275" s="30"/>
      <c r="IY275" s="30"/>
      <c r="IZ275" s="30"/>
      <c r="JA275" s="30"/>
      <c r="JB275" s="30"/>
      <c r="JC275" s="30"/>
      <c r="JD275" s="30"/>
      <c r="JE275" s="30"/>
      <c r="JF275" s="30"/>
      <c r="JG275" s="30"/>
      <c r="JH275" s="30"/>
      <c r="JI275" s="30"/>
      <c r="JJ275" s="30"/>
      <c r="JK275" s="30"/>
      <c r="JL275" s="30"/>
      <c r="JM275" s="30"/>
      <c r="JN275" s="30"/>
      <c r="JO275" s="30"/>
      <c r="JP275" s="30"/>
      <c r="JQ275" s="30"/>
      <c r="JR275" s="30"/>
      <c r="JS275" s="30"/>
      <c r="JT275" s="30"/>
      <c r="JU275" s="30"/>
      <c r="JV275" s="30"/>
      <c r="JW275" s="30"/>
      <c r="JX275" s="30"/>
      <c r="JY275" s="30"/>
      <c r="JZ275" s="30"/>
      <c r="KA275" s="30"/>
      <c r="KB275" s="30"/>
      <c r="KC275" s="30"/>
      <c r="KD275" s="30"/>
      <c r="KE275" s="30"/>
      <c r="KF275" s="30"/>
      <c r="KG275" s="30"/>
      <c r="KH275" s="30"/>
      <c r="KI275" s="30"/>
      <c r="KJ275" s="30"/>
      <c r="KK275" s="30"/>
      <c r="KL275" s="30"/>
      <c r="KM275" s="30"/>
      <c r="KN275" s="30"/>
      <c r="KO275" s="30"/>
      <c r="KP275" s="30"/>
      <c r="KQ275" s="30"/>
      <c r="KR275" s="30"/>
      <c r="KS275" s="30"/>
      <c r="KT275" s="30"/>
      <c r="KU275" s="30"/>
      <c r="KV275" s="30"/>
      <c r="KW275" s="30"/>
      <c r="KX275" s="30"/>
      <c r="KY275" s="30"/>
      <c r="KZ275" s="30"/>
      <c r="LA275" s="30"/>
      <c r="LB275" s="30"/>
      <c r="LC275" s="30"/>
      <c r="LD275" s="30"/>
      <c r="LE275" s="30"/>
      <c r="LF275" s="30"/>
      <c r="LG275" s="30"/>
      <c r="LH275" s="30"/>
      <c r="LI275" s="30"/>
      <c r="LJ275" s="30"/>
      <c r="LK275" s="30"/>
      <c r="LL275" s="30"/>
      <c r="LM275" s="30"/>
      <c r="LN275" s="30"/>
      <c r="LO275" s="30"/>
      <c r="LP275" s="30"/>
      <c r="LQ275" s="30"/>
      <c r="LR275" s="30"/>
      <c r="LS275" s="30"/>
      <c r="LT275" s="30"/>
    </row>
    <row r="276" spans="1:332" s="19" customFormat="1" x14ac:dyDescent="0.35">
      <c r="A276" s="80"/>
      <c r="B276" s="81"/>
      <c r="C276" s="82"/>
      <c r="D276" s="82"/>
      <c r="E276" s="83"/>
      <c r="F276" s="84"/>
      <c r="G276" s="21" t="str">
        <f>IFERROR(+VLOOKUP(F276,postnr!A:B,2,FALSE),"")</f>
        <v/>
      </c>
      <c r="H276" s="85"/>
      <c r="I276" s="86"/>
      <c r="J276" s="87"/>
      <c r="K276" s="88"/>
      <c r="L276" s="140"/>
      <c r="M276" s="140"/>
      <c r="N276" s="140"/>
      <c r="O276" s="140"/>
      <c r="P276" s="140"/>
      <c r="Q276" s="140"/>
      <c r="R276" s="140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  <c r="IW276" s="30"/>
      <c r="IX276" s="30"/>
      <c r="IY276" s="30"/>
      <c r="IZ276" s="30"/>
      <c r="JA276" s="30"/>
      <c r="JB276" s="30"/>
      <c r="JC276" s="30"/>
      <c r="JD276" s="30"/>
      <c r="JE276" s="30"/>
      <c r="JF276" s="30"/>
      <c r="JG276" s="30"/>
      <c r="JH276" s="30"/>
      <c r="JI276" s="30"/>
      <c r="JJ276" s="30"/>
      <c r="JK276" s="30"/>
      <c r="JL276" s="30"/>
      <c r="JM276" s="30"/>
      <c r="JN276" s="30"/>
      <c r="JO276" s="30"/>
      <c r="JP276" s="30"/>
      <c r="JQ276" s="30"/>
      <c r="JR276" s="30"/>
      <c r="JS276" s="30"/>
      <c r="JT276" s="30"/>
      <c r="JU276" s="30"/>
      <c r="JV276" s="30"/>
      <c r="JW276" s="30"/>
      <c r="JX276" s="30"/>
      <c r="JY276" s="30"/>
      <c r="JZ276" s="30"/>
      <c r="KA276" s="30"/>
      <c r="KB276" s="30"/>
      <c r="KC276" s="30"/>
      <c r="KD276" s="30"/>
      <c r="KE276" s="30"/>
      <c r="KF276" s="30"/>
      <c r="KG276" s="30"/>
      <c r="KH276" s="30"/>
      <c r="KI276" s="30"/>
      <c r="KJ276" s="30"/>
      <c r="KK276" s="30"/>
      <c r="KL276" s="30"/>
      <c r="KM276" s="30"/>
      <c r="KN276" s="30"/>
      <c r="KO276" s="30"/>
      <c r="KP276" s="30"/>
      <c r="KQ276" s="30"/>
      <c r="KR276" s="30"/>
      <c r="KS276" s="30"/>
      <c r="KT276" s="30"/>
      <c r="KU276" s="30"/>
      <c r="KV276" s="30"/>
      <c r="KW276" s="30"/>
      <c r="KX276" s="30"/>
      <c r="KY276" s="30"/>
      <c r="KZ276" s="30"/>
      <c r="LA276" s="30"/>
      <c r="LB276" s="30"/>
      <c r="LC276" s="30"/>
      <c r="LD276" s="30"/>
      <c r="LE276" s="30"/>
      <c r="LF276" s="30"/>
      <c r="LG276" s="30"/>
      <c r="LH276" s="30"/>
      <c r="LI276" s="30"/>
      <c r="LJ276" s="30"/>
      <c r="LK276" s="30"/>
      <c r="LL276" s="30"/>
      <c r="LM276" s="30"/>
      <c r="LN276" s="30"/>
      <c r="LO276" s="30"/>
      <c r="LP276" s="30"/>
      <c r="LQ276" s="30"/>
      <c r="LR276" s="30"/>
      <c r="LS276" s="30"/>
      <c r="LT276" s="30"/>
    </row>
    <row r="277" spans="1:332" s="19" customFormat="1" x14ac:dyDescent="0.35">
      <c r="A277" s="80"/>
      <c r="B277" s="81"/>
      <c r="C277" s="82"/>
      <c r="D277" s="82"/>
      <c r="E277" s="83"/>
      <c r="F277" s="84"/>
      <c r="G277" s="21" t="str">
        <f>IFERROR(+VLOOKUP(F277,postnr!A:B,2,FALSE),"")</f>
        <v/>
      </c>
      <c r="H277" s="85"/>
      <c r="I277" s="86"/>
      <c r="J277" s="87"/>
      <c r="K277" s="88"/>
      <c r="L277" s="140"/>
      <c r="M277" s="140"/>
      <c r="N277" s="140"/>
      <c r="O277" s="140"/>
      <c r="P277" s="140"/>
      <c r="Q277" s="140"/>
      <c r="R277" s="140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  <c r="IW277" s="30"/>
      <c r="IX277" s="30"/>
      <c r="IY277" s="30"/>
      <c r="IZ277" s="30"/>
      <c r="JA277" s="30"/>
      <c r="JB277" s="30"/>
      <c r="JC277" s="30"/>
      <c r="JD277" s="30"/>
      <c r="JE277" s="30"/>
      <c r="JF277" s="30"/>
      <c r="JG277" s="30"/>
      <c r="JH277" s="30"/>
      <c r="JI277" s="30"/>
      <c r="JJ277" s="30"/>
      <c r="JK277" s="30"/>
      <c r="JL277" s="30"/>
      <c r="JM277" s="30"/>
      <c r="JN277" s="30"/>
      <c r="JO277" s="30"/>
      <c r="JP277" s="30"/>
      <c r="JQ277" s="30"/>
      <c r="JR277" s="30"/>
      <c r="JS277" s="30"/>
      <c r="JT277" s="30"/>
      <c r="JU277" s="30"/>
      <c r="JV277" s="30"/>
      <c r="JW277" s="30"/>
      <c r="JX277" s="30"/>
      <c r="JY277" s="30"/>
      <c r="JZ277" s="30"/>
      <c r="KA277" s="30"/>
      <c r="KB277" s="30"/>
      <c r="KC277" s="30"/>
      <c r="KD277" s="30"/>
      <c r="KE277" s="30"/>
      <c r="KF277" s="30"/>
      <c r="KG277" s="30"/>
      <c r="KH277" s="30"/>
      <c r="KI277" s="30"/>
      <c r="KJ277" s="30"/>
      <c r="KK277" s="30"/>
      <c r="KL277" s="30"/>
      <c r="KM277" s="30"/>
      <c r="KN277" s="30"/>
      <c r="KO277" s="30"/>
      <c r="KP277" s="30"/>
      <c r="KQ277" s="30"/>
      <c r="KR277" s="30"/>
      <c r="KS277" s="30"/>
      <c r="KT277" s="30"/>
      <c r="KU277" s="30"/>
      <c r="KV277" s="30"/>
      <c r="KW277" s="30"/>
      <c r="KX277" s="30"/>
      <c r="KY277" s="30"/>
      <c r="KZ277" s="30"/>
      <c r="LA277" s="30"/>
      <c r="LB277" s="30"/>
      <c r="LC277" s="30"/>
      <c r="LD277" s="30"/>
      <c r="LE277" s="30"/>
      <c r="LF277" s="30"/>
      <c r="LG277" s="30"/>
      <c r="LH277" s="30"/>
      <c r="LI277" s="30"/>
      <c r="LJ277" s="30"/>
      <c r="LK277" s="30"/>
      <c r="LL277" s="30"/>
      <c r="LM277" s="30"/>
      <c r="LN277" s="30"/>
      <c r="LO277" s="30"/>
      <c r="LP277" s="30"/>
      <c r="LQ277" s="30"/>
      <c r="LR277" s="30"/>
      <c r="LS277" s="30"/>
      <c r="LT277" s="30"/>
    </row>
    <row r="278" spans="1:332" s="19" customFormat="1" x14ac:dyDescent="0.35">
      <c r="A278" s="80"/>
      <c r="B278" s="81"/>
      <c r="C278" s="82"/>
      <c r="D278" s="82"/>
      <c r="E278" s="83"/>
      <c r="F278" s="84"/>
      <c r="G278" s="21" t="str">
        <f>IFERROR(+VLOOKUP(F278,postnr!A:B,2,FALSE),"")</f>
        <v/>
      </c>
      <c r="H278" s="85"/>
      <c r="I278" s="86"/>
      <c r="J278" s="87"/>
      <c r="K278" s="88"/>
      <c r="L278" s="140"/>
      <c r="M278" s="140"/>
      <c r="N278" s="140"/>
      <c r="O278" s="140"/>
      <c r="P278" s="140"/>
      <c r="Q278" s="140"/>
      <c r="R278" s="140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  <c r="IW278" s="30"/>
      <c r="IX278" s="30"/>
      <c r="IY278" s="30"/>
      <c r="IZ278" s="30"/>
      <c r="JA278" s="30"/>
      <c r="JB278" s="30"/>
      <c r="JC278" s="30"/>
      <c r="JD278" s="30"/>
      <c r="JE278" s="30"/>
      <c r="JF278" s="30"/>
      <c r="JG278" s="30"/>
      <c r="JH278" s="30"/>
      <c r="JI278" s="30"/>
      <c r="JJ278" s="30"/>
      <c r="JK278" s="30"/>
      <c r="JL278" s="30"/>
      <c r="JM278" s="30"/>
      <c r="JN278" s="30"/>
      <c r="JO278" s="30"/>
      <c r="JP278" s="30"/>
      <c r="JQ278" s="30"/>
      <c r="JR278" s="30"/>
      <c r="JS278" s="30"/>
      <c r="JT278" s="30"/>
      <c r="JU278" s="30"/>
      <c r="JV278" s="30"/>
      <c r="JW278" s="30"/>
      <c r="JX278" s="30"/>
      <c r="JY278" s="30"/>
      <c r="JZ278" s="30"/>
      <c r="KA278" s="30"/>
      <c r="KB278" s="30"/>
      <c r="KC278" s="30"/>
      <c r="KD278" s="30"/>
      <c r="KE278" s="30"/>
      <c r="KF278" s="30"/>
      <c r="KG278" s="30"/>
      <c r="KH278" s="30"/>
      <c r="KI278" s="30"/>
      <c r="KJ278" s="30"/>
      <c r="KK278" s="30"/>
      <c r="KL278" s="30"/>
      <c r="KM278" s="30"/>
      <c r="KN278" s="30"/>
      <c r="KO278" s="30"/>
      <c r="KP278" s="30"/>
      <c r="KQ278" s="30"/>
      <c r="KR278" s="30"/>
      <c r="KS278" s="30"/>
      <c r="KT278" s="30"/>
      <c r="KU278" s="30"/>
      <c r="KV278" s="30"/>
      <c r="KW278" s="30"/>
      <c r="KX278" s="30"/>
      <c r="KY278" s="30"/>
      <c r="KZ278" s="30"/>
      <c r="LA278" s="30"/>
      <c r="LB278" s="30"/>
      <c r="LC278" s="30"/>
      <c r="LD278" s="30"/>
      <c r="LE278" s="30"/>
      <c r="LF278" s="30"/>
      <c r="LG278" s="30"/>
      <c r="LH278" s="30"/>
      <c r="LI278" s="30"/>
      <c r="LJ278" s="30"/>
      <c r="LK278" s="30"/>
      <c r="LL278" s="30"/>
      <c r="LM278" s="30"/>
      <c r="LN278" s="30"/>
      <c r="LO278" s="30"/>
      <c r="LP278" s="30"/>
      <c r="LQ278" s="30"/>
      <c r="LR278" s="30"/>
      <c r="LS278" s="30"/>
      <c r="LT278" s="30"/>
    </row>
    <row r="279" spans="1:332" s="19" customFormat="1" x14ac:dyDescent="0.35">
      <c r="A279" s="80"/>
      <c r="B279" s="81"/>
      <c r="C279" s="82"/>
      <c r="D279" s="82"/>
      <c r="E279" s="83"/>
      <c r="F279" s="84"/>
      <c r="G279" s="21" t="str">
        <f>IFERROR(+VLOOKUP(F279,postnr!A:B,2,FALSE),"")</f>
        <v/>
      </c>
      <c r="H279" s="85"/>
      <c r="I279" s="86"/>
      <c r="J279" s="87"/>
      <c r="K279" s="88"/>
      <c r="L279" s="140"/>
      <c r="M279" s="140"/>
      <c r="N279" s="140"/>
      <c r="O279" s="140"/>
      <c r="P279" s="140"/>
      <c r="Q279" s="140"/>
      <c r="R279" s="140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  <c r="IW279" s="30"/>
      <c r="IX279" s="30"/>
      <c r="IY279" s="30"/>
      <c r="IZ279" s="30"/>
      <c r="JA279" s="30"/>
      <c r="JB279" s="30"/>
      <c r="JC279" s="30"/>
      <c r="JD279" s="30"/>
      <c r="JE279" s="30"/>
      <c r="JF279" s="30"/>
      <c r="JG279" s="30"/>
      <c r="JH279" s="30"/>
      <c r="JI279" s="30"/>
      <c r="JJ279" s="30"/>
      <c r="JK279" s="30"/>
      <c r="JL279" s="30"/>
      <c r="JM279" s="30"/>
      <c r="JN279" s="30"/>
      <c r="JO279" s="30"/>
      <c r="JP279" s="30"/>
      <c r="JQ279" s="30"/>
      <c r="JR279" s="30"/>
      <c r="JS279" s="30"/>
      <c r="JT279" s="30"/>
      <c r="JU279" s="30"/>
      <c r="JV279" s="30"/>
      <c r="JW279" s="30"/>
      <c r="JX279" s="30"/>
      <c r="JY279" s="30"/>
      <c r="JZ279" s="30"/>
      <c r="KA279" s="30"/>
      <c r="KB279" s="30"/>
      <c r="KC279" s="30"/>
      <c r="KD279" s="30"/>
      <c r="KE279" s="30"/>
      <c r="KF279" s="30"/>
      <c r="KG279" s="30"/>
      <c r="KH279" s="30"/>
      <c r="KI279" s="30"/>
      <c r="KJ279" s="30"/>
      <c r="KK279" s="30"/>
      <c r="KL279" s="30"/>
      <c r="KM279" s="30"/>
      <c r="KN279" s="30"/>
      <c r="KO279" s="30"/>
      <c r="KP279" s="30"/>
      <c r="KQ279" s="30"/>
      <c r="KR279" s="30"/>
      <c r="KS279" s="30"/>
      <c r="KT279" s="30"/>
      <c r="KU279" s="30"/>
      <c r="KV279" s="30"/>
      <c r="KW279" s="30"/>
      <c r="KX279" s="30"/>
      <c r="KY279" s="30"/>
      <c r="KZ279" s="30"/>
      <c r="LA279" s="30"/>
      <c r="LB279" s="30"/>
      <c r="LC279" s="30"/>
      <c r="LD279" s="30"/>
      <c r="LE279" s="30"/>
      <c r="LF279" s="30"/>
      <c r="LG279" s="30"/>
      <c r="LH279" s="30"/>
      <c r="LI279" s="30"/>
      <c r="LJ279" s="30"/>
      <c r="LK279" s="30"/>
      <c r="LL279" s="30"/>
      <c r="LM279" s="30"/>
      <c r="LN279" s="30"/>
      <c r="LO279" s="30"/>
      <c r="LP279" s="30"/>
      <c r="LQ279" s="30"/>
      <c r="LR279" s="30"/>
      <c r="LS279" s="30"/>
      <c r="LT279" s="30"/>
    </row>
    <row r="280" spans="1:332" s="19" customFormat="1" x14ac:dyDescent="0.35">
      <c r="A280" s="80"/>
      <c r="B280" s="81"/>
      <c r="C280" s="82"/>
      <c r="D280" s="82"/>
      <c r="E280" s="83"/>
      <c r="F280" s="84"/>
      <c r="G280" s="21" t="str">
        <f>IFERROR(+VLOOKUP(F280,postnr!A:B,2,FALSE),"")</f>
        <v/>
      </c>
      <c r="H280" s="85"/>
      <c r="I280" s="86"/>
      <c r="J280" s="87"/>
      <c r="K280" s="88"/>
      <c r="L280" s="140"/>
      <c r="M280" s="140"/>
      <c r="N280" s="140"/>
      <c r="O280" s="140"/>
      <c r="P280" s="140"/>
      <c r="Q280" s="140"/>
      <c r="R280" s="140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  <c r="IV280" s="30"/>
      <c r="IW280" s="30"/>
      <c r="IX280" s="30"/>
      <c r="IY280" s="30"/>
      <c r="IZ280" s="30"/>
      <c r="JA280" s="30"/>
      <c r="JB280" s="30"/>
      <c r="JC280" s="30"/>
      <c r="JD280" s="30"/>
      <c r="JE280" s="30"/>
      <c r="JF280" s="30"/>
      <c r="JG280" s="30"/>
      <c r="JH280" s="30"/>
      <c r="JI280" s="30"/>
      <c r="JJ280" s="30"/>
      <c r="JK280" s="30"/>
      <c r="JL280" s="30"/>
      <c r="JM280" s="30"/>
      <c r="JN280" s="30"/>
      <c r="JO280" s="30"/>
      <c r="JP280" s="30"/>
      <c r="JQ280" s="30"/>
      <c r="JR280" s="30"/>
      <c r="JS280" s="30"/>
      <c r="JT280" s="30"/>
      <c r="JU280" s="30"/>
      <c r="JV280" s="30"/>
      <c r="JW280" s="30"/>
      <c r="JX280" s="30"/>
      <c r="JY280" s="30"/>
      <c r="JZ280" s="30"/>
      <c r="KA280" s="30"/>
      <c r="KB280" s="30"/>
      <c r="KC280" s="30"/>
      <c r="KD280" s="30"/>
      <c r="KE280" s="30"/>
      <c r="KF280" s="30"/>
      <c r="KG280" s="30"/>
      <c r="KH280" s="30"/>
      <c r="KI280" s="30"/>
      <c r="KJ280" s="30"/>
      <c r="KK280" s="30"/>
      <c r="KL280" s="30"/>
      <c r="KM280" s="30"/>
      <c r="KN280" s="30"/>
      <c r="KO280" s="30"/>
      <c r="KP280" s="30"/>
      <c r="KQ280" s="30"/>
      <c r="KR280" s="30"/>
      <c r="KS280" s="30"/>
      <c r="KT280" s="30"/>
      <c r="KU280" s="30"/>
      <c r="KV280" s="30"/>
      <c r="KW280" s="30"/>
      <c r="KX280" s="30"/>
      <c r="KY280" s="30"/>
      <c r="KZ280" s="30"/>
      <c r="LA280" s="30"/>
      <c r="LB280" s="30"/>
      <c r="LC280" s="30"/>
      <c r="LD280" s="30"/>
      <c r="LE280" s="30"/>
      <c r="LF280" s="30"/>
      <c r="LG280" s="30"/>
      <c r="LH280" s="30"/>
      <c r="LI280" s="30"/>
      <c r="LJ280" s="30"/>
      <c r="LK280" s="30"/>
      <c r="LL280" s="30"/>
      <c r="LM280" s="30"/>
      <c r="LN280" s="30"/>
      <c r="LO280" s="30"/>
      <c r="LP280" s="30"/>
      <c r="LQ280" s="30"/>
      <c r="LR280" s="30"/>
      <c r="LS280" s="30"/>
      <c r="LT280" s="30"/>
    </row>
    <row r="281" spans="1:332" s="19" customFormat="1" x14ac:dyDescent="0.35">
      <c r="A281" s="80"/>
      <c r="B281" s="81"/>
      <c r="C281" s="82"/>
      <c r="D281" s="82"/>
      <c r="E281" s="83"/>
      <c r="F281" s="84"/>
      <c r="G281" s="21" t="str">
        <f>IFERROR(+VLOOKUP(F281,postnr!A:B,2,FALSE),"")</f>
        <v/>
      </c>
      <c r="H281" s="85"/>
      <c r="I281" s="86"/>
      <c r="J281" s="87"/>
      <c r="K281" s="88"/>
      <c r="L281" s="140"/>
      <c r="M281" s="140"/>
      <c r="N281" s="140"/>
      <c r="O281" s="140"/>
      <c r="P281" s="140"/>
      <c r="Q281" s="140"/>
      <c r="R281" s="140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  <c r="IV281" s="30"/>
      <c r="IW281" s="30"/>
      <c r="IX281" s="30"/>
      <c r="IY281" s="30"/>
      <c r="IZ281" s="30"/>
      <c r="JA281" s="30"/>
      <c r="JB281" s="30"/>
      <c r="JC281" s="30"/>
      <c r="JD281" s="30"/>
      <c r="JE281" s="30"/>
      <c r="JF281" s="30"/>
      <c r="JG281" s="30"/>
      <c r="JH281" s="30"/>
      <c r="JI281" s="30"/>
      <c r="JJ281" s="30"/>
      <c r="JK281" s="30"/>
      <c r="JL281" s="30"/>
      <c r="JM281" s="30"/>
      <c r="JN281" s="30"/>
      <c r="JO281" s="30"/>
      <c r="JP281" s="30"/>
      <c r="JQ281" s="30"/>
      <c r="JR281" s="30"/>
      <c r="JS281" s="30"/>
      <c r="JT281" s="30"/>
      <c r="JU281" s="30"/>
      <c r="JV281" s="30"/>
      <c r="JW281" s="30"/>
      <c r="JX281" s="30"/>
      <c r="JY281" s="30"/>
      <c r="JZ281" s="30"/>
      <c r="KA281" s="30"/>
      <c r="KB281" s="30"/>
      <c r="KC281" s="30"/>
      <c r="KD281" s="30"/>
      <c r="KE281" s="30"/>
      <c r="KF281" s="30"/>
      <c r="KG281" s="30"/>
      <c r="KH281" s="30"/>
      <c r="KI281" s="30"/>
      <c r="KJ281" s="30"/>
      <c r="KK281" s="30"/>
      <c r="KL281" s="30"/>
      <c r="KM281" s="30"/>
      <c r="KN281" s="30"/>
      <c r="KO281" s="30"/>
      <c r="KP281" s="30"/>
      <c r="KQ281" s="30"/>
      <c r="KR281" s="30"/>
      <c r="KS281" s="30"/>
      <c r="KT281" s="30"/>
      <c r="KU281" s="30"/>
      <c r="KV281" s="30"/>
      <c r="KW281" s="30"/>
      <c r="KX281" s="30"/>
      <c r="KY281" s="30"/>
      <c r="KZ281" s="30"/>
      <c r="LA281" s="30"/>
      <c r="LB281" s="30"/>
      <c r="LC281" s="30"/>
      <c r="LD281" s="30"/>
      <c r="LE281" s="30"/>
      <c r="LF281" s="30"/>
      <c r="LG281" s="30"/>
      <c r="LH281" s="30"/>
      <c r="LI281" s="30"/>
      <c r="LJ281" s="30"/>
      <c r="LK281" s="30"/>
      <c r="LL281" s="30"/>
      <c r="LM281" s="30"/>
      <c r="LN281" s="30"/>
      <c r="LO281" s="30"/>
      <c r="LP281" s="30"/>
      <c r="LQ281" s="30"/>
      <c r="LR281" s="30"/>
      <c r="LS281" s="30"/>
      <c r="LT281" s="30"/>
    </row>
    <row r="282" spans="1:332" s="19" customFormat="1" x14ac:dyDescent="0.35">
      <c r="A282" s="80"/>
      <c r="B282" s="81"/>
      <c r="C282" s="82"/>
      <c r="D282" s="82"/>
      <c r="E282" s="83"/>
      <c r="F282" s="84"/>
      <c r="G282" s="21" t="str">
        <f>IFERROR(+VLOOKUP(F282,postnr!A:B,2,FALSE),"")</f>
        <v/>
      </c>
      <c r="H282" s="85"/>
      <c r="I282" s="86"/>
      <c r="J282" s="87"/>
      <c r="K282" s="88"/>
      <c r="L282" s="140"/>
      <c r="M282" s="140"/>
      <c r="N282" s="140"/>
      <c r="O282" s="140"/>
      <c r="P282" s="140"/>
      <c r="Q282" s="140"/>
      <c r="R282" s="140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  <c r="IW282" s="30"/>
      <c r="IX282" s="30"/>
      <c r="IY282" s="30"/>
      <c r="IZ282" s="30"/>
      <c r="JA282" s="30"/>
      <c r="JB282" s="30"/>
      <c r="JC282" s="30"/>
      <c r="JD282" s="30"/>
      <c r="JE282" s="30"/>
      <c r="JF282" s="30"/>
      <c r="JG282" s="30"/>
      <c r="JH282" s="30"/>
      <c r="JI282" s="30"/>
      <c r="JJ282" s="30"/>
      <c r="JK282" s="30"/>
      <c r="JL282" s="30"/>
      <c r="JM282" s="30"/>
      <c r="JN282" s="30"/>
      <c r="JO282" s="30"/>
      <c r="JP282" s="30"/>
      <c r="JQ282" s="30"/>
      <c r="JR282" s="30"/>
      <c r="JS282" s="30"/>
      <c r="JT282" s="30"/>
      <c r="JU282" s="30"/>
      <c r="JV282" s="30"/>
      <c r="JW282" s="30"/>
      <c r="JX282" s="30"/>
      <c r="JY282" s="30"/>
      <c r="JZ282" s="30"/>
      <c r="KA282" s="30"/>
      <c r="KB282" s="30"/>
      <c r="KC282" s="30"/>
      <c r="KD282" s="30"/>
      <c r="KE282" s="30"/>
      <c r="KF282" s="30"/>
      <c r="KG282" s="30"/>
      <c r="KH282" s="30"/>
      <c r="KI282" s="30"/>
      <c r="KJ282" s="30"/>
      <c r="KK282" s="30"/>
      <c r="KL282" s="30"/>
      <c r="KM282" s="30"/>
      <c r="KN282" s="30"/>
      <c r="KO282" s="30"/>
      <c r="KP282" s="30"/>
      <c r="KQ282" s="30"/>
      <c r="KR282" s="30"/>
      <c r="KS282" s="30"/>
      <c r="KT282" s="30"/>
      <c r="KU282" s="30"/>
      <c r="KV282" s="30"/>
      <c r="KW282" s="30"/>
      <c r="KX282" s="30"/>
      <c r="KY282" s="30"/>
      <c r="KZ282" s="30"/>
      <c r="LA282" s="30"/>
      <c r="LB282" s="30"/>
      <c r="LC282" s="30"/>
      <c r="LD282" s="30"/>
      <c r="LE282" s="30"/>
      <c r="LF282" s="30"/>
      <c r="LG282" s="30"/>
      <c r="LH282" s="30"/>
      <c r="LI282" s="30"/>
      <c r="LJ282" s="30"/>
      <c r="LK282" s="30"/>
      <c r="LL282" s="30"/>
      <c r="LM282" s="30"/>
      <c r="LN282" s="30"/>
      <c r="LO282" s="30"/>
      <c r="LP282" s="30"/>
      <c r="LQ282" s="30"/>
      <c r="LR282" s="30"/>
      <c r="LS282" s="30"/>
      <c r="LT282" s="30"/>
    </row>
    <row r="283" spans="1:332" s="19" customFormat="1" x14ac:dyDescent="0.35">
      <c r="A283" s="80"/>
      <c r="B283" s="81"/>
      <c r="C283" s="82"/>
      <c r="D283" s="82"/>
      <c r="E283" s="83"/>
      <c r="F283" s="84"/>
      <c r="G283" s="21" t="str">
        <f>IFERROR(+VLOOKUP(F283,postnr!A:B,2,FALSE),"")</f>
        <v/>
      </c>
      <c r="H283" s="85"/>
      <c r="I283" s="86"/>
      <c r="J283" s="87"/>
      <c r="K283" s="88"/>
      <c r="L283" s="140"/>
      <c r="M283" s="140"/>
      <c r="N283" s="140"/>
      <c r="O283" s="140"/>
      <c r="P283" s="140"/>
      <c r="Q283" s="140"/>
      <c r="R283" s="140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  <c r="IV283" s="30"/>
      <c r="IW283" s="30"/>
      <c r="IX283" s="30"/>
      <c r="IY283" s="30"/>
      <c r="IZ283" s="30"/>
      <c r="JA283" s="30"/>
      <c r="JB283" s="30"/>
      <c r="JC283" s="30"/>
      <c r="JD283" s="30"/>
      <c r="JE283" s="30"/>
      <c r="JF283" s="30"/>
      <c r="JG283" s="30"/>
      <c r="JH283" s="30"/>
      <c r="JI283" s="30"/>
      <c r="JJ283" s="30"/>
      <c r="JK283" s="30"/>
      <c r="JL283" s="30"/>
      <c r="JM283" s="30"/>
      <c r="JN283" s="30"/>
      <c r="JO283" s="30"/>
      <c r="JP283" s="30"/>
      <c r="JQ283" s="30"/>
      <c r="JR283" s="30"/>
      <c r="JS283" s="30"/>
      <c r="JT283" s="30"/>
      <c r="JU283" s="30"/>
      <c r="JV283" s="30"/>
      <c r="JW283" s="30"/>
      <c r="JX283" s="30"/>
      <c r="JY283" s="30"/>
      <c r="JZ283" s="30"/>
      <c r="KA283" s="30"/>
      <c r="KB283" s="30"/>
      <c r="KC283" s="30"/>
      <c r="KD283" s="30"/>
      <c r="KE283" s="30"/>
      <c r="KF283" s="30"/>
      <c r="KG283" s="30"/>
      <c r="KH283" s="30"/>
      <c r="KI283" s="30"/>
      <c r="KJ283" s="30"/>
      <c r="KK283" s="30"/>
      <c r="KL283" s="30"/>
      <c r="KM283" s="30"/>
      <c r="KN283" s="30"/>
      <c r="KO283" s="30"/>
      <c r="KP283" s="30"/>
      <c r="KQ283" s="30"/>
      <c r="KR283" s="30"/>
      <c r="KS283" s="30"/>
      <c r="KT283" s="30"/>
      <c r="KU283" s="30"/>
      <c r="KV283" s="30"/>
      <c r="KW283" s="30"/>
      <c r="KX283" s="30"/>
      <c r="KY283" s="30"/>
      <c r="KZ283" s="30"/>
      <c r="LA283" s="30"/>
      <c r="LB283" s="30"/>
      <c r="LC283" s="30"/>
      <c r="LD283" s="30"/>
      <c r="LE283" s="30"/>
      <c r="LF283" s="30"/>
      <c r="LG283" s="30"/>
      <c r="LH283" s="30"/>
      <c r="LI283" s="30"/>
      <c r="LJ283" s="30"/>
      <c r="LK283" s="30"/>
      <c r="LL283" s="30"/>
      <c r="LM283" s="30"/>
      <c r="LN283" s="30"/>
      <c r="LO283" s="30"/>
      <c r="LP283" s="30"/>
      <c r="LQ283" s="30"/>
      <c r="LR283" s="30"/>
      <c r="LS283" s="30"/>
      <c r="LT283" s="30"/>
    </row>
    <row r="284" spans="1:332" s="19" customFormat="1" x14ac:dyDescent="0.35">
      <c r="A284" s="80"/>
      <c r="B284" s="81"/>
      <c r="C284" s="82"/>
      <c r="D284" s="82"/>
      <c r="E284" s="83"/>
      <c r="F284" s="84"/>
      <c r="G284" s="21" t="str">
        <f>IFERROR(+VLOOKUP(F284,postnr!A:B,2,FALSE),"")</f>
        <v/>
      </c>
      <c r="H284" s="85"/>
      <c r="I284" s="86"/>
      <c r="J284" s="87"/>
      <c r="K284" s="88"/>
      <c r="L284" s="140"/>
      <c r="M284" s="140"/>
      <c r="N284" s="140"/>
      <c r="O284" s="140"/>
      <c r="P284" s="140"/>
      <c r="Q284" s="140"/>
      <c r="R284" s="140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  <c r="IV284" s="30"/>
      <c r="IW284" s="30"/>
      <c r="IX284" s="30"/>
      <c r="IY284" s="30"/>
      <c r="IZ284" s="30"/>
      <c r="JA284" s="30"/>
      <c r="JB284" s="30"/>
      <c r="JC284" s="30"/>
      <c r="JD284" s="30"/>
      <c r="JE284" s="30"/>
      <c r="JF284" s="30"/>
      <c r="JG284" s="30"/>
      <c r="JH284" s="30"/>
      <c r="JI284" s="30"/>
      <c r="JJ284" s="30"/>
      <c r="JK284" s="30"/>
      <c r="JL284" s="30"/>
      <c r="JM284" s="30"/>
      <c r="JN284" s="30"/>
      <c r="JO284" s="30"/>
      <c r="JP284" s="30"/>
      <c r="JQ284" s="30"/>
      <c r="JR284" s="30"/>
      <c r="JS284" s="30"/>
      <c r="JT284" s="30"/>
      <c r="JU284" s="30"/>
      <c r="JV284" s="30"/>
      <c r="JW284" s="30"/>
      <c r="JX284" s="30"/>
      <c r="JY284" s="30"/>
      <c r="JZ284" s="30"/>
      <c r="KA284" s="30"/>
      <c r="KB284" s="30"/>
      <c r="KC284" s="30"/>
      <c r="KD284" s="30"/>
      <c r="KE284" s="30"/>
      <c r="KF284" s="30"/>
      <c r="KG284" s="30"/>
      <c r="KH284" s="30"/>
      <c r="KI284" s="30"/>
      <c r="KJ284" s="30"/>
      <c r="KK284" s="30"/>
      <c r="KL284" s="30"/>
      <c r="KM284" s="30"/>
      <c r="KN284" s="30"/>
      <c r="KO284" s="30"/>
      <c r="KP284" s="30"/>
      <c r="KQ284" s="30"/>
      <c r="KR284" s="30"/>
      <c r="KS284" s="30"/>
      <c r="KT284" s="30"/>
      <c r="KU284" s="30"/>
      <c r="KV284" s="30"/>
      <c r="KW284" s="30"/>
      <c r="KX284" s="30"/>
      <c r="KY284" s="30"/>
      <c r="KZ284" s="30"/>
      <c r="LA284" s="30"/>
      <c r="LB284" s="30"/>
      <c r="LC284" s="30"/>
      <c r="LD284" s="30"/>
      <c r="LE284" s="30"/>
      <c r="LF284" s="30"/>
      <c r="LG284" s="30"/>
      <c r="LH284" s="30"/>
      <c r="LI284" s="30"/>
      <c r="LJ284" s="30"/>
      <c r="LK284" s="30"/>
      <c r="LL284" s="30"/>
      <c r="LM284" s="30"/>
      <c r="LN284" s="30"/>
      <c r="LO284" s="30"/>
      <c r="LP284" s="30"/>
      <c r="LQ284" s="30"/>
      <c r="LR284" s="30"/>
      <c r="LS284" s="30"/>
      <c r="LT284" s="30"/>
    </row>
    <row r="285" spans="1:332" s="19" customFormat="1" x14ac:dyDescent="0.35">
      <c r="A285" s="80"/>
      <c r="B285" s="81"/>
      <c r="C285" s="82"/>
      <c r="D285" s="82"/>
      <c r="E285" s="83"/>
      <c r="F285" s="84"/>
      <c r="G285" s="21" t="str">
        <f>IFERROR(+VLOOKUP(F285,postnr!A:B,2,FALSE),"")</f>
        <v/>
      </c>
      <c r="H285" s="85"/>
      <c r="I285" s="86"/>
      <c r="J285" s="87"/>
      <c r="K285" s="88"/>
      <c r="L285" s="140"/>
      <c r="M285" s="140"/>
      <c r="N285" s="140"/>
      <c r="O285" s="140"/>
      <c r="P285" s="140"/>
      <c r="Q285" s="140"/>
      <c r="R285" s="140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  <c r="IW285" s="30"/>
      <c r="IX285" s="30"/>
      <c r="IY285" s="30"/>
      <c r="IZ285" s="30"/>
      <c r="JA285" s="30"/>
      <c r="JB285" s="30"/>
      <c r="JC285" s="30"/>
      <c r="JD285" s="30"/>
      <c r="JE285" s="30"/>
      <c r="JF285" s="30"/>
      <c r="JG285" s="30"/>
      <c r="JH285" s="30"/>
      <c r="JI285" s="30"/>
      <c r="JJ285" s="30"/>
      <c r="JK285" s="30"/>
      <c r="JL285" s="30"/>
      <c r="JM285" s="30"/>
      <c r="JN285" s="30"/>
      <c r="JO285" s="30"/>
      <c r="JP285" s="30"/>
      <c r="JQ285" s="30"/>
      <c r="JR285" s="30"/>
      <c r="JS285" s="30"/>
      <c r="JT285" s="30"/>
      <c r="JU285" s="30"/>
      <c r="JV285" s="30"/>
      <c r="JW285" s="30"/>
      <c r="JX285" s="30"/>
      <c r="JY285" s="30"/>
      <c r="JZ285" s="30"/>
      <c r="KA285" s="30"/>
      <c r="KB285" s="30"/>
      <c r="KC285" s="30"/>
      <c r="KD285" s="30"/>
      <c r="KE285" s="30"/>
      <c r="KF285" s="30"/>
      <c r="KG285" s="30"/>
      <c r="KH285" s="30"/>
      <c r="KI285" s="30"/>
      <c r="KJ285" s="30"/>
      <c r="KK285" s="30"/>
      <c r="KL285" s="30"/>
      <c r="KM285" s="30"/>
      <c r="KN285" s="30"/>
      <c r="KO285" s="30"/>
      <c r="KP285" s="30"/>
      <c r="KQ285" s="30"/>
      <c r="KR285" s="30"/>
      <c r="KS285" s="30"/>
      <c r="KT285" s="30"/>
      <c r="KU285" s="30"/>
      <c r="KV285" s="30"/>
      <c r="KW285" s="30"/>
      <c r="KX285" s="30"/>
      <c r="KY285" s="30"/>
      <c r="KZ285" s="30"/>
      <c r="LA285" s="30"/>
      <c r="LB285" s="30"/>
      <c r="LC285" s="30"/>
      <c r="LD285" s="30"/>
      <c r="LE285" s="30"/>
      <c r="LF285" s="30"/>
      <c r="LG285" s="30"/>
      <c r="LH285" s="30"/>
      <c r="LI285" s="30"/>
      <c r="LJ285" s="30"/>
      <c r="LK285" s="30"/>
      <c r="LL285" s="30"/>
      <c r="LM285" s="30"/>
      <c r="LN285" s="30"/>
      <c r="LO285" s="30"/>
      <c r="LP285" s="30"/>
      <c r="LQ285" s="30"/>
      <c r="LR285" s="30"/>
      <c r="LS285" s="30"/>
      <c r="LT285" s="30"/>
    </row>
    <row r="286" spans="1:332" s="19" customFormat="1" x14ac:dyDescent="0.35">
      <c r="A286" s="80"/>
      <c r="B286" s="81"/>
      <c r="C286" s="82"/>
      <c r="D286" s="82"/>
      <c r="E286" s="83"/>
      <c r="F286" s="84"/>
      <c r="G286" s="21" t="str">
        <f>IFERROR(+VLOOKUP(F286,postnr!A:B,2,FALSE),"")</f>
        <v/>
      </c>
      <c r="H286" s="85"/>
      <c r="I286" s="86"/>
      <c r="J286" s="87"/>
      <c r="K286" s="88"/>
      <c r="L286" s="140"/>
      <c r="M286" s="140"/>
      <c r="N286" s="140"/>
      <c r="O286" s="140"/>
      <c r="P286" s="140"/>
      <c r="Q286" s="140"/>
      <c r="R286" s="140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  <c r="IV286" s="30"/>
      <c r="IW286" s="30"/>
      <c r="IX286" s="30"/>
      <c r="IY286" s="30"/>
      <c r="IZ286" s="30"/>
      <c r="JA286" s="30"/>
      <c r="JB286" s="30"/>
      <c r="JC286" s="30"/>
      <c r="JD286" s="30"/>
      <c r="JE286" s="30"/>
      <c r="JF286" s="30"/>
      <c r="JG286" s="30"/>
      <c r="JH286" s="30"/>
      <c r="JI286" s="30"/>
      <c r="JJ286" s="30"/>
      <c r="JK286" s="30"/>
      <c r="JL286" s="30"/>
      <c r="JM286" s="30"/>
      <c r="JN286" s="30"/>
      <c r="JO286" s="30"/>
      <c r="JP286" s="30"/>
      <c r="JQ286" s="30"/>
      <c r="JR286" s="30"/>
      <c r="JS286" s="30"/>
      <c r="JT286" s="30"/>
      <c r="JU286" s="30"/>
      <c r="JV286" s="30"/>
      <c r="JW286" s="30"/>
      <c r="JX286" s="30"/>
      <c r="JY286" s="30"/>
      <c r="JZ286" s="30"/>
      <c r="KA286" s="30"/>
      <c r="KB286" s="30"/>
      <c r="KC286" s="30"/>
      <c r="KD286" s="30"/>
      <c r="KE286" s="30"/>
      <c r="KF286" s="30"/>
      <c r="KG286" s="30"/>
      <c r="KH286" s="30"/>
      <c r="KI286" s="30"/>
      <c r="KJ286" s="30"/>
      <c r="KK286" s="30"/>
      <c r="KL286" s="30"/>
      <c r="KM286" s="30"/>
      <c r="KN286" s="30"/>
      <c r="KO286" s="30"/>
      <c r="KP286" s="30"/>
      <c r="KQ286" s="30"/>
      <c r="KR286" s="30"/>
      <c r="KS286" s="30"/>
      <c r="KT286" s="30"/>
      <c r="KU286" s="30"/>
      <c r="KV286" s="30"/>
      <c r="KW286" s="30"/>
      <c r="KX286" s="30"/>
      <c r="KY286" s="30"/>
      <c r="KZ286" s="30"/>
      <c r="LA286" s="30"/>
      <c r="LB286" s="30"/>
      <c r="LC286" s="30"/>
      <c r="LD286" s="30"/>
      <c r="LE286" s="30"/>
      <c r="LF286" s="30"/>
      <c r="LG286" s="30"/>
      <c r="LH286" s="30"/>
      <c r="LI286" s="30"/>
      <c r="LJ286" s="30"/>
      <c r="LK286" s="30"/>
      <c r="LL286" s="30"/>
      <c r="LM286" s="30"/>
      <c r="LN286" s="30"/>
      <c r="LO286" s="30"/>
      <c r="LP286" s="30"/>
      <c r="LQ286" s="30"/>
      <c r="LR286" s="30"/>
      <c r="LS286" s="30"/>
      <c r="LT286" s="30"/>
    </row>
    <row r="287" spans="1:332" s="19" customFormat="1" x14ac:dyDescent="0.35">
      <c r="A287" s="80"/>
      <c r="B287" s="81"/>
      <c r="C287" s="82"/>
      <c r="D287" s="82"/>
      <c r="E287" s="83"/>
      <c r="F287" s="84"/>
      <c r="G287" s="21" t="str">
        <f>IFERROR(+VLOOKUP(F287,postnr!A:B,2,FALSE),"")</f>
        <v/>
      </c>
      <c r="H287" s="85"/>
      <c r="I287" s="86"/>
      <c r="J287" s="87"/>
      <c r="K287" s="88"/>
      <c r="L287" s="140"/>
      <c r="M287" s="140"/>
      <c r="N287" s="140"/>
      <c r="O287" s="140"/>
      <c r="P287" s="140"/>
      <c r="Q287" s="140"/>
      <c r="R287" s="140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  <c r="IV287" s="30"/>
      <c r="IW287" s="30"/>
      <c r="IX287" s="30"/>
      <c r="IY287" s="30"/>
      <c r="IZ287" s="30"/>
      <c r="JA287" s="30"/>
      <c r="JB287" s="30"/>
      <c r="JC287" s="30"/>
      <c r="JD287" s="30"/>
      <c r="JE287" s="30"/>
      <c r="JF287" s="30"/>
      <c r="JG287" s="30"/>
      <c r="JH287" s="30"/>
      <c r="JI287" s="30"/>
      <c r="JJ287" s="30"/>
      <c r="JK287" s="30"/>
      <c r="JL287" s="30"/>
      <c r="JM287" s="30"/>
      <c r="JN287" s="30"/>
      <c r="JO287" s="30"/>
      <c r="JP287" s="30"/>
      <c r="JQ287" s="30"/>
      <c r="JR287" s="30"/>
      <c r="JS287" s="30"/>
      <c r="JT287" s="30"/>
      <c r="JU287" s="30"/>
      <c r="JV287" s="30"/>
      <c r="JW287" s="30"/>
      <c r="JX287" s="30"/>
      <c r="JY287" s="30"/>
      <c r="JZ287" s="30"/>
      <c r="KA287" s="30"/>
      <c r="KB287" s="30"/>
      <c r="KC287" s="30"/>
      <c r="KD287" s="30"/>
      <c r="KE287" s="30"/>
      <c r="KF287" s="30"/>
      <c r="KG287" s="30"/>
      <c r="KH287" s="30"/>
      <c r="KI287" s="30"/>
      <c r="KJ287" s="30"/>
      <c r="KK287" s="30"/>
      <c r="KL287" s="30"/>
      <c r="KM287" s="30"/>
      <c r="KN287" s="30"/>
      <c r="KO287" s="30"/>
      <c r="KP287" s="30"/>
      <c r="KQ287" s="30"/>
      <c r="KR287" s="30"/>
      <c r="KS287" s="30"/>
      <c r="KT287" s="30"/>
      <c r="KU287" s="30"/>
      <c r="KV287" s="30"/>
      <c r="KW287" s="30"/>
      <c r="KX287" s="30"/>
      <c r="KY287" s="30"/>
      <c r="KZ287" s="30"/>
      <c r="LA287" s="30"/>
      <c r="LB287" s="30"/>
      <c r="LC287" s="30"/>
      <c r="LD287" s="30"/>
      <c r="LE287" s="30"/>
      <c r="LF287" s="30"/>
      <c r="LG287" s="30"/>
      <c r="LH287" s="30"/>
      <c r="LI287" s="30"/>
      <c r="LJ287" s="30"/>
      <c r="LK287" s="30"/>
      <c r="LL287" s="30"/>
      <c r="LM287" s="30"/>
      <c r="LN287" s="30"/>
      <c r="LO287" s="30"/>
      <c r="LP287" s="30"/>
      <c r="LQ287" s="30"/>
      <c r="LR287" s="30"/>
      <c r="LS287" s="30"/>
      <c r="LT287" s="30"/>
    </row>
    <row r="288" spans="1:332" s="19" customFormat="1" x14ac:dyDescent="0.35">
      <c r="A288" s="80"/>
      <c r="B288" s="81"/>
      <c r="C288" s="82"/>
      <c r="D288" s="82"/>
      <c r="E288" s="83"/>
      <c r="F288" s="84"/>
      <c r="G288" s="21" t="str">
        <f>IFERROR(+VLOOKUP(F288,postnr!A:B,2,FALSE),"")</f>
        <v/>
      </c>
      <c r="H288" s="85"/>
      <c r="I288" s="86"/>
      <c r="J288" s="87"/>
      <c r="K288" s="88"/>
      <c r="L288" s="140"/>
      <c r="M288" s="140"/>
      <c r="N288" s="140"/>
      <c r="O288" s="140"/>
      <c r="P288" s="140"/>
      <c r="Q288" s="140"/>
      <c r="R288" s="140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  <c r="IV288" s="30"/>
      <c r="IW288" s="30"/>
      <c r="IX288" s="30"/>
      <c r="IY288" s="30"/>
      <c r="IZ288" s="30"/>
      <c r="JA288" s="30"/>
      <c r="JB288" s="30"/>
      <c r="JC288" s="30"/>
      <c r="JD288" s="30"/>
      <c r="JE288" s="30"/>
      <c r="JF288" s="30"/>
      <c r="JG288" s="30"/>
      <c r="JH288" s="30"/>
      <c r="JI288" s="30"/>
      <c r="JJ288" s="30"/>
      <c r="JK288" s="30"/>
      <c r="JL288" s="30"/>
      <c r="JM288" s="30"/>
      <c r="JN288" s="30"/>
      <c r="JO288" s="30"/>
      <c r="JP288" s="30"/>
      <c r="JQ288" s="30"/>
      <c r="JR288" s="30"/>
      <c r="JS288" s="30"/>
      <c r="JT288" s="30"/>
      <c r="JU288" s="30"/>
      <c r="JV288" s="30"/>
      <c r="JW288" s="30"/>
      <c r="JX288" s="30"/>
      <c r="JY288" s="30"/>
      <c r="JZ288" s="30"/>
      <c r="KA288" s="30"/>
      <c r="KB288" s="30"/>
      <c r="KC288" s="30"/>
      <c r="KD288" s="30"/>
      <c r="KE288" s="30"/>
      <c r="KF288" s="30"/>
      <c r="KG288" s="30"/>
      <c r="KH288" s="30"/>
      <c r="KI288" s="30"/>
      <c r="KJ288" s="30"/>
      <c r="KK288" s="30"/>
      <c r="KL288" s="30"/>
      <c r="KM288" s="30"/>
      <c r="KN288" s="30"/>
      <c r="KO288" s="30"/>
      <c r="KP288" s="30"/>
      <c r="KQ288" s="30"/>
      <c r="KR288" s="30"/>
      <c r="KS288" s="30"/>
      <c r="KT288" s="30"/>
      <c r="KU288" s="30"/>
      <c r="KV288" s="30"/>
      <c r="KW288" s="30"/>
      <c r="KX288" s="30"/>
      <c r="KY288" s="30"/>
      <c r="KZ288" s="30"/>
      <c r="LA288" s="30"/>
      <c r="LB288" s="30"/>
      <c r="LC288" s="30"/>
      <c r="LD288" s="30"/>
      <c r="LE288" s="30"/>
      <c r="LF288" s="30"/>
      <c r="LG288" s="30"/>
      <c r="LH288" s="30"/>
      <c r="LI288" s="30"/>
      <c r="LJ288" s="30"/>
      <c r="LK288" s="30"/>
      <c r="LL288" s="30"/>
      <c r="LM288" s="30"/>
      <c r="LN288" s="30"/>
      <c r="LO288" s="30"/>
      <c r="LP288" s="30"/>
      <c r="LQ288" s="30"/>
      <c r="LR288" s="30"/>
      <c r="LS288" s="30"/>
      <c r="LT288" s="30"/>
    </row>
    <row r="289" spans="1:332" s="19" customFormat="1" x14ac:dyDescent="0.35">
      <c r="A289" s="80"/>
      <c r="B289" s="81"/>
      <c r="C289" s="82"/>
      <c r="D289" s="82"/>
      <c r="E289" s="83"/>
      <c r="F289" s="84"/>
      <c r="G289" s="21" t="str">
        <f>IFERROR(+VLOOKUP(F289,postnr!A:B,2,FALSE),"")</f>
        <v/>
      </c>
      <c r="H289" s="85"/>
      <c r="I289" s="86"/>
      <c r="J289" s="87"/>
      <c r="K289" s="88"/>
      <c r="L289" s="140"/>
      <c r="M289" s="140"/>
      <c r="N289" s="140"/>
      <c r="O289" s="140"/>
      <c r="P289" s="140"/>
      <c r="Q289" s="140"/>
      <c r="R289" s="140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  <c r="IV289" s="30"/>
      <c r="IW289" s="30"/>
      <c r="IX289" s="30"/>
      <c r="IY289" s="30"/>
      <c r="IZ289" s="30"/>
      <c r="JA289" s="30"/>
      <c r="JB289" s="30"/>
      <c r="JC289" s="30"/>
      <c r="JD289" s="30"/>
      <c r="JE289" s="30"/>
      <c r="JF289" s="30"/>
      <c r="JG289" s="30"/>
      <c r="JH289" s="30"/>
      <c r="JI289" s="30"/>
      <c r="JJ289" s="30"/>
      <c r="JK289" s="30"/>
      <c r="JL289" s="30"/>
      <c r="JM289" s="30"/>
      <c r="JN289" s="30"/>
      <c r="JO289" s="30"/>
      <c r="JP289" s="30"/>
      <c r="JQ289" s="30"/>
      <c r="JR289" s="30"/>
      <c r="JS289" s="30"/>
      <c r="JT289" s="30"/>
      <c r="JU289" s="30"/>
      <c r="JV289" s="30"/>
      <c r="JW289" s="30"/>
      <c r="JX289" s="30"/>
      <c r="JY289" s="30"/>
      <c r="JZ289" s="30"/>
      <c r="KA289" s="30"/>
      <c r="KB289" s="30"/>
      <c r="KC289" s="30"/>
      <c r="KD289" s="30"/>
      <c r="KE289" s="30"/>
      <c r="KF289" s="30"/>
      <c r="KG289" s="30"/>
      <c r="KH289" s="30"/>
      <c r="KI289" s="30"/>
      <c r="KJ289" s="30"/>
      <c r="KK289" s="30"/>
      <c r="KL289" s="30"/>
      <c r="KM289" s="30"/>
      <c r="KN289" s="30"/>
      <c r="KO289" s="30"/>
      <c r="KP289" s="30"/>
      <c r="KQ289" s="30"/>
      <c r="KR289" s="30"/>
      <c r="KS289" s="30"/>
      <c r="KT289" s="30"/>
      <c r="KU289" s="30"/>
      <c r="KV289" s="30"/>
      <c r="KW289" s="30"/>
      <c r="KX289" s="30"/>
      <c r="KY289" s="30"/>
      <c r="KZ289" s="30"/>
      <c r="LA289" s="30"/>
      <c r="LB289" s="30"/>
      <c r="LC289" s="30"/>
      <c r="LD289" s="30"/>
      <c r="LE289" s="30"/>
      <c r="LF289" s="30"/>
      <c r="LG289" s="30"/>
      <c r="LH289" s="30"/>
      <c r="LI289" s="30"/>
      <c r="LJ289" s="30"/>
      <c r="LK289" s="30"/>
      <c r="LL289" s="30"/>
      <c r="LM289" s="30"/>
      <c r="LN289" s="30"/>
      <c r="LO289" s="30"/>
      <c r="LP289" s="30"/>
      <c r="LQ289" s="30"/>
      <c r="LR289" s="30"/>
      <c r="LS289" s="30"/>
      <c r="LT289" s="30"/>
    </row>
    <row r="290" spans="1:332" s="19" customFormat="1" x14ac:dyDescent="0.35">
      <c r="A290" s="80"/>
      <c r="B290" s="81"/>
      <c r="C290" s="82"/>
      <c r="D290" s="82"/>
      <c r="E290" s="83"/>
      <c r="F290" s="84"/>
      <c r="G290" s="21" t="str">
        <f>IFERROR(+VLOOKUP(F290,postnr!A:B,2,FALSE),"")</f>
        <v/>
      </c>
      <c r="H290" s="85"/>
      <c r="I290" s="86"/>
      <c r="J290" s="87"/>
      <c r="K290" s="88"/>
      <c r="L290" s="140"/>
      <c r="M290" s="140"/>
      <c r="N290" s="140"/>
      <c r="O290" s="140"/>
      <c r="P290" s="140"/>
      <c r="Q290" s="140"/>
      <c r="R290" s="140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  <c r="IW290" s="30"/>
      <c r="IX290" s="30"/>
      <c r="IY290" s="30"/>
      <c r="IZ290" s="30"/>
      <c r="JA290" s="30"/>
      <c r="JB290" s="30"/>
      <c r="JC290" s="30"/>
      <c r="JD290" s="30"/>
      <c r="JE290" s="30"/>
      <c r="JF290" s="30"/>
      <c r="JG290" s="30"/>
      <c r="JH290" s="30"/>
      <c r="JI290" s="30"/>
      <c r="JJ290" s="30"/>
      <c r="JK290" s="30"/>
      <c r="JL290" s="30"/>
      <c r="JM290" s="30"/>
      <c r="JN290" s="30"/>
      <c r="JO290" s="30"/>
      <c r="JP290" s="30"/>
      <c r="JQ290" s="30"/>
      <c r="JR290" s="30"/>
      <c r="JS290" s="30"/>
      <c r="JT290" s="30"/>
      <c r="JU290" s="30"/>
      <c r="JV290" s="30"/>
      <c r="JW290" s="30"/>
      <c r="JX290" s="30"/>
      <c r="JY290" s="30"/>
      <c r="JZ290" s="30"/>
      <c r="KA290" s="30"/>
      <c r="KB290" s="30"/>
      <c r="KC290" s="30"/>
      <c r="KD290" s="30"/>
      <c r="KE290" s="30"/>
      <c r="KF290" s="30"/>
      <c r="KG290" s="30"/>
      <c r="KH290" s="30"/>
      <c r="KI290" s="30"/>
      <c r="KJ290" s="30"/>
      <c r="KK290" s="30"/>
      <c r="KL290" s="30"/>
      <c r="KM290" s="30"/>
      <c r="KN290" s="30"/>
      <c r="KO290" s="30"/>
      <c r="KP290" s="30"/>
      <c r="KQ290" s="30"/>
      <c r="KR290" s="30"/>
      <c r="KS290" s="30"/>
      <c r="KT290" s="30"/>
      <c r="KU290" s="30"/>
      <c r="KV290" s="30"/>
      <c r="KW290" s="30"/>
      <c r="KX290" s="30"/>
      <c r="KY290" s="30"/>
      <c r="KZ290" s="30"/>
      <c r="LA290" s="30"/>
      <c r="LB290" s="30"/>
      <c r="LC290" s="30"/>
      <c r="LD290" s="30"/>
      <c r="LE290" s="30"/>
      <c r="LF290" s="30"/>
      <c r="LG290" s="30"/>
      <c r="LH290" s="30"/>
      <c r="LI290" s="30"/>
      <c r="LJ290" s="30"/>
      <c r="LK290" s="30"/>
      <c r="LL290" s="30"/>
      <c r="LM290" s="30"/>
      <c r="LN290" s="30"/>
      <c r="LO290" s="30"/>
      <c r="LP290" s="30"/>
      <c r="LQ290" s="30"/>
      <c r="LR290" s="30"/>
      <c r="LS290" s="30"/>
      <c r="LT290" s="30"/>
    </row>
    <row r="291" spans="1:332" s="19" customFormat="1" x14ac:dyDescent="0.35">
      <c r="A291" s="80"/>
      <c r="B291" s="81"/>
      <c r="C291" s="82"/>
      <c r="D291" s="82"/>
      <c r="E291" s="83"/>
      <c r="F291" s="84"/>
      <c r="G291" s="21" t="str">
        <f>IFERROR(+VLOOKUP(F291,postnr!A:B,2,FALSE),"")</f>
        <v/>
      </c>
      <c r="H291" s="85"/>
      <c r="I291" s="86"/>
      <c r="J291" s="87"/>
      <c r="K291" s="88"/>
      <c r="L291" s="140"/>
      <c r="M291" s="140"/>
      <c r="N291" s="140"/>
      <c r="O291" s="140"/>
      <c r="P291" s="140"/>
      <c r="Q291" s="140"/>
      <c r="R291" s="140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  <c r="IW291" s="30"/>
      <c r="IX291" s="30"/>
      <c r="IY291" s="30"/>
      <c r="IZ291" s="30"/>
      <c r="JA291" s="30"/>
      <c r="JB291" s="30"/>
      <c r="JC291" s="30"/>
      <c r="JD291" s="30"/>
      <c r="JE291" s="30"/>
      <c r="JF291" s="30"/>
      <c r="JG291" s="30"/>
      <c r="JH291" s="30"/>
      <c r="JI291" s="30"/>
      <c r="JJ291" s="30"/>
      <c r="JK291" s="30"/>
      <c r="JL291" s="30"/>
      <c r="JM291" s="30"/>
      <c r="JN291" s="30"/>
      <c r="JO291" s="30"/>
      <c r="JP291" s="30"/>
      <c r="JQ291" s="30"/>
      <c r="JR291" s="30"/>
      <c r="JS291" s="30"/>
      <c r="JT291" s="30"/>
      <c r="JU291" s="30"/>
      <c r="JV291" s="30"/>
      <c r="JW291" s="30"/>
      <c r="JX291" s="30"/>
      <c r="JY291" s="30"/>
      <c r="JZ291" s="30"/>
      <c r="KA291" s="30"/>
      <c r="KB291" s="30"/>
      <c r="KC291" s="30"/>
      <c r="KD291" s="30"/>
      <c r="KE291" s="30"/>
      <c r="KF291" s="30"/>
      <c r="KG291" s="30"/>
      <c r="KH291" s="30"/>
      <c r="KI291" s="30"/>
      <c r="KJ291" s="30"/>
      <c r="KK291" s="30"/>
      <c r="KL291" s="30"/>
      <c r="KM291" s="30"/>
      <c r="KN291" s="30"/>
      <c r="KO291" s="30"/>
      <c r="KP291" s="30"/>
      <c r="KQ291" s="30"/>
      <c r="KR291" s="30"/>
      <c r="KS291" s="30"/>
      <c r="KT291" s="30"/>
      <c r="KU291" s="30"/>
      <c r="KV291" s="30"/>
      <c r="KW291" s="30"/>
      <c r="KX291" s="30"/>
      <c r="KY291" s="30"/>
      <c r="KZ291" s="30"/>
      <c r="LA291" s="30"/>
      <c r="LB291" s="30"/>
      <c r="LC291" s="30"/>
      <c r="LD291" s="30"/>
      <c r="LE291" s="30"/>
      <c r="LF291" s="30"/>
      <c r="LG291" s="30"/>
      <c r="LH291" s="30"/>
      <c r="LI291" s="30"/>
      <c r="LJ291" s="30"/>
      <c r="LK291" s="30"/>
      <c r="LL291" s="30"/>
      <c r="LM291" s="30"/>
      <c r="LN291" s="30"/>
      <c r="LO291" s="30"/>
      <c r="LP291" s="30"/>
      <c r="LQ291" s="30"/>
      <c r="LR291" s="30"/>
      <c r="LS291" s="30"/>
      <c r="LT291" s="30"/>
    </row>
    <row r="292" spans="1:332" s="19" customFormat="1" x14ac:dyDescent="0.35">
      <c r="A292" s="80"/>
      <c r="B292" s="81"/>
      <c r="C292" s="82"/>
      <c r="D292" s="82"/>
      <c r="E292" s="83"/>
      <c r="F292" s="84"/>
      <c r="G292" s="21" t="str">
        <f>IFERROR(+VLOOKUP(F292,postnr!A:B,2,FALSE),"")</f>
        <v/>
      </c>
      <c r="H292" s="85"/>
      <c r="I292" s="86"/>
      <c r="J292" s="87"/>
      <c r="K292" s="88"/>
      <c r="L292" s="140"/>
      <c r="M292" s="140"/>
      <c r="N292" s="140"/>
      <c r="O292" s="140"/>
      <c r="P292" s="140"/>
      <c r="Q292" s="140"/>
      <c r="R292" s="140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  <c r="IV292" s="30"/>
      <c r="IW292" s="30"/>
      <c r="IX292" s="30"/>
      <c r="IY292" s="30"/>
      <c r="IZ292" s="30"/>
      <c r="JA292" s="30"/>
      <c r="JB292" s="30"/>
      <c r="JC292" s="30"/>
      <c r="JD292" s="30"/>
      <c r="JE292" s="30"/>
      <c r="JF292" s="30"/>
      <c r="JG292" s="30"/>
      <c r="JH292" s="30"/>
      <c r="JI292" s="30"/>
      <c r="JJ292" s="30"/>
      <c r="JK292" s="30"/>
      <c r="JL292" s="30"/>
      <c r="JM292" s="30"/>
      <c r="JN292" s="30"/>
      <c r="JO292" s="30"/>
      <c r="JP292" s="30"/>
      <c r="JQ292" s="30"/>
      <c r="JR292" s="30"/>
      <c r="JS292" s="30"/>
      <c r="JT292" s="30"/>
      <c r="JU292" s="30"/>
      <c r="JV292" s="30"/>
      <c r="JW292" s="30"/>
      <c r="JX292" s="30"/>
      <c r="JY292" s="30"/>
      <c r="JZ292" s="30"/>
      <c r="KA292" s="30"/>
      <c r="KB292" s="30"/>
      <c r="KC292" s="30"/>
      <c r="KD292" s="30"/>
      <c r="KE292" s="30"/>
      <c r="KF292" s="30"/>
      <c r="KG292" s="30"/>
      <c r="KH292" s="30"/>
      <c r="KI292" s="30"/>
      <c r="KJ292" s="30"/>
      <c r="KK292" s="30"/>
      <c r="KL292" s="30"/>
      <c r="KM292" s="30"/>
      <c r="KN292" s="30"/>
      <c r="KO292" s="30"/>
      <c r="KP292" s="30"/>
      <c r="KQ292" s="30"/>
      <c r="KR292" s="30"/>
      <c r="KS292" s="30"/>
      <c r="KT292" s="30"/>
      <c r="KU292" s="30"/>
      <c r="KV292" s="30"/>
      <c r="KW292" s="30"/>
      <c r="KX292" s="30"/>
      <c r="KY292" s="30"/>
      <c r="KZ292" s="30"/>
      <c r="LA292" s="30"/>
      <c r="LB292" s="30"/>
      <c r="LC292" s="30"/>
      <c r="LD292" s="30"/>
      <c r="LE292" s="30"/>
      <c r="LF292" s="30"/>
      <c r="LG292" s="30"/>
      <c r="LH292" s="30"/>
      <c r="LI292" s="30"/>
      <c r="LJ292" s="30"/>
      <c r="LK292" s="30"/>
      <c r="LL292" s="30"/>
      <c r="LM292" s="30"/>
      <c r="LN292" s="30"/>
      <c r="LO292" s="30"/>
      <c r="LP292" s="30"/>
      <c r="LQ292" s="30"/>
      <c r="LR292" s="30"/>
      <c r="LS292" s="30"/>
      <c r="LT292" s="30"/>
    </row>
    <row r="293" spans="1:332" s="30" customFormat="1" x14ac:dyDescent="0.35">
      <c r="A293" s="80"/>
      <c r="B293" s="81"/>
      <c r="C293" s="82"/>
      <c r="D293" s="82"/>
      <c r="E293" s="83"/>
      <c r="F293" s="84"/>
      <c r="G293" s="21" t="str">
        <f>IFERROR(+VLOOKUP(F293,postnr!A:B,2,FALSE),"")</f>
        <v/>
      </c>
      <c r="H293" s="85"/>
      <c r="I293" s="86"/>
      <c r="J293" s="87"/>
      <c r="K293" s="88"/>
      <c r="L293" s="140"/>
      <c r="M293" s="140"/>
      <c r="N293" s="140"/>
      <c r="O293" s="140"/>
      <c r="P293" s="140"/>
      <c r="Q293" s="140"/>
      <c r="R293" s="140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</row>
    <row r="294" spans="1:332" s="30" customFormat="1" x14ac:dyDescent="0.35">
      <c r="A294" s="80"/>
      <c r="B294" s="81"/>
      <c r="C294" s="82"/>
      <c r="D294" s="82"/>
      <c r="E294" s="83"/>
      <c r="F294" s="84"/>
      <c r="G294" s="21" t="str">
        <f>IFERROR(+VLOOKUP(F294,postnr!A:B,2,FALSE),"")</f>
        <v/>
      </c>
      <c r="H294" s="85"/>
      <c r="I294" s="86"/>
      <c r="J294" s="87"/>
      <c r="K294" s="88"/>
      <c r="L294" s="140"/>
      <c r="M294" s="140"/>
      <c r="N294" s="140"/>
      <c r="O294" s="140"/>
      <c r="P294" s="140"/>
      <c r="Q294" s="140"/>
      <c r="R294" s="140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</row>
    <row r="295" spans="1:332" s="30" customFormat="1" x14ac:dyDescent="0.35">
      <c r="A295" s="80"/>
      <c r="B295" s="81"/>
      <c r="C295" s="82"/>
      <c r="D295" s="82"/>
      <c r="E295" s="83"/>
      <c r="F295" s="84"/>
      <c r="G295" s="21" t="str">
        <f>IFERROR(+VLOOKUP(F295,postnr!A:B,2,FALSE),"")</f>
        <v/>
      </c>
      <c r="H295" s="85"/>
      <c r="I295" s="86"/>
      <c r="J295" s="87"/>
      <c r="K295" s="88"/>
      <c r="L295" s="140"/>
      <c r="M295" s="140"/>
      <c r="N295" s="140"/>
      <c r="O295" s="140"/>
      <c r="P295" s="140"/>
      <c r="Q295" s="140"/>
      <c r="R295" s="140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</row>
    <row r="296" spans="1:332" s="30" customFormat="1" x14ac:dyDescent="0.35">
      <c r="A296" s="80"/>
      <c r="B296" s="81"/>
      <c r="C296" s="82"/>
      <c r="D296" s="82"/>
      <c r="E296" s="83"/>
      <c r="F296" s="84"/>
      <c r="G296" s="21" t="str">
        <f>IFERROR(+VLOOKUP(F296,postnr!A:B,2,FALSE),"")</f>
        <v/>
      </c>
      <c r="H296" s="85"/>
      <c r="I296" s="86"/>
      <c r="J296" s="87"/>
      <c r="K296" s="88"/>
      <c r="L296" s="140"/>
      <c r="M296" s="140"/>
      <c r="N296" s="140"/>
      <c r="O296" s="140"/>
      <c r="P296" s="140"/>
      <c r="Q296" s="140"/>
      <c r="R296" s="140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</row>
    <row r="297" spans="1:332" s="30" customFormat="1" x14ac:dyDescent="0.35">
      <c r="A297" s="80"/>
      <c r="B297" s="81"/>
      <c r="C297" s="82"/>
      <c r="D297" s="82"/>
      <c r="E297" s="83"/>
      <c r="F297" s="84"/>
      <c r="G297" s="21" t="str">
        <f>IFERROR(+VLOOKUP(F297,postnr!A:B,2,FALSE),"")</f>
        <v/>
      </c>
      <c r="H297" s="85"/>
      <c r="I297" s="86"/>
      <c r="J297" s="87"/>
      <c r="K297" s="88"/>
      <c r="L297" s="140"/>
      <c r="M297" s="140"/>
      <c r="N297" s="140"/>
      <c r="O297" s="140"/>
      <c r="P297" s="140"/>
      <c r="Q297" s="140"/>
      <c r="R297" s="140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</row>
    <row r="298" spans="1:332" s="30" customFormat="1" x14ac:dyDescent="0.35">
      <c r="A298" s="80"/>
      <c r="B298" s="81"/>
      <c r="C298" s="82"/>
      <c r="D298" s="82"/>
      <c r="E298" s="83"/>
      <c r="F298" s="84"/>
      <c r="G298" s="21" t="str">
        <f>IFERROR(+VLOOKUP(F298,postnr!A:B,2,FALSE),"")</f>
        <v/>
      </c>
      <c r="H298" s="85"/>
      <c r="I298" s="86"/>
      <c r="J298" s="87"/>
      <c r="K298" s="88"/>
      <c r="L298" s="140"/>
      <c r="M298" s="140"/>
      <c r="N298" s="140"/>
      <c r="O298" s="140"/>
      <c r="P298" s="140"/>
      <c r="Q298" s="140"/>
      <c r="R298" s="140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</row>
    <row r="299" spans="1:332" s="30" customFormat="1" x14ac:dyDescent="0.35">
      <c r="A299" s="80"/>
      <c r="B299" s="81"/>
      <c r="C299" s="82"/>
      <c r="D299" s="82"/>
      <c r="E299" s="83"/>
      <c r="F299" s="84"/>
      <c r="G299" s="21" t="str">
        <f>IFERROR(+VLOOKUP(F299,postnr!A:B,2,FALSE),"")</f>
        <v/>
      </c>
      <c r="H299" s="85"/>
      <c r="I299" s="86"/>
      <c r="J299" s="87"/>
      <c r="K299" s="88"/>
      <c r="L299" s="140"/>
      <c r="M299" s="140"/>
      <c r="N299" s="140"/>
      <c r="O299" s="140"/>
      <c r="P299" s="140"/>
      <c r="Q299" s="140"/>
      <c r="R299" s="140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</row>
    <row r="300" spans="1:332" s="30" customFormat="1" x14ac:dyDescent="0.35">
      <c r="A300" s="80"/>
      <c r="B300" s="81"/>
      <c r="C300" s="82"/>
      <c r="D300" s="82"/>
      <c r="E300" s="83"/>
      <c r="F300" s="84"/>
      <c r="G300" s="21" t="str">
        <f>IFERROR(+VLOOKUP(F300,postnr!A:B,2,FALSE),"")</f>
        <v/>
      </c>
      <c r="H300" s="85"/>
      <c r="I300" s="86"/>
      <c r="J300" s="87"/>
      <c r="K300" s="88"/>
      <c r="L300" s="140"/>
      <c r="M300" s="140"/>
      <c r="N300" s="140"/>
      <c r="O300" s="140"/>
      <c r="P300" s="140"/>
      <c r="Q300" s="140"/>
      <c r="R300" s="140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</row>
    <row r="301" spans="1:332" s="30" customFormat="1" x14ac:dyDescent="0.35">
      <c r="A301" s="80"/>
      <c r="B301" s="81"/>
      <c r="C301" s="82"/>
      <c r="D301" s="82"/>
      <c r="E301" s="83"/>
      <c r="F301" s="84"/>
      <c r="G301" s="21" t="str">
        <f>IFERROR(+VLOOKUP(F301,postnr!A:B,2,FALSE),"")</f>
        <v/>
      </c>
      <c r="H301" s="85"/>
      <c r="I301" s="86"/>
      <c r="J301" s="87"/>
      <c r="K301" s="88"/>
      <c r="L301" s="140"/>
      <c r="M301" s="140"/>
      <c r="N301" s="140"/>
      <c r="O301" s="140"/>
      <c r="P301" s="140"/>
      <c r="Q301" s="140"/>
      <c r="R301" s="140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</row>
    <row r="302" spans="1:332" s="30" customFormat="1" x14ac:dyDescent="0.35">
      <c r="A302" s="80"/>
      <c r="B302" s="81"/>
      <c r="C302" s="82"/>
      <c r="D302" s="82"/>
      <c r="E302" s="83"/>
      <c r="F302" s="84"/>
      <c r="G302" s="21" t="str">
        <f>IFERROR(+VLOOKUP(F302,postnr!A:B,2,FALSE),"")</f>
        <v/>
      </c>
      <c r="H302" s="85"/>
      <c r="I302" s="86"/>
      <c r="J302" s="87"/>
      <c r="K302" s="88"/>
      <c r="L302" s="140"/>
      <c r="M302" s="140"/>
      <c r="N302" s="140"/>
      <c r="O302" s="140"/>
      <c r="P302" s="140"/>
      <c r="Q302" s="140"/>
      <c r="R302" s="140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</row>
    <row r="303" spans="1:332" s="30" customFormat="1" x14ac:dyDescent="0.35">
      <c r="A303" s="80"/>
      <c r="B303" s="81"/>
      <c r="C303" s="82"/>
      <c r="D303" s="82"/>
      <c r="E303" s="83"/>
      <c r="F303" s="84"/>
      <c r="G303" s="21" t="str">
        <f>IFERROR(+VLOOKUP(F303,postnr!A:B,2,FALSE),"")</f>
        <v/>
      </c>
      <c r="H303" s="85"/>
      <c r="I303" s="86"/>
      <c r="J303" s="87"/>
      <c r="K303" s="88"/>
      <c r="L303" s="140"/>
      <c r="M303" s="140"/>
      <c r="N303" s="140"/>
      <c r="O303" s="140"/>
      <c r="P303" s="140"/>
      <c r="Q303" s="140"/>
      <c r="R303" s="140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</row>
    <row r="304" spans="1:332" s="30" customFormat="1" x14ac:dyDescent="0.35">
      <c r="A304" s="80"/>
      <c r="B304" s="81"/>
      <c r="C304" s="82"/>
      <c r="D304" s="82"/>
      <c r="E304" s="83"/>
      <c r="F304" s="84"/>
      <c r="G304" s="21" t="str">
        <f>IFERROR(+VLOOKUP(F304,postnr!A:B,2,FALSE),"")</f>
        <v/>
      </c>
      <c r="H304" s="85"/>
      <c r="I304" s="86"/>
      <c r="J304" s="87"/>
      <c r="K304" s="88"/>
      <c r="L304" s="140"/>
      <c r="M304" s="140"/>
      <c r="N304" s="140"/>
      <c r="O304" s="140"/>
      <c r="P304" s="140"/>
      <c r="Q304" s="140"/>
      <c r="R304" s="140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</row>
    <row r="305" spans="1:72" s="30" customFormat="1" x14ac:dyDescent="0.35">
      <c r="A305" s="80"/>
      <c r="B305" s="81"/>
      <c r="C305" s="82"/>
      <c r="D305" s="82"/>
      <c r="E305" s="83"/>
      <c r="F305" s="84"/>
      <c r="G305" s="21" t="str">
        <f>IFERROR(+VLOOKUP(F305,postnr!A:B,2,FALSE),"")</f>
        <v/>
      </c>
      <c r="H305" s="85"/>
      <c r="I305" s="86"/>
      <c r="J305" s="87"/>
      <c r="K305" s="88"/>
      <c r="L305" s="140"/>
      <c r="M305" s="140"/>
      <c r="N305" s="140"/>
      <c r="O305" s="140"/>
      <c r="P305" s="140"/>
      <c r="Q305" s="140"/>
      <c r="R305" s="140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</row>
    <row r="306" spans="1:72" s="30" customFormat="1" x14ac:dyDescent="0.35">
      <c r="A306" s="80"/>
      <c r="B306" s="81"/>
      <c r="C306" s="82"/>
      <c r="D306" s="82"/>
      <c r="E306" s="83"/>
      <c r="F306" s="84"/>
      <c r="G306" s="21" t="str">
        <f>IFERROR(+VLOOKUP(F306,postnr!A:B,2,FALSE),"")</f>
        <v/>
      </c>
      <c r="H306" s="85"/>
      <c r="I306" s="86"/>
      <c r="J306" s="87"/>
      <c r="K306" s="88"/>
      <c r="L306" s="140"/>
      <c r="M306" s="140"/>
      <c r="N306" s="140"/>
      <c r="O306" s="140"/>
      <c r="P306" s="140"/>
      <c r="Q306" s="140"/>
      <c r="R306" s="140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</row>
    <row r="307" spans="1:72" s="30" customFormat="1" x14ac:dyDescent="0.35">
      <c r="A307" s="80"/>
      <c r="B307" s="81"/>
      <c r="C307" s="82"/>
      <c r="D307" s="82"/>
      <c r="E307" s="83"/>
      <c r="F307" s="84"/>
      <c r="G307" s="21" t="str">
        <f>IFERROR(+VLOOKUP(F307,postnr!A:B,2,FALSE),"")</f>
        <v/>
      </c>
      <c r="H307" s="85"/>
      <c r="I307" s="86"/>
      <c r="J307" s="87"/>
      <c r="K307" s="88"/>
      <c r="L307" s="140"/>
      <c r="M307" s="140"/>
      <c r="N307" s="140"/>
      <c r="O307" s="140"/>
      <c r="P307" s="140"/>
      <c r="Q307" s="140"/>
      <c r="R307" s="140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</row>
    <row r="308" spans="1:72" s="30" customFormat="1" x14ac:dyDescent="0.35">
      <c r="A308" s="80"/>
      <c r="B308" s="81"/>
      <c r="C308" s="82"/>
      <c r="D308" s="82"/>
      <c r="E308" s="83"/>
      <c r="F308" s="84"/>
      <c r="G308" s="21" t="str">
        <f>IFERROR(+VLOOKUP(F308,postnr!A:B,2,FALSE),"")</f>
        <v/>
      </c>
      <c r="H308" s="85"/>
      <c r="I308" s="86"/>
      <c r="J308" s="87"/>
      <c r="K308" s="88"/>
      <c r="L308" s="140"/>
      <c r="M308" s="140"/>
      <c r="N308" s="140"/>
      <c r="O308" s="140"/>
      <c r="P308" s="140"/>
      <c r="Q308" s="140"/>
      <c r="R308" s="140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</row>
    <row r="309" spans="1:72" s="30" customFormat="1" x14ac:dyDescent="0.35">
      <c r="A309" s="80"/>
      <c r="B309" s="81"/>
      <c r="C309" s="82"/>
      <c r="D309" s="82"/>
      <c r="E309" s="83"/>
      <c r="F309" s="84"/>
      <c r="G309" s="21" t="str">
        <f>IFERROR(+VLOOKUP(F309,postnr!A:B,2,FALSE),"")</f>
        <v/>
      </c>
      <c r="H309" s="85"/>
      <c r="I309" s="86"/>
      <c r="J309" s="87"/>
      <c r="K309" s="88"/>
      <c r="L309" s="140"/>
      <c r="M309" s="140"/>
      <c r="N309" s="140"/>
      <c r="O309" s="140"/>
      <c r="P309" s="140"/>
      <c r="Q309" s="140"/>
      <c r="R309" s="140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</row>
    <row r="310" spans="1:72" s="30" customFormat="1" x14ac:dyDescent="0.35">
      <c r="A310" s="80"/>
      <c r="B310" s="81"/>
      <c r="C310" s="82"/>
      <c r="D310" s="82"/>
      <c r="E310" s="83"/>
      <c r="F310" s="84"/>
      <c r="G310" s="21" t="str">
        <f>IFERROR(+VLOOKUP(F310,postnr!A:B,2,FALSE),"")</f>
        <v/>
      </c>
      <c r="H310" s="85"/>
      <c r="I310" s="86"/>
      <c r="J310" s="87"/>
      <c r="K310" s="88"/>
      <c r="L310" s="140"/>
      <c r="M310" s="140"/>
      <c r="N310" s="140"/>
      <c r="O310" s="140"/>
      <c r="P310" s="140"/>
      <c r="Q310" s="140"/>
      <c r="R310" s="140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</row>
    <row r="311" spans="1:72" s="30" customFormat="1" x14ac:dyDescent="0.35">
      <c r="A311" s="80"/>
      <c r="B311" s="81"/>
      <c r="C311" s="82"/>
      <c r="D311" s="82"/>
      <c r="E311" s="83"/>
      <c r="F311" s="84"/>
      <c r="G311" s="21" t="str">
        <f>IFERROR(+VLOOKUP(F311,postnr!A:B,2,FALSE),"")</f>
        <v/>
      </c>
      <c r="H311" s="85"/>
      <c r="I311" s="86"/>
      <c r="J311" s="87"/>
      <c r="K311" s="88"/>
      <c r="L311" s="140"/>
      <c r="M311" s="140"/>
      <c r="N311" s="140"/>
      <c r="O311" s="140"/>
      <c r="P311" s="140"/>
      <c r="Q311" s="140"/>
      <c r="R311" s="140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</row>
    <row r="312" spans="1:72" s="35" customFormat="1" x14ac:dyDescent="0.35">
      <c r="F312" s="30"/>
      <c r="G312" s="72"/>
      <c r="H312" s="73"/>
      <c r="K312" s="74"/>
      <c r="L312" s="138"/>
      <c r="M312" s="138"/>
      <c r="N312" s="138"/>
      <c r="O312" s="138"/>
      <c r="P312" s="138"/>
      <c r="Q312" s="138"/>
      <c r="R312" s="138"/>
    </row>
    <row r="313" spans="1:72" s="35" customFormat="1" x14ac:dyDescent="0.35">
      <c r="G313" s="72"/>
      <c r="H313" s="73"/>
      <c r="K313" s="74"/>
      <c r="L313" s="138"/>
      <c r="M313" s="138"/>
      <c r="N313" s="138"/>
      <c r="O313" s="138"/>
      <c r="P313" s="138"/>
      <c r="Q313" s="138"/>
      <c r="R313" s="138"/>
    </row>
    <row r="314" spans="1:72" s="35" customFormat="1" x14ac:dyDescent="0.35">
      <c r="G314" s="72"/>
      <c r="H314" s="73"/>
      <c r="K314" s="74"/>
      <c r="L314" s="138"/>
      <c r="M314" s="138"/>
      <c r="N314" s="138"/>
      <c r="O314" s="138"/>
      <c r="P314" s="138"/>
      <c r="Q314" s="138"/>
      <c r="R314" s="138"/>
    </row>
    <row r="315" spans="1:72" s="35" customFormat="1" x14ac:dyDescent="0.35">
      <c r="G315" s="72"/>
      <c r="H315" s="73"/>
      <c r="K315" s="74"/>
      <c r="L315" s="138"/>
      <c r="M315" s="138"/>
      <c r="N315" s="138"/>
      <c r="O315" s="138"/>
      <c r="P315" s="138"/>
      <c r="Q315" s="138"/>
      <c r="R315" s="138"/>
    </row>
    <row r="316" spans="1:72" s="35" customFormat="1" x14ac:dyDescent="0.35">
      <c r="G316" s="72"/>
      <c r="H316" s="73"/>
      <c r="K316" s="74"/>
      <c r="L316" s="138"/>
      <c r="M316" s="138"/>
      <c r="N316" s="138"/>
      <c r="O316" s="138"/>
      <c r="P316" s="138"/>
      <c r="Q316" s="138"/>
      <c r="R316" s="138"/>
    </row>
    <row r="317" spans="1:72" s="35" customFormat="1" x14ac:dyDescent="0.35">
      <c r="G317" s="72"/>
      <c r="H317" s="73"/>
      <c r="K317" s="74"/>
      <c r="L317" s="138"/>
      <c r="M317" s="138"/>
      <c r="N317" s="138"/>
      <c r="O317" s="138"/>
      <c r="P317" s="138"/>
      <c r="Q317" s="138"/>
      <c r="R317" s="138"/>
    </row>
    <row r="318" spans="1:72" s="35" customFormat="1" x14ac:dyDescent="0.35">
      <c r="G318" s="72"/>
      <c r="H318" s="73"/>
      <c r="K318" s="74"/>
      <c r="L318" s="138"/>
      <c r="M318" s="138"/>
      <c r="N318" s="138"/>
      <c r="O318" s="138"/>
      <c r="P318" s="138"/>
      <c r="Q318" s="138"/>
      <c r="R318" s="138"/>
    </row>
    <row r="319" spans="1:72" s="35" customFormat="1" x14ac:dyDescent="0.35">
      <c r="G319" s="72"/>
      <c r="H319" s="73"/>
      <c r="K319" s="74"/>
      <c r="L319" s="138"/>
      <c r="M319" s="138"/>
      <c r="N319" s="138"/>
      <c r="O319" s="138"/>
      <c r="P319" s="138"/>
      <c r="Q319" s="138"/>
      <c r="R319" s="138"/>
    </row>
    <row r="320" spans="1:72" s="35" customFormat="1" x14ac:dyDescent="0.35">
      <c r="G320" s="72"/>
      <c r="H320" s="73"/>
      <c r="K320" s="74"/>
      <c r="L320" s="138"/>
      <c r="M320" s="138"/>
      <c r="N320" s="138"/>
      <c r="O320" s="138"/>
      <c r="P320" s="138"/>
      <c r="Q320" s="138"/>
      <c r="R320" s="138"/>
    </row>
    <row r="321" spans="7:18" s="35" customFormat="1" x14ac:dyDescent="0.35">
      <c r="G321" s="72"/>
      <c r="H321" s="73"/>
      <c r="K321" s="74"/>
      <c r="L321" s="138"/>
      <c r="M321" s="138"/>
      <c r="N321" s="138"/>
      <c r="O321" s="138"/>
      <c r="P321" s="138"/>
      <c r="Q321" s="138"/>
      <c r="R321" s="138"/>
    </row>
    <row r="322" spans="7:18" s="35" customFormat="1" x14ac:dyDescent="0.35">
      <c r="G322" s="72"/>
      <c r="H322" s="73"/>
      <c r="K322" s="74"/>
      <c r="L322" s="138"/>
      <c r="M322" s="138"/>
      <c r="N322" s="138"/>
      <c r="O322" s="138"/>
      <c r="P322" s="138"/>
      <c r="Q322" s="138"/>
      <c r="R322" s="138"/>
    </row>
    <row r="323" spans="7:18" s="35" customFormat="1" x14ac:dyDescent="0.35">
      <c r="G323" s="72"/>
      <c r="H323" s="73"/>
      <c r="K323" s="74"/>
      <c r="L323" s="138"/>
      <c r="M323" s="138"/>
      <c r="N323" s="138"/>
      <c r="O323" s="138"/>
      <c r="P323" s="138"/>
      <c r="Q323" s="138"/>
      <c r="R323" s="138"/>
    </row>
    <row r="324" spans="7:18" s="35" customFormat="1" x14ac:dyDescent="0.35">
      <c r="G324" s="72"/>
      <c r="H324" s="73"/>
      <c r="K324" s="74"/>
      <c r="L324" s="138"/>
      <c r="M324" s="138"/>
      <c r="N324" s="138"/>
      <c r="O324" s="138"/>
      <c r="P324" s="138"/>
      <c r="Q324" s="138"/>
      <c r="R324" s="138"/>
    </row>
    <row r="325" spans="7:18" s="35" customFormat="1" x14ac:dyDescent="0.35">
      <c r="G325" s="72"/>
      <c r="H325" s="73"/>
      <c r="K325" s="74"/>
      <c r="L325" s="138"/>
      <c r="M325" s="138"/>
      <c r="N325" s="138"/>
      <c r="O325" s="138"/>
      <c r="P325" s="138"/>
      <c r="Q325" s="138"/>
      <c r="R325" s="138"/>
    </row>
    <row r="326" spans="7:18" s="35" customFormat="1" x14ac:dyDescent="0.35">
      <c r="G326" s="72"/>
      <c r="H326" s="73"/>
      <c r="K326" s="74"/>
      <c r="L326" s="138"/>
      <c r="M326" s="138"/>
      <c r="N326" s="138"/>
      <c r="O326" s="138"/>
      <c r="P326" s="138"/>
      <c r="Q326" s="138"/>
      <c r="R326" s="138"/>
    </row>
    <row r="327" spans="7:18" s="35" customFormat="1" x14ac:dyDescent="0.35">
      <c r="G327" s="72"/>
      <c r="H327" s="73"/>
      <c r="K327" s="74"/>
      <c r="L327" s="138"/>
      <c r="M327" s="138"/>
      <c r="N327" s="138"/>
      <c r="O327" s="138"/>
      <c r="P327" s="138"/>
      <c r="Q327" s="138"/>
      <c r="R327" s="138"/>
    </row>
    <row r="328" spans="7:18" s="35" customFormat="1" x14ac:dyDescent="0.35">
      <c r="G328" s="72"/>
      <c r="H328" s="73"/>
      <c r="K328" s="74"/>
      <c r="L328" s="138"/>
      <c r="M328" s="138"/>
      <c r="N328" s="138"/>
      <c r="O328" s="138"/>
      <c r="P328" s="138"/>
      <c r="Q328" s="138"/>
      <c r="R328" s="138"/>
    </row>
    <row r="329" spans="7:18" s="35" customFormat="1" x14ac:dyDescent="0.35">
      <c r="G329" s="72"/>
      <c r="H329" s="73"/>
      <c r="K329" s="74"/>
      <c r="L329" s="138"/>
      <c r="M329" s="138"/>
      <c r="N329" s="138"/>
      <c r="O329" s="138"/>
      <c r="P329" s="138"/>
      <c r="Q329" s="138"/>
      <c r="R329" s="138"/>
    </row>
    <row r="330" spans="7:18" s="35" customFormat="1" x14ac:dyDescent="0.35">
      <c r="G330" s="72"/>
      <c r="H330" s="73"/>
      <c r="K330" s="74"/>
      <c r="L330" s="138"/>
      <c r="M330" s="138"/>
      <c r="N330" s="138"/>
      <c r="O330" s="138"/>
      <c r="P330" s="138"/>
      <c r="Q330" s="138"/>
      <c r="R330" s="138"/>
    </row>
    <row r="331" spans="7:18" s="35" customFormat="1" x14ac:dyDescent="0.35">
      <c r="G331" s="72"/>
      <c r="H331" s="73"/>
      <c r="K331" s="74"/>
      <c r="L331" s="138"/>
      <c r="M331" s="138"/>
      <c r="N331" s="138"/>
      <c r="O331" s="138"/>
      <c r="P331" s="138"/>
      <c r="Q331" s="138"/>
      <c r="R331" s="138"/>
    </row>
    <row r="332" spans="7:18" s="35" customFormat="1" x14ac:dyDescent="0.35">
      <c r="G332" s="72"/>
      <c r="H332" s="73"/>
      <c r="K332" s="74"/>
      <c r="L332" s="138"/>
      <c r="M332" s="138"/>
      <c r="N332" s="138"/>
      <c r="O332" s="138"/>
      <c r="P332" s="138"/>
      <c r="Q332" s="138"/>
      <c r="R332" s="138"/>
    </row>
    <row r="333" spans="7:18" s="35" customFormat="1" x14ac:dyDescent="0.35">
      <c r="G333" s="72"/>
      <c r="H333" s="73"/>
      <c r="K333" s="74"/>
      <c r="L333" s="138"/>
      <c r="M333" s="138"/>
      <c r="N333" s="138"/>
      <c r="O333" s="138"/>
      <c r="P333" s="138"/>
      <c r="Q333" s="138"/>
      <c r="R333" s="138"/>
    </row>
    <row r="334" spans="7:18" s="35" customFormat="1" x14ac:dyDescent="0.35">
      <c r="G334" s="72"/>
      <c r="H334" s="73"/>
      <c r="K334" s="74"/>
      <c r="L334" s="138"/>
      <c r="M334" s="138"/>
      <c r="N334" s="138"/>
      <c r="O334" s="138"/>
      <c r="P334" s="138"/>
      <c r="Q334" s="138"/>
      <c r="R334" s="138"/>
    </row>
    <row r="335" spans="7:18" s="35" customFormat="1" x14ac:dyDescent="0.35">
      <c r="G335" s="72"/>
      <c r="H335" s="73"/>
      <c r="K335" s="74"/>
      <c r="L335" s="138"/>
      <c r="M335" s="138"/>
      <c r="N335" s="138"/>
      <c r="O335" s="138"/>
      <c r="P335" s="138"/>
      <c r="Q335" s="138"/>
      <c r="R335" s="138"/>
    </row>
    <row r="336" spans="7:18" s="35" customFormat="1" x14ac:dyDescent="0.35">
      <c r="G336" s="72"/>
      <c r="H336" s="73"/>
      <c r="K336" s="74"/>
      <c r="L336" s="138"/>
      <c r="M336" s="138"/>
      <c r="N336" s="138"/>
      <c r="O336" s="138"/>
      <c r="P336" s="138"/>
      <c r="Q336" s="138"/>
      <c r="R336" s="138"/>
    </row>
    <row r="337" spans="7:18" s="35" customFormat="1" x14ac:dyDescent="0.35">
      <c r="G337" s="72"/>
      <c r="H337" s="73"/>
      <c r="K337" s="74"/>
      <c r="L337" s="138"/>
      <c r="M337" s="138"/>
      <c r="N337" s="138"/>
      <c r="O337" s="138"/>
      <c r="P337" s="138"/>
      <c r="Q337" s="138"/>
      <c r="R337" s="138"/>
    </row>
    <row r="338" spans="7:18" s="35" customFormat="1" x14ac:dyDescent="0.35">
      <c r="G338" s="72"/>
      <c r="H338" s="73"/>
      <c r="K338" s="74"/>
      <c r="L338" s="138"/>
      <c r="M338" s="138"/>
      <c r="N338" s="138"/>
      <c r="O338" s="138"/>
      <c r="P338" s="138"/>
      <c r="Q338" s="138"/>
      <c r="R338" s="138"/>
    </row>
    <row r="339" spans="7:18" s="35" customFormat="1" x14ac:dyDescent="0.35">
      <c r="G339" s="72"/>
      <c r="H339" s="73"/>
      <c r="K339" s="74"/>
      <c r="L339" s="138"/>
      <c r="M339" s="138"/>
      <c r="N339" s="138"/>
      <c r="O339" s="138"/>
      <c r="P339" s="138"/>
      <c r="Q339" s="138"/>
      <c r="R339" s="138"/>
    </row>
    <row r="340" spans="7:18" s="35" customFormat="1" x14ac:dyDescent="0.35">
      <c r="G340" s="72"/>
      <c r="H340" s="73"/>
      <c r="K340" s="74"/>
      <c r="L340" s="138"/>
      <c r="M340" s="138"/>
      <c r="N340" s="138"/>
      <c r="O340" s="138"/>
      <c r="P340" s="138"/>
      <c r="Q340" s="138"/>
      <c r="R340" s="138"/>
    </row>
    <row r="341" spans="7:18" s="35" customFormat="1" x14ac:dyDescent="0.35">
      <c r="G341" s="72"/>
      <c r="H341" s="73"/>
      <c r="K341" s="74"/>
      <c r="L341" s="138"/>
      <c r="M341" s="138"/>
      <c r="N341" s="138"/>
      <c r="O341" s="138"/>
      <c r="P341" s="138"/>
      <c r="Q341" s="138"/>
      <c r="R341" s="138"/>
    </row>
    <row r="342" spans="7:18" s="35" customFormat="1" x14ac:dyDescent="0.35">
      <c r="G342" s="72"/>
      <c r="H342" s="73"/>
      <c r="K342" s="74"/>
      <c r="L342" s="138"/>
      <c r="M342" s="138"/>
      <c r="N342" s="138"/>
      <c r="O342" s="138"/>
      <c r="P342" s="138"/>
      <c r="Q342" s="138"/>
      <c r="R342" s="138"/>
    </row>
    <row r="343" spans="7:18" s="35" customFormat="1" x14ac:dyDescent="0.35">
      <c r="G343" s="72"/>
      <c r="H343" s="73"/>
      <c r="K343" s="74"/>
      <c r="L343" s="138"/>
      <c r="M343" s="138"/>
      <c r="N343" s="138"/>
      <c r="O343" s="138"/>
      <c r="P343" s="138"/>
      <c r="Q343" s="138"/>
      <c r="R343" s="138"/>
    </row>
    <row r="344" spans="7:18" s="35" customFormat="1" x14ac:dyDescent="0.35">
      <c r="G344" s="72"/>
      <c r="H344" s="73"/>
      <c r="K344" s="74"/>
      <c r="L344" s="138"/>
      <c r="M344" s="138"/>
      <c r="N344" s="138"/>
      <c r="O344" s="138"/>
      <c r="P344" s="138"/>
      <c r="Q344" s="138"/>
      <c r="R344" s="138"/>
    </row>
    <row r="345" spans="7:18" s="35" customFormat="1" x14ac:dyDescent="0.35">
      <c r="G345" s="72"/>
      <c r="H345" s="73"/>
      <c r="K345" s="74"/>
      <c r="L345" s="138"/>
      <c r="M345" s="138"/>
      <c r="N345" s="138"/>
      <c r="O345" s="138"/>
      <c r="P345" s="138"/>
      <c r="Q345" s="138"/>
      <c r="R345" s="138"/>
    </row>
    <row r="346" spans="7:18" s="35" customFormat="1" x14ac:dyDescent="0.35">
      <c r="G346" s="72"/>
      <c r="H346" s="73"/>
      <c r="K346" s="74"/>
      <c r="L346" s="138"/>
      <c r="M346" s="138"/>
      <c r="N346" s="138"/>
      <c r="O346" s="138"/>
      <c r="P346" s="138"/>
      <c r="Q346" s="138"/>
      <c r="R346" s="138"/>
    </row>
    <row r="347" spans="7:18" s="35" customFormat="1" x14ac:dyDescent="0.35">
      <c r="G347" s="72"/>
      <c r="H347" s="73"/>
      <c r="K347" s="74"/>
      <c r="L347" s="138"/>
      <c r="M347" s="138"/>
      <c r="N347" s="138"/>
      <c r="O347" s="138"/>
      <c r="P347" s="138"/>
      <c r="Q347" s="138"/>
      <c r="R347" s="138"/>
    </row>
    <row r="348" spans="7:18" s="35" customFormat="1" x14ac:dyDescent="0.35">
      <c r="G348" s="72"/>
      <c r="H348" s="73"/>
      <c r="K348" s="74"/>
      <c r="L348" s="138"/>
      <c r="M348" s="138"/>
      <c r="N348" s="138"/>
      <c r="O348" s="138"/>
      <c r="P348" s="138"/>
      <c r="Q348" s="138"/>
      <c r="R348" s="138"/>
    </row>
    <row r="349" spans="7:18" s="35" customFormat="1" x14ac:dyDescent="0.35">
      <c r="G349" s="72"/>
      <c r="H349" s="73"/>
      <c r="K349" s="74"/>
      <c r="L349" s="138"/>
      <c r="M349" s="138"/>
      <c r="N349" s="138"/>
      <c r="O349" s="138"/>
      <c r="P349" s="138"/>
      <c r="Q349" s="138"/>
      <c r="R349" s="138"/>
    </row>
    <row r="350" spans="7:18" s="35" customFormat="1" x14ac:dyDescent="0.35">
      <c r="G350" s="72"/>
      <c r="H350" s="73"/>
      <c r="K350" s="74"/>
      <c r="L350" s="138"/>
      <c r="M350" s="138"/>
      <c r="N350" s="138"/>
      <c r="O350" s="138"/>
      <c r="P350" s="138"/>
      <c r="Q350" s="138"/>
      <c r="R350" s="138"/>
    </row>
    <row r="351" spans="7:18" s="35" customFormat="1" x14ac:dyDescent="0.35">
      <c r="G351" s="72"/>
      <c r="H351" s="73"/>
      <c r="K351" s="74"/>
      <c r="L351" s="138"/>
      <c r="M351" s="138"/>
      <c r="N351" s="138"/>
      <c r="O351" s="138"/>
      <c r="P351" s="138"/>
      <c r="Q351" s="138"/>
      <c r="R351" s="138"/>
    </row>
    <row r="352" spans="7:18" s="35" customFormat="1" x14ac:dyDescent="0.35">
      <c r="G352" s="72"/>
      <c r="H352" s="73"/>
      <c r="K352" s="74"/>
      <c r="L352" s="138"/>
      <c r="M352" s="138"/>
      <c r="N352" s="138"/>
      <c r="O352" s="138"/>
      <c r="P352" s="138"/>
      <c r="Q352" s="138"/>
      <c r="R352" s="138"/>
    </row>
    <row r="353" spans="7:18" s="35" customFormat="1" x14ac:dyDescent="0.35">
      <c r="G353" s="72"/>
      <c r="H353" s="73"/>
      <c r="K353" s="74"/>
      <c r="L353" s="138"/>
      <c r="M353" s="138"/>
      <c r="N353" s="138"/>
      <c r="O353" s="138"/>
      <c r="P353" s="138"/>
      <c r="Q353" s="138"/>
      <c r="R353" s="138"/>
    </row>
    <row r="354" spans="7:18" s="35" customFormat="1" x14ac:dyDescent="0.35">
      <c r="G354" s="72"/>
      <c r="H354" s="73"/>
      <c r="K354" s="74"/>
      <c r="L354" s="138"/>
      <c r="M354" s="138"/>
      <c r="N354" s="138"/>
      <c r="O354" s="138"/>
      <c r="P354" s="138"/>
      <c r="Q354" s="138"/>
      <c r="R354" s="138"/>
    </row>
    <row r="355" spans="7:18" s="35" customFormat="1" x14ac:dyDescent="0.35">
      <c r="G355" s="72"/>
      <c r="H355" s="73"/>
      <c r="K355" s="74"/>
      <c r="L355" s="138"/>
      <c r="M355" s="138"/>
      <c r="N355" s="138"/>
      <c r="O355" s="138"/>
      <c r="P355" s="138"/>
      <c r="Q355" s="138"/>
      <c r="R355" s="138"/>
    </row>
    <row r="356" spans="7:18" s="35" customFormat="1" x14ac:dyDescent="0.35">
      <c r="G356" s="72"/>
      <c r="H356" s="73"/>
      <c r="K356" s="74"/>
      <c r="L356" s="138"/>
      <c r="M356" s="138"/>
      <c r="N356" s="138"/>
      <c r="O356" s="138"/>
      <c r="P356" s="138"/>
      <c r="Q356" s="138"/>
      <c r="R356" s="138"/>
    </row>
    <row r="357" spans="7:18" s="35" customFormat="1" x14ac:dyDescent="0.35">
      <c r="G357" s="72"/>
      <c r="H357" s="73"/>
      <c r="K357" s="74"/>
      <c r="L357" s="138"/>
      <c r="M357" s="138"/>
      <c r="N357" s="138"/>
      <c r="O357" s="138"/>
      <c r="P357" s="138"/>
      <c r="Q357" s="138"/>
      <c r="R357" s="138"/>
    </row>
    <row r="358" spans="7:18" s="35" customFormat="1" x14ac:dyDescent="0.35">
      <c r="G358" s="72"/>
      <c r="H358" s="73"/>
      <c r="K358" s="74"/>
      <c r="L358" s="138"/>
      <c r="M358" s="138"/>
      <c r="N358" s="138"/>
      <c r="O358" s="138"/>
      <c r="P358" s="138"/>
      <c r="Q358" s="138"/>
      <c r="R358" s="138"/>
    </row>
    <row r="359" spans="7:18" s="35" customFormat="1" x14ac:dyDescent="0.35">
      <c r="G359" s="72"/>
      <c r="H359" s="73"/>
      <c r="K359" s="74"/>
      <c r="L359" s="138"/>
      <c r="M359" s="138"/>
      <c r="N359" s="138"/>
      <c r="O359" s="138"/>
      <c r="P359" s="138"/>
      <c r="Q359" s="138"/>
      <c r="R359" s="138"/>
    </row>
    <row r="360" spans="7:18" s="35" customFormat="1" x14ac:dyDescent="0.35">
      <c r="G360" s="72"/>
      <c r="H360" s="73"/>
      <c r="K360" s="74"/>
      <c r="L360" s="138"/>
      <c r="M360" s="138"/>
      <c r="N360" s="138"/>
      <c r="O360" s="138"/>
      <c r="P360" s="138"/>
      <c r="Q360" s="138"/>
      <c r="R360" s="138"/>
    </row>
    <row r="361" spans="7:18" s="35" customFormat="1" x14ac:dyDescent="0.35">
      <c r="G361" s="72"/>
      <c r="H361" s="73"/>
      <c r="K361" s="74"/>
      <c r="L361" s="138"/>
      <c r="M361" s="138"/>
      <c r="N361" s="138"/>
      <c r="O361" s="138"/>
      <c r="P361" s="138"/>
      <c r="Q361" s="138"/>
      <c r="R361" s="138"/>
    </row>
    <row r="362" spans="7:18" s="35" customFormat="1" x14ac:dyDescent="0.35">
      <c r="G362" s="72"/>
      <c r="H362" s="73"/>
      <c r="K362" s="74"/>
      <c r="L362" s="138"/>
      <c r="M362" s="138"/>
      <c r="N362" s="138"/>
      <c r="O362" s="138"/>
      <c r="P362" s="138"/>
      <c r="Q362" s="138"/>
      <c r="R362" s="138"/>
    </row>
    <row r="363" spans="7:18" s="35" customFormat="1" x14ac:dyDescent="0.35">
      <c r="G363" s="72"/>
      <c r="H363" s="73"/>
      <c r="K363" s="74"/>
      <c r="L363" s="138"/>
      <c r="M363" s="138"/>
      <c r="N363" s="138"/>
      <c r="O363" s="138"/>
      <c r="P363" s="138"/>
      <c r="Q363" s="138"/>
      <c r="R363" s="138"/>
    </row>
    <row r="364" spans="7:18" s="35" customFormat="1" x14ac:dyDescent="0.35">
      <c r="G364" s="72"/>
      <c r="H364" s="73"/>
      <c r="K364" s="74"/>
      <c r="L364" s="138"/>
      <c r="M364" s="138"/>
      <c r="N364" s="138"/>
      <c r="O364" s="138"/>
      <c r="P364" s="138"/>
      <c r="Q364" s="138"/>
      <c r="R364" s="138"/>
    </row>
    <row r="365" spans="7:18" s="35" customFormat="1" x14ac:dyDescent="0.35">
      <c r="G365" s="72"/>
      <c r="H365" s="73"/>
      <c r="K365" s="74"/>
      <c r="L365" s="138"/>
      <c r="M365" s="138"/>
      <c r="N365" s="138"/>
      <c r="O365" s="138"/>
      <c r="P365" s="138"/>
      <c r="Q365" s="138"/>
      <c r="R365" s="138"/>
    </row>
    <row r="366" spans="7:18" s="35" customFormat="1" x14ac:dyDescent="0.35">
      <c r="G366" s="72"/>
      <c r="H366" s="73"/>
      <c r="K366" s="74"/>
      <c r="L366" s="138"/>
      <c r="M366" s="138"/>
      <c r="N366" s="138"/>
      <c r="O366" s="138"/>
      <c r="P366" s="138"/>
      <c r="Q366" s="138"/>
      <c r="R366" s="138"/>
    </row>
    <row r="367" spans="7:18" s="35" customFormat="1" x14ac:dyDescent="0.35">
      <c r="G367" s="72"/>
      <c r="H367" s="73"/>
      <c r="K367" s="74"/>
      <c r="L367" s="138"/>
      <c r="M367" s="138"/>
      <c r="N367" s="138"/>
      <c r="O367" s="138"/>
      <c r="P367" s="138"/>
      <c r="Q367" s="138"/>
      <c r="R367" s="138"/>
    </row>
    <row r="368" spans="7:18" s="35" customFormat="1" x14ac:dyDescent="0.35">
      <c r="G368" s="72"/>
      <c r="H368" s="73"/>
      <c r="K368" s="74"/>
      <c r="L368" s="138"/>
      <c r="M368" s="138"/>
      <c r="N368" s="138"/>
      <c r="O368" s="138"/>
      <c r="P368" s="138"/>
      <c r="Q368" s="138"/>
      <c r="R368" s="138"/>
    </row>
    <row r="369" spans="7:18" s="35" customFormat="1" x14ac:dyDescent="0.35">
      <c r="G369" s="72"/>
      <c r="H369" s="73"/>
      <c r="K369" s="74"/>
      <c r="L369" s="138"/>
      <c r="M369" s="138"/>
      <c r="N369" s="138"/>
      <c r="O369" s="138"/>
      <c r="P369" s="138"/>
      <c r="Q369" s="138"/>
      <c r="R369" s="138"/>
    </row>
    <row r="370" spans="7:18" s="35" customFormat="1" x14ac:dyDescent="0.35">
      <c r="G370" s="72"/>
      <c r="H370" s="73"/>
      <c r="K370" s="74"/>
      <c r="L370" s="138"/>
      <c r="M370" s="138"/>
      <c r="N370" s="138"/>
      <c r="O370" s="138"/>
      <c r="P370" s="138"/>
      <c r="Q370" s="138"/>
      <c r="R370" s="138"/>
    </row>
    <row r="371" spans="7:18" s="35" customFormat="1" x14ac:dyDescent="0.35">
      <c r="G371" s="72"/>
      <c r="H371" s="73"/>
      <c r="K371" s="74"/>
      <c r="L371" s="138"/>
      <c r="M371" s="138"/>
      <c r="N371" s="138"/>
      <c r="O371" s="138"/>
      <c r="P371" s="138"/>
      <c r="Q371" s="138"/>
      <c r="R371" s="138"/>
    </row>
    <row r="372" spans="7:18" s="35" customFormat="1" x14ac:dyDescent="0.35">
      <c r="G372" s="72"/>
      <c r="H372" s="73"/>
      <c r="K372" s="74"/>
      <c r="L372" s="138"/>
      <c r="M372" s="138"/>
      <c r="N372" s="138"/>
      <c r="O372" s="138"/>
      <c r="P372" s="138"/>
      <c r="Q372" s="138"/>
      <c r="R372" s="138"/>
    </row>
    <row r="373" spans="7:18" s="35" customFormat="1" x14ac:dyDescent="0.35">
      <c r="G373" s="72"/>
      <c r="H373" s="73"/>
      <c r="K373" s="74"/>
      <c r="L373" s="138"/>
      <c r="M373" s="138"/>
      <c r="N373" s="138"/>
      <c r="O373" s="138"/>
      <c r="P373" s="138"/>
      <c r="Q373" s="138"/>
      <c r="R373" s="138"/>
    </row>
    <row r="374" spans="7:18" s="35" customFormat="1" x14ac:dyDescent="0.35">
      <c r="G374" s="72"/>
      <c r="H374" s="73"/>
      <c r="K374" s="74"/>
      <c r="L374" s="138"/>
      <c r="M374" s="138"/>
      <c r="N374" s="138"/>
      <c r="O374" s="138"/>
      <c r="P374" s="138"/>
      <c r="Q374" s="138"/>
      <c r="R374" s="138"/>
    </row>
    <row r="375" spans="7:18" s="35" customFormat="1" x14ac:dyDescent="0.35">
      <c r="G375" s="72"/>
      <c r="H375" s="73"/>
      <c r="K375" s="74"/>
      <c r="L375" s="138"/>
      <c r="M375" s="138"/>
      <c r="N375" s="138"/>
      <c r="O375" s="138"/>
      <c r="P375" s="138"/>
      <c r="Q375" s="138"/>
      <c r="R375" s="138"/>
    </row>
    <row r="376" spans="7:18" s="35" customFormat="1" x14ac:dyDescent="0.35">
      <c r="G376" s="72"/>
      <c r="H376" s="73"/>
      <c r="K376" s="74"/>
      <c r="L376" s="138"/>
      <c r="M376" s="138"/>
      <c r="N376" s="138"/>
      <c r="O376" s="138"/>
      <c r="P376" s="138"/>
      <c r="Q376" s="138"/>
      <c r="R376" s="138"/>
    </row>
    <row r="377" spans="7:18" s="35" customFormat="1" x14ac:dyDescent="0.35">
      <c r="G377" s="72"/>
      <c r="H377" s="73"/>
      <c r="K377" s="74"/>
      <c r="L377" s="138"/>
      <c r="M377" s="138"/>
      <c r="N377" s="138"/>
      <c r="O377" s="138"/>
      <c r="P377" s="138"/>
      <c r="Q377" s="138"/>
      <c r="R377" s="138"/>
    </row>
    <row r="378" spans="7:18" s="35" customFormat="1" x14ac:dyDescent="0.35">
      <c r="G378" s="72"/>
      <c r="H378" s="73"/>
      <c r="K378" s="74"/>
      <c r="L378" s="138"/>
      <c r="M378" s="138"/>
      <c r="N378" s="138"/>
      <c r="O378" s="138"/>
      <c r="P378" s="138"/>
      <c r="Q378" s="138"/>
      <c r="R378" s="138"/>
    </row>
    <row r="379" spans="7:18" s="35" customFormat="1" x14ac:dyDescent="0.35">
      <c r="G379" s="72"/>
      <c r="H379" s="73"/>
      <c r="K379" s="74"/>
      <c r="L379" s="138"/>
      <c r="M379" s="138"/>
      <c r="N379" s="138"/>
      <c r="O379" s="138"/>
      <c r="P379" s="138"/>
      <c r="Q379" s="138"/>
      <c r="R379" s="138"/>
    </row>
    <row r="380" spans="7:18" s="35" customFormat="1" x14ac:dyDescent="0.35">
      <c r="G380" s="72"/>
      <c r="H380" s="73"/>
      <c r="K380" s="74"/>
      <c r="L380" s="138"/>
      <c r="M380" s="138"/>
      <c r="N380" s="138"/>
      <c r="O380" s="138"/>
      <c r="P380" s="138"/>
      <c r="Q380" s="138"/>
      <c r="R380" s="138"/>
    </row>
    <row r="381" spans="7:18" s="35" customFormat="1" x14ac:dyDescent="0.35">
      <c r="G381" s="72"/>
      <c r="H381" s="73"/>
      <c r="K381" s="74"/>
      <c r="L381" s="138"/>
      <c r="M381" s="138"/>
      <c r="N381" s="138"/>
      <c r="O381" s="138"/>
      <c r="P381" s="138"/>
      <c r="Q381" s="138"/>
      <c r="R381" s="138"/>
    </row>
    <row r="382" spans="7:18" s="35" customFormat="1" x14ac:dyDescent="0.35">
      <c r="G382" s="72"/>
      <c r="H382" s="73"/>
      <c r="K382" s="74"/>
      <c r="L382" s="138"/>
      <c r="M382" s="138"/>
      <c r="N382" s="138"/>
      <c r="O382" s="138"/>
      <c r="P382" s="138"/>
      <c r="Q382" s="138"/>
      <c r="R382" s="138"/>
    </row>
    <row r="383" spans="7:18" s="35" customFormat="1" x14ac:dyDescent="0.35">
      <c r="G383" s="72"/>
      <c r="H383" s="73"/>
      <c r="K383" s="74"/>
      <c r="L383" s="138"/>
      <c r="M383" s="138"/>
      <c r="N383" s="138"/>
      <c r="O383" s="138"/>
      <c r="P383" s="138"/>
      <c r="Q383" s="138"/>
      <c r="R383" s="138"/>
    </row>
    <row r="384" spans="7:18" s="35" customFormat="1" x14ac:dyDescent="0.35">
      <c r="G384" s="72"/>
      <c r="H384" s="73"/>
      <c r="K384" s="74"/>
      <c r="L384" s="138"/>
      <c r="M384" s="138"/>
      <c r="N384" s="138"/>
      <c r="O384" s="138"/>
      <c r="P384" s="138"/>
      <c r="Q384" s="138"/>
      <c r="R384" s="138"/>
    </row>
    <row r="385" spans="7:18" s="35" customFormat="1" x14ac:dyDescent="0.35">
      <c r="G385" s="72"/>
      <c r="H385" s="73"/>
      <c r="K385" s="74"/>
      <c r="L385" s="138"/>
      <c r="M385" s="138"/>
      <c r="N385" s="138"/>
      <c r="O385" s="138"/>
      <c r="P385" s="138"/>
      <c r="Q385" s="138"/>
      <c r="R385" s="138"/>
    </row>
    <row r="386" spans="7:18" s="35" customFormat="1" x14ac:dyDescent="0.35">
      <c r="G386" s="72"/>
      <c r="H386" s="73"/>
      <c r="K386" s="74"/>
      <c r="L386" s="138"/>
      <c r="M386" s="138"/>
      <c r="N386" s="138"/>
      <c r="O386" s="138"/>
      <c r="P386" s="138"/>
      <c r="Q386" s="138"/>
      <c r="R386" s="138"/>
    </row>
    <row r="387" spans="7:18" s="35" customFormat="1" x14ac:dyDescent="0.35">
      <c r="G387" s="72"/>
      <c r="H387" s="73"/>
      <c r="K387" s="74"/>
      <c r="L387" s="138"/>
      <c r="M387" s="138"/>
      <c r="N387" s="138"/>
      <c r="O387" s="138"/>
      <c r="P387" s="138"/>
      <c r="Q387" s="138"/>
      <c r="R387" s="138"/>
    </row>
    <row r="388" spans="7:18" s="35" customFormat="1" x14ac:dyDescent="0.35">
      <c r="G388" s="72"/>
      <c r="H388" s="73"/>
      <c r="K388" s="74"/>
      <c r="L388" s="138"/>
      <c r="M388" s="138"/>
      <c r="N388" s="138"/>
      <c r="O388" s="138"/>
      <c r="P388" s="138"/>
      <c r="Q388" s="138"/>
      <c r="R388" s="138"/>
    </row>
    <row r="389" spans="7:18" s="35" customFormat="1" x14ac:dyDescent="0.35">
      <c r="G389" s="72"/>
      <c r="H389" s="73"/>
      <c r="K389" s="74"/>
      <c r="L389" s="138"/>
      <c r="M389" s="138"/>
      <c r="N389" s="138"/>
      <c r="O389" s="138"/>
      <c r="P389" s="138"/>
      <c r="Q389" s="138"/>
      <c r="R389" s="138"/>
    </row>
    <row r="390" spans="7:18" s="35" customFormat="1" x14ac:dyDescent="0.35">
      <c r="G390" s="72"/>
      <c r="H390" s="73"/>
      <c r="K390" s="74"/>
      <c r="L390" s="138"/>
      <c r="M390" s="138"/>
      <c r="N390" s="138"/>
      <c r="O390" s="138"/>
      <c r="P390" s="138"/>
      <c r="Q390" s="138"/>
      <c r="R390" s="138"/>
    </row>
    <row r="391" spans="7:18" s="35" customFormat="1" x14ac:dyDescent="0.35">
      <c r="G391" s="72"/>
      <c r="H391" s="73"/>
      <c r="K391" s="74"/>
      <c r="L391" s="138"/>
      <c r="M391" s="138"/>
      <c r="N391" s="138"/>
      <c r="O391" s="138"/>
      <c r="P391" s="138"/>
      <c r="Q391" s="138"/>
      <c r="R391" s="138"/>
    </row>
    <row r="392" spans="7:18" s="35" customFormat="1" x14ac:dyDescent="0.35">
      <c r="G392" s="72"/>
      <c r="I392" s="73"/>
      <c r="K392" s="74"/>
      <c r="L392" s="138"/>
      <c r="M392" s="138"/>
      <c r="N392" s="138"/>
      <c r="O392" s="138"/>
      <c r="P392" s="138"/>
      <c r="Q392" s="138"/>
      <c r="R392" s="138"/>
    </row>
    <row r="393" spans="7:18" s="35" customFormat="1" x14ac:dyDescent="0.35">
      <c r="G393" s="72"/>
      <c r="I393" s="73"/>
      <c r="K393" s="74"/>
      <c r="L393" s="138"/>
      <c r="M393" s="138"/>
      <c r="N393" s="138"/>
      <c r="O393" s="138"/>
      <c r="P393" s="138"/>
      <c r="Q393" s="138"/>
      <c r="R393" s="138"/>
    </row>
    <row r="394" spans="7:18" s="35" customFormat="1" x14ac:dyDescent="0.35">
      <c r="G394" s="72"/>
      <c r="I394" s="73"/>
      <c r="K394" s="74"/>
      <c r="L394" s="138"/>
      <c r="M394" s="138"/>
      <c r="N394" s="138"/>
      <c r="O394" s="138"/>
      <c r="P394" s="138"/>
      <c r="Q394" s="138"/>
      <c r="R394" s="138"/>
    </row>
    <row r="395" spans="7:18" s="35" customFormat="1" x14ac:dyDescent="0.35">
      <c r="G395" s="72"/>
      <c r="I395" s="73"/>
      <c r="K395" s="74"/>
      <c r="L395" s="138"/>
      <c r="M395" s="138"/>
      <c r="N395" s="138"/>
      <c r="O395" s="138"/>
      <c r="P395" s="138"/>
      <c r="Q395" s="138"/>
      <c r="R395" s="138"/>
    </row>
    <row r="396" spans="7:18" s="35" customFormat="1" x14ac:dyDescent="0.35">
      <c r="G396" s="72"/>
      <c r="I396" s="73"/>
      <c r="K396" s="74"/>
      <c r="L396" s="138"/>
      <c r="M396" s="138"/>
      <c r="N396" s="138"/>
      <c r="O396" s="138"/>
      <c r="P396" s="138"/>
      <c r="Q396" s="138"/>
      <c r="R396" s="138"/>
    </row>
    <row r="397" spans="7:18" s="35" customFormat="1" x14ac:dyDescent="0.35">
      <c r="G397" s="72"/>
      <c r="I397" s="73"/>
      <c r="K397" s="74"/>
      <c r="L397" s="138"/>
      <c r="M397" s="138"/>
      <c r="N397" s="138"/>
      <c r="O397" s="138"/>
      <c r="P397" s="138"/>
      <c r="Q397" s="138"/>
      <c r="R397" s="138"/>
    </row>
    <row r="398" spans="7:18" s="35" customFormat="1" x14ac:dyDescent="0.35">
      <c r="G398" s="72"/>
      <c r="I398" s="73"/>
      <c r="K398" s="74"/>
      <c r="L398" s="138"/>
      <c r="M398" s="138"/>
      <c r="N398" s="138"/>
      <c r="O398" s="138"/>
      <c r="P398" s="138"/>
      <c r="Q398" s="138"/>
      <c r="R398" s="138"/>
    </row>
    <row r="399" spans="7:18" s="35" customFormat="1" x14ac:dyDescent="0.35">
      <c r="G399" s="72"/>
      <c r="I399" s="73"/>
      <c r="K399" s="74"/>
      <c r="L399" s="138"/>
      <c r="M399" s="138"/>
      <c r="N399" s="138"/>
      <c r="O399" s="138"/>
      <c r="P399" s="138"/>
      <c r="Q399" s="138"/>
      <c r="R399" s="138"/>
    </row>
    <row r="400" spans="7:18" s="35" customFormat="1" x14ac:dyDescent="0.35">
      <c r="G400" s="72"/>
      <c r="I400" s="73"/>
      <c r="K400" s="74"/>
      <c r="L400" s="138"/>
      <c r="M400" s="138"/>
      <c r="N400" s="138"/>
      <c r="O400" s="138"/>
      <c r="P400" s="138"/>
      <c r="Q400" s="138"/>
      <c r="R400" s="138"/>
    </row>
    <row r="401" spans="7:18" s="35" customFormat="1" x14ac:dyDescent="0.35">
      <c r="G401" s="72"/>
      <c r="I401" s="73"/>
      <c r="K401" s="74"/>
      <c r="L401" s="138"/>
      <c r="M401" s="138"/>
      <c r="N401" s="138"/>
      <c r="O401" s="138"/>
      <c r="P401" s="138"/>
      <c r="Q401" s="138"/>
      <c r="R401" s="138"/>
    </row>
    <row r="402" spans="7:18" s="35" customFormat="1" x14ac:dyDescent="0.35">
      <c r="G402" s="72"/>
      <c r="I402" s="73"/>
      <c r="K402" s="74"/>
      <c r="L402" s="138"/>
      <c r="M402" s="138"/>
      <c r="N402" s="138"/>
      <c r="O402" s="138"/>
      <c r="P402" s="138"/>
      <c r="Q402" s="138"/>
      <c r="R402" s="138"/>
    </row>
    <row r="403" spans="7:18" s="35" customFormat="1" x14ac:dyDescent="0.35">
      <c r="G403" s="72"/>
      <c r="I403" s="73"/>
      <c r="K403" s="74"/>
      <c r="L403" s="138"/>
      <c r="M403" s="138"/>
      <c r="N403" s="138"/>
      <c r="O403" s="138"/>
      <c r="P403" s="138"/>
      <c r="Q403" s="138"/>
      <c r="R403" s="138"/>
    </row>
    <row r="404" spans="7:18" s="35" customFormat="1" x14ac:dyDescent="0.35">
      <c r="G404" s="72"/>
      <c r="I404" s="73"/>
      <c r="K404" s="74"/>
      <c r="L404" s="138"/>
      <c r="M404" s="138"/>
      <c r="N404" s="138"/>
      <c r="O404" s="138"/>
      <c r="P404" s="138"/>
      <c r="Q404" s="138"/>
      <c r="R404" s="138"/>
    </row>
    <row r="405" spans="7:18" s="35" customFormat="1" x14ac:dyDescent="0.35">
      <c r="G405" s="72"/>
      <c r="I405" s="73"/>
      <c r="K405" s="74"/>
      <c r="L405" s="138"/>
      <c r="M405" s="138"/>
      <c r="N405" s="138"/>
      <c r="O405" s="138"/>
      <c r="P405" s="138"/>
      <c r="Q405" s="138"/>
      <c r="R405" s="138"/>
    </row>
    <row r="406" spans="7:18" s="35" customFormat="1" x14ac:dyDescent="0.35">
      <c r="G406" s="72"/>
      <c r="I406" s="73"/>
      <c r="K406" s="74"/>
      <c r="L406" s="138"/>
      <c r="M406" s="138"/>
      <c r="N406" s="138"/>
      <c r="O406" s="138"/>
      <c r="P406" s="138"/>
      <c r="Q406" s="138"/>
      <c r="R406" s="138"/>
    </row>
    <row r="407" spans="7:18" s="35" customFormat="1" x14ac:dyDescent="0.35">
      <c r="G407" s="72"/>
      <c r="I407" s="73"/>
      <c r="K407" s="74"/>
      <c r="L407" s="138"/>
      <c r="M407" s="138"/>
      <c r="N407" s="138"/>
      <c r="O407" s="138"/>
      <c r="P407" s="138"/>
      <c r="Q407" s="138"/>
      <c r="R407" s="138"/>
    </row>
    <row r="408" spans="7:18" s="35" customFormat="1" x14ac:dyDescent="0.35">
      <c r="G408" s="72"/>
      <c r="I408" s="73"/>
      <c r="K408" s="74"/>
      <c r="L408" s="138"/>
      <c r="M408" s="138"/>
      <c r="N408" s="138"/>
      <c r="O408" s="138"/>
      <c r="P408" s="138"/>
      <c r="Q408" s="138"/>
      <c r="R408" s="138"/>
    </row>
    <row r="409" spans="7:18" s="35" customFormat="1" x14ac:dyDescent="0.35">
      <c r="G409" s="72"/>
      <c r="I409" s="73"/>
      <c r="K409" s="74"/>
      <c r="L409" s="138"/>
      <c r="M409" s="138"/>
      <c r="N409" s="138"/>
      <c r="O409" s="138"/>
      <c r="P409" s="138"/>
      <c r="Q409" s="138"/>
      <c r="R409" s="138"/>
    </row>
    <row r="410" spans="7:18" s="35" customFormat="1" x14ac:dyDescent="0.35">
      <c r="G410" s="72"/>
      <c r="I410" s="73"/>
      <c r="K410" s="74"/>
      <c r="L410" s="138"/>
      <c r="M410" s="138"/>
      <c r="N410" s="138"/>
      <c r="O410" s="138"/>
      <c r="P410" s="138"/>
      <c r="Q410" s="138"/>
      <c r="R410" s="138"/>
    </row>
    <row r="411" spans="7:18" s="35" customFormat="1" x14ac:dyDescent="0.35">
      <c r="G411" s="72"/>
      <c r="I411" s="73"/>
      <c r="K411" s="74"/>
      <c r="L411" s="138"/>
      <c r="M411" s="138"/>
      <c r="N411" s="138"/>
      <c r="O411" s="138"/>
      <c r="P411" s="138"/>
      <c r="Q411" s="138"/>
      <c r="R411" s="138"/>
    </row>
    <row r="412" spans="7:18" s="35" customFormat="1" x14ac:dyDescent="0.35">
      <c r="G412" s="72"/>
      <c r="I412" s="73"/>
      <c r="K412" s="74"/>
      <c r="L412" s="138"/>
      <c r="M412" s="138"/>
      <c r="N412" s="138"/>
      <c r="O412" s="138"/>
      <c r="P412" s="138"/>
      <c r="Q412" s="138"/>
      <c r="R412" s="138"/>
    </row>
    <row r="413" spans="7:18" s="35" customFormat="1" x14ac:dyDescent="0.35">
      <c r="G413" s="72"/>
      <c r="I413" s="73"/>
      <c r="K413" s="74"/>
      <c r="L413" s="138"/>
      <c r="M413" s="138"/>
      <c r="N413" s="138"/>
      <c r="O413" s="138"/>
      <c r="P413" s="138"/>
      <c r="Q413" s="138"/>
      <c r="R413" s="138"/>
    </row>
    <row r="414" spans="7:18" s="35" customFormat="1" x14ac:dyDescent="0.35">
      <c r="G414" s="75"/>
      <c r="I414" s="73"/>
      <c r="K414" s="74"/>
      <c r="L414" s="138"/>
      <c r="M414" s="138"/>
      <c r="N414" s="138"/>
      <c r="O414" s="138"/>
      <c r="P414" s="138"/>
      <c r="Q414" s="138"/>
      <c r="R414" s="138"/>
    </row>
    <row r="415" spans="7:18" s="35" customFormat="1" x14ac:dyDescent="0.35">
      <c r="G415" s="75"/>
      <c r="I415" s="73"/>
      <c r="K415" s="74"/>
      <c r="L415" s="138"/>
      <c r="M415" s="138"/>
      <c r="N415" s="138"/>
      <c r="O415" s="138"/>
      <c r="P415" s="138"/>
      <c r="Q415" s="138"/>
      <c r="R415" s="138"/>
    </row>
    <row r="416" spans="7:18" s="35" customFormat="1" x14ac:dyDescent="0.35">
      <c r="G416" s="75"/>
      <c r="I416" s="73"/>
      <c r="K416" s="74"/>
      <c r="L416" s="138"/>
      <c r="M416" s="138"/>
      <c r="N416" s="138"/>
      <c r="O416" s="138"/>
      <c r="P416" s="138"/>
      <c r="Q416" s="138"/>
      <c r="R416" s="138"/>
    </row>
    <row r="417" spans="7:18" s="35" customFormat="1" x14ac:dyDescent="0.35">
      <c r="G417" s="75"/>
      <c r="I417" s="73"/>
      <c r="K417" s="74"/>
      <c r="L417" s="138"/>
      <c r="M417" s="138"/>
      <c r="N417" s="138"/>
      <c r="O417" s="138"/>
      <c r="P417" s="138"/>
      <c r="Q417" s="138"/>
      <c r="R417" s="138"/>
    </row>
    <row r="418" spans="7:18" s="35" customFormat="1" x14ac:dyDescent="0.35">
      <c r="G418" s="75"/>
      <c r="I418" s="73"/>
      <c r="K418" s="74"/>
      <c r="L418" s="138"/>
      <c r="M418" s="138"/>
      <c r="N418" s="138"/>
      <c r="O418" s="138"/>
      <c r="P418" s="138"/>
      <c r="Q418" s="138"/>
      <c r="R418" s="138"/>
    </row>
    <row r="419" spans="7:18" s="35" customFormat="1" x14ac:dyDescent="0.35">
      <c r="G419" s="75"/>
      <c r="I419" s="73"/>
      <c r="K419" s="74"/>
      <c r="L419" s="138"/>
      <c r="M419" s="138"/>
      <c r="N419" s="138"/>
      <c r="O419" s="138"/>
      <c r="P419" s="138"/>
      <c r="Q419" s="138"/>
      <c r="R419" s="138"/>
    </row>
    <row r="420" spans="7:18" s="35" customFormat="1" x14ac:dyDescent="0.35">
      <c r="G420" s="75"/>
      <c r="I420" s="73"/>
      <c r="K420" s="74"/>
      <c r="L420" s="138"/>
      <c r="M420" s="138"/>
      <c r="N420" s="138"/>
      <c r="O420" s="138"/>
      <c r="P420" s="138"/>
      <c r="Q420" s="138"/>
      <c r="R420" s="138"/>
    </row>
    <row r="421" spans="7:18" s="35" customFormat="1" x14ac:dyDescent="0.35">
      <c r="G421" s="75"/>
      <c r="I421" s="73"/>
      <c r="K421" s="74"/>
      <c r="L421" s="138"/>
      <c r="M421" s="138"/>
      <c r="N421" s="138"/>
      <c r="O421" s="138"/>
      <c r="P421" s="138"/>
      <c r="Q421" s="138"/>
      <c r="R421" s="138"/>
    </row>
    <row r="422" spans="7:18" s="35" customFormat="1" x14ac:dyDescent="0.35">
      <c r="G422" s="75"/>
      <c r="I422" s="73"/>
      <c r="K422" s="74"/>
      <c r="L422" s="138"/>
      <c r="M422" s="138"/>
      <c r="N422" s="138"/>
      <c r="O422" s="138"/>
      <c r="P422" s="138"/>
      <c r="Q422" s="138"/>
      <c r="R422" s="138"/>
    </row>
    <row r="423" spans="7:18" s="35" customFormat="1" x14ac:dyDescent="0.35">
      <c r="G423" s="75"/>
      <c r="I423" s="73"/>
      <c r="K423" s="74"/>
      <c r="L423" s="138"/>
      <c r="M423" s="138"/>
      <c r="N423" s="138"/>
      <c r="O423" s="138"/>
      <c r="P423" s="138"/>
      <c r="Q423" s="138"/>
      <c r="R423" s="138"/>
    </row>
    <row r="424" spans="7:18" s="35" customFormat="1" x14ac:dyDescent="0.35">
      <c r="G424" s="75"/>
      <c r="I424" s="73"/>
      <c r="K424" s="74"/>
      <c r="L424" s="138"/>
      <c r="M424" s="138"/>
      <c r="N424" s="138"/>
      <c r="O424" s="138"/>
      <c r="P424" s="138"/>
      <c r="Q424" s="138"/>
      <c r="R424" s="138"/>
    </row>
    <row r="425" spans="7:18" s="35" customFormat="1" x14ac:dyDescent="0.35">
      <c r="G425" s="75"/>
      <c r="I425" s="73"/>
      <c r="K425" s="74"/>
      <c r="L425" s="138"/>
      <c r="M425" s="138"/>
      <c r="N425" s="138"/>
      <c r="O425" s="138"/>
      <c r="P425" s="138"/>
      <c r="Q425" s="138"/>
      <c r="R425" s="138"/>
    </row>
    <row r="426" spans="7:18" s="35" customFormat="1" x14ac:dyDescent="0.35">
      <c r="G426" s="75"/>
      <c r="I426" s="73"/>
      <c r="K426" s="74"/>
      <c r="L426" s="138"/>
      <c r="M426" s="138"/>
      <c r="N426" s="138"/>
      <c r="O426" s="138"/>
      <c r="P426" s="138"/>
      <c r="Q426" s="138"/>
      <c r="R426" s="138"/>
    </row>
    <row r="427" spans="7:18" s="35" customFormat="1" x14ac:dyDescent="0.35">
      <c r="G427" s="75"/>
      <c r="I427" s="73"/>
      <c r="K427" s="74"/>
      <c r="L427" s="138"/>
      <c r="M427" s="138"/>
      <c r="N427" s="138"/>
      <c r="O427" s="138"/>
      <c r="P427" s="138"/>
      <c r="Q427" s="138"/>
      <c r="R427" s="138"/>
    </row>
    <row r="428" spans="7:18" s="35" customFormat="1" x14ac:dyDescent="0.35">
      <c r="G428" s="75"/>
      <c r="I428" s="73"/>
      <c r="K428" s="74"/>
      <c r="L428" s="138"/>
      <c r="M428" s="138"/>
      <c r="N428" s="138"/>
      <c r="O428" s="138"/>
      <c r="P428" s="138"/>
      <c r="Q428" s="138"/>
      <c r="R428" s="138"/>
    </row>
    <row r="429" spans="7:18" s="35" customFormat="1" x14ac:dyDescent="0.35">
      <c r="G429" s="75"/>
      <c r="I429" s="73"/>
      <c r="K429" s="74"/>
      <c r="L429" s="138"/>
      <c r="M429" s="138"/>
      <c r="N429" s="138"/>
      <c r="O429" s="138"/>
      <c r="P429" s="138"/>
      <c r="Q429" s="138"/>
      <c r="R429" s="138"/>
    </row>
    <row r="430" spans="7:18" s="35" customFormat="1" x14ac:dyDescent="0.35">
      <c r="G430" s="75"/>
      <c r="I430" s="73"/>
      <c r="K430" s="74"/>
      <c r="L430" s="138"/>
      <c r="M430" s="138"/>
      <c r="N430" s="138"/>
      <c r="O430" s="138"/>
      <c r="P430" s="138"/>
      <c r="Q430" s="138"/>
      <c r="R430" s="138"/>
    </row>
    <row r="431" spans="7:18" s="35" customFormat="1" x14ac:dyDescent="0.35">
      <c r="G431" s="75"/>
      <c r="I431" s="73"/>
      <c r="K431" s="74"/>
      <c r="L431" s="138"/>
      <c r="M431" s="138"/>
      <c r="N431" s="138"/>
      <c r="O431" s="138"/>
      <c r="P431" s="138"/>
      <c r="Q431" s="138"/>
      <c r="R431" s="138"/>
    </row>
    <row r="432" spans="7:18" s="35" customFormat="1" x14ac:dyDescent="0.35">
      <c r="G432" s="75"/>
      <c r="I432" s="73"/>
      <c r="K432" s="74"/>
      <c r="L432" s="138"/>
      <c r="M432" s="138"/>
      <c r="N432" s="138"/>
      <c r="O432" s="138"/>
      <c r="P432" s="138"/>
      <c r="Q432" s="138"/>
      <c r="R432" s="138"/>
    </row>
    <row r="433" spans="7:18" s="35" customFormat="1" x14ac:dyDescent="0.35">
      <c r="G433" s="75"/>
      <c r="I433" s="73"/>
      <c r="K433" s="74"/>
      <c r="L433" s="138"/>
      <c r="M433" s="138"/>
      <c r="N433" s="138"/>
      <c r="O433" s="138"/>
      <c r="P433" s="138"/>
      <c r="Q433" s="138"/>
      <c r="R433" s="138"/>
    </row>
    <row r="434" spans="7:18" s="35" customFormat="1" x14ac:dyDescent="0.35">
      <c r="G434" s="75"/>
      <c r="I434" s="73"/>
      <c r="K434" s="74"/>
      <c r="L434" s="138"/>
      <c r="M434" s="138"/>
      <c r="N434" s="138"/>
      <c r="O434" s="138"/>
      <c r="P434" s="138"/>
      <c r="Q434" s="138"/>
      <c r="R434" s="138"/>
    </row>
    <row r="435" spans="7:18" s="35" customFormat="1" x14ac:dyDescent="0.35">
      <c r="G435" s="75"/>
      <c r="I435" s="73"/>
      <c r="K435" s="74"/>
      <c r="L435" s="138"/>
      <c r="M435" s="138"/>
      <c r="N435" s="138"/>
      <c r="O435" s="138"/>
      <c r="P435" s="138"/>
      <c r="Q435" s="138"/>
      <c r="R435" s="138"/>
    </row>
    <row r="436" spans="7:18" s="35" customFormat="1" x14ac:dyDescent="0.35">
      <c r="G436" s="75"/>
      <c r="I436" s="73"/>
      <c r="K436" s="74"/>
      <c r="L436" s="138"/>
      <c r="M436" s="138"/>
      <c r="N436" s="138"/>
      <c r="O436" s="138"/>
      <c r="P436" s="138"/>
      <c r="Q436" s="138"/>
      <c r="R436" s="138"/>
    </row>
    <row r="437" spans="7:18" s="35" customFormat="1" x14ac:dyDescent="0.35">
      <c r="G437" s="75"/>
      <c r="I437" s="73"/>
      <c r="K437" s="74"/>
      <c r="L437" s="138"/>
      <c r="M437" s="138"/>
      <c r="N437" s="138"/>
      <c r="O437" s="138"/>
      <c r="P437" s="138"/>
      <c r="Q437" s="138"/>
      <c r="R437" s="138"/>
    </row>
    <row r="438" spans="7:18" s="35" customFormat="1" x14ac:dyDescent="0.35">
      <c r="G438" s="75"/>
      <c r="I438" s="73"/>
      <c r="K438" s="74"/>
      <c r="L438" s="138"/>
      <c r="M438" s="138"/>
      <c r="N438" s="138"/>
      <c r="O438" s="138"/>
      <c r="P438" s="138"/>
      <c r="Q438" s="138"/>
      <c r="R438" s="138"/>
    </row>
    <row r="439" spans="7:18" s="35" customFormat="1" x14ac:dyDescent="0.35">
      <c r="G439" s="75"/>
      <c r="I439" s="73"/>
      <c r="K439" s="74"/>
      <c r="L439" s="138"/>
      <c r="M439" s="138"/>
      <c r="N439" s="138"/>
      <c r="O439" s="138"/>
      <c r="P439" s="138"/>
      <c r="Q439" s="138"/>
      <c r="R439" s="138"/>
    </row>
    <row r="440" spans="7:18" s="35" customFormat="1" x14ac:dyDescent="0.35">
      <c r="G440" s="75"/>
      <c r="I440" s="73"/>
      <c r="K440" s="74"/>
      <c r="L440" s="138"/>
      <c r="M440" s="138"/>
      <c r="N440" s="138"/>
      <c r="O440" s="138"/>
      <c r="P440" s="138"/>
      <c r="Q440" s="138"/>
      <c r="R440" s="138"/>
    </row>
    <row r="441" spans="7:18" s="35" customFormat="1" x14ac:dyDescent="0.35">
      <c r="G441" s="75"/>
      <c r="I441" s="73"/>
      <c r="K441" s="74"/>
      <c r="L441" s="138"/>
      <c r="M441" s="138"/>
      <c r="N441" s="138"/>
      <c r="O441" s="138"/>
      <c r="P441" s="138"/>
      <c r="Q441" s="138"/>
      <c r="R441" s="138"/>
    </row>
    <row r="442" spans="7:18" s="35" customFormat="1" x14ac:dyDescent="0.35">
      <c r="G442" s="75"/>
      <c r="I442" s="73"/>
      <c r="K442" s="74"/>
      <c r="L442" s="138"/>
      <c r="M442" s="138"/>
      <c r="N442" s="138"/>
      <c r="O442" s="138"/>
      <c r="P442" s="138"/>
      <c r="Q442" s="138"/>
      <c r="R442" s="138"/>
    </row>
    <row r="443" spans="7:18" s="35" customFormat="1" x14ac:dyDescent="0.35">
      <c r="G443" s="75"/>
      <c r="I443" s="73"/>
      <c r="K443" s="74"/>
      <c r="L443" s="138"/>
      <c r="M443" s="138"/>
      <c r="N443" s="138"/>
      <c r="O443" s="138"/>
      <c r="P443" s="138"/>
      <c r="Q443" s="138"/>
      <c r="R443" s="138"/>
    </row>
    <row r="444" spans="7:18" s="35" customFormat="1" x14ac:dyDescent="0.35">
      <c r="G444" s="75"/>
      <c r="I444" s="73"/>
      <c r="K444" s="74"/>
      <c r="L444" s="138"/>
      <c r="M444" s="138"/>
      <c r="N444" s="138"/>
      <c r="O444" s="138"/>
      <c r="P444" s="138"/>
      <c r="Q444" s="138"/>
      <c r="R444" s="138"/>
    </row>
    <row r="445" spans="7:18" s="35" customFormat="1" x14ac:dyDescent="0.35">
      <c r="G445" s="75"/>
      <c r="I445" s="73"/>
      <c r="K445" s="74"/>
      <c r="L445" s="138"/>
      <c r="M445" s="138"/>
      <c r="N445" s="138"/>
      <c r="O445" s="138"/>
      <c r="P445" s="138"/>
      <c r="Q445" s="138"/>
      <c r="R445" s="138"/>
    </row>
    <row r="446" spans="7:18" s="35" customFormat="1" x14ac:dyDescent="0.35">
      <c r="G446" s="75"/>
      <c r="I446" s="73"/>
      <c r="K446" s="74"/>
      <c r="L446" s="138"/>
      <c r="M446" s="138"/>
      <c r="N446" s="138"/>
      <c r="O446" s="138"/>
      <c r="P446" s="138"/>
      <c r="Q446" s="138"/>
      <c r="R446" s="138"/>
    </row>
    <row r="447" spans="7:18" s="35" customFormat="1" x14ac:dyDescent="0.35">
      <c r="G447" s="75"/>
      <c r="I447" s="73"/>
      <c r="K447" s="74"/>
      <c r="L447" s="138"/>
      <c r="M447" s="138"/>
      <c r="N447" s="138"/>
      <c r="O447" s="138"/>
      <c r="P447" s="138"/>
      <c r="Q447" s="138"/>
      <c r="R447" s="138"/>
    </row>
    <row r="448" spans="7:18" s="35" customFormat="1" x14ac:dyDescent="0.35">
      <c r="G448" s="75"/>
      <c r="I448" s="73"/>
      <c r="K448" s="74"/>
      <c r="L448" s="138"/>
      <c r="M448" s="138"/>
      <c r="N448" s="138"/>
      <c r="O448" s="138"/>
      <c r="P448" s="138"/>
      <c r="Q448" s="138"/>
      <c r="R448" s="138"/>
    </row>
    <row r="449" spans="7:18" s="35" customFormat="1" x14ac:dyDescent="0.35">
      <c r="G449" s="75"/>
      <c r="I449" s="73"/>
      <c r="K449" s="74"/>
      <c r="L449" s="138"/>
      <c r="M449" s="138"/>
      <c r="N449" s="138"/>
      <c r="O449" s="138"/>
      <c r="P449" s="138"/>
      <c r="Q449" s="138"/>
      <c r="R449" s="138"/>
    </row>
    <row r="450" spans="7:18" s="35" customFormat="1" x14ac:dyDescent="0.35">
      <c r="G450" s="75"/>
      <c r="I450" s="73"/>
      <c r="K450" s="74"/>
      <c r="L450" s="138"/>
      <c r="M450" s="138"/>
      <c r="N450" s="138"/>
      <c r="O450" s="138"/>
      <c r="P450" s="138"/>
      <c r="Q450" s="138"/>
      <c r="R450" s="138"/>
    </row>
    <row r="451" spans="7:18" s="35" customFormat="1" x14ac:dyDescent="0.35">
      <c r="G451" s="75"/>
      <c r="I451" s="73"/>
      <c r="K451" s="74"/>
      <c r="L451" s="138"/>
      <c r="M451" s="138"/>
      <c r="N451" s="138"/>
      <c r="O451" s="138"/>
      <c r="P451" s="138"/>
      <c r="Q451" s="138"/>
      <c r="R451" s="138"/>
    </row>
    <row r="452" spans="7:18" s="35" customFormat="1" x14ac:dyDescent="0.35">
      <c r="G452" s="75"/>
      <c r="I452" s="73"/>
      <c r="K452" s="74"/>
      <c r="L452" s="138"/>
      <c r="M452" s="138"/>
      <c r="N452" s="138"/>
      <c r="O452" s="138"/>
      <c r="P452" s="138"/>
      <c r="Q452" s="138"/>
      <c r="R452" s="138"/>
    </row>
    <row r="453" spans="7:18" s="35" customFormat="1" x14ac:dyDescent="0.35">
      <c r="G453" s="75"/>
      <c r="I453" s="73"/>
      <c r="K453" s="74"/>
      <c r="L453" s="138"/>
      <c r="M453" s="138"/>
      <c r="N453" s="138"/>
      <c r="O453" s="138"/>
      <c r="P453" s="138"/>
      <c r="Q453" s="138"/>
      <c r="R453" s="138"/>
    </row>
    <row r="454" spans="7:18" s="35" customFormat="1" x14ac:dyDescent="0.35">
      <c r="G454" s="75"/>
      <c r="I454" s="73"/>
      <c r="K454" s="74"/>
      <c r="L454" s="138"/>
      <c r="M454" s="138"/>
      <c r="N454" s="138"/>
      <c r="O454" s="138"/>
      <c r="P454" s="138"/>
      <c r="Q454" s="138"/>
      <c r="R454" s="138"/>
    </row>
    <row r="455" spans="7:18" s="35" customFormat="1" x14ac:dyDescent="0.35">
      <c r="G455" s="75"/>
      <c r="I455" s="73"/>
      <c r="K455" s="74"/>
      <c r="L455" s="138"/>
      <c r="M455" s="138"/>
      <c r="N455" s="138"/>
      <c r="O455" s="138"/>
      <c r="P455" s="138"/>
      <c r="Q455" s="138"/>
      <c r="R455" s="138"/>
    </row>
    <row r="456" spans="7:18" s="35" customFormat="1" x14ac:dyDescent="0.35">
      <c r="G456" s="75"/>
      <c r="I456" s="73"/>
      <c r="K456" s="74"/>
      <c r="L456" s="138"/>
      <c r="M456" s="138"/>
      <c r="N456" s="138"/>
      <c r="O456" s="138"/>
      <c r="P456" s="138"/>
      <c r="Q456" s="138"/>
      <c r="R456" s="138"/>
    </row>
    <row r="457" spans="7:18" s="35" customFormat="1" x14ac:dyDescent="0.35">
      <c r="G457" s="75"/>
      <c r="I457" s="73"/>
      <c r="K457" s="74"/>
      <c r="L457" s="138"/>
      <c r="M457" s="138"/>
      <c r="N457" s="138"/>
      <c r="O457" s="138"/>
      <c r="P457" s="138"/>
      <c r="Q457" s="138"/>
      <c r="R457" s="138"/>
    </row>
    <row r="458" spans="7:18" s="35" customFormat="1" x14ac:dyDescent="0.35">
      <c r="G458" s="75"/>
      <c r="I458" s="73"/>
      <c r="K458" s="74"/>
      <c r="L458" s="138"/>
      <c r="M458" s="138"/>
      <c r="N458" s="138"/>
      <c r="O458" s="138"/>
      <c r="P458" s="138"/>
      <c r="Q458" s="138"/>
      <c r="R458" s="138"/>
    </row>
    <row r="459" spans="7:18" s="35" customFormat="1" x14ac:dyDescent="0.35">
      <c r="G459" s="75"/>
      <c r="I459" s="73"/>
      <c r="K459" s="74"/>
      <c r="L459" s="138"/>
      <c r="M459" s="138"/>
      <c r="N459" s="138"/>
      <c r="O459" s="138"/>
      <c r="P459" s="138"/>
      <c r="Q459" s="138"/>
      <c r="R459" s="138"/>
    </row>
    <row r="460" spans="7:18" s="35" customFormat="1" x14ac:dyDescent="0.35">
      <c r="G460" s="75"/>
      <c r="I460" s="73"/>
      <c r="K460" s="74"/>
      <c r="L460" s="138"/>
      <c r="M460" s="138"/>
      <c r="N460" s="138"/>
      <c r="O460" s="138"/>
      <c r="P460" s="138"/>
      <c r="Q460" s="138"/>
      <c r="R460" s="138"/>
    </row>
    <row r="461" spans="7:18" s="35" customFormat="1" x14ac:dyDescent="0.35">
      <c r="G461" s="75"/>
      <c r="I461" s="73"/>
      <c r="K461" s="74"/>
      <c r="L461" s="138"/>
      <c r="M461" s="138"/>
      <c r="N461" s="138"/>
      <c r="O461" s="138"/>
      <c r="P461" s="138"/>
      <c r="Q461" s="138"/>
      <c r="R461" s="138"/>
    </row>
    <row r="462" spans="7:18" s="35" customFormat="1" x14ac:dyDescent="0.35">
      <c r="G462" s="75"/>
      <c r="I462" s="73"/>
      <c r="K462" s="74"/>
      <c r="L462" s="138"/>
      <c r="M462" s="138"/>
      <c r="N462" s="138"/>
      <c r="O462" s="138"/>
      <c r="P462" s="138"/>
      <c r="Q462" s="138"/>
      <c r="R462" s="138"/>
    </row>
    <row r="463" spans="7:18" s="35" customFormat="1" x14ac:dyDescent="0.35">
      <c r="G463" s="75"/>
      <c r="I463" s="73"/>
      <c r="K463" s="74"/>
      <c r="L463" s="138"/>
      <c r="M463" s="138"/>
      <c r="N463" s="138"/>
      <c r="O463" s="138"/>
      <c r="P463" s="138"/>
      <c r="Q463" s="138"/>
      <c r="R463" s="138"/>
    </row>
    <row r="464" spans="7:18" s="35" customFormat="1" x14ac:dyDescent="0.35">
      <c r="G464" s="75"/>
      <c r="I464" s="73"/>
      <c r="K464" s="74"/>
      <c r="L464" s="138"/>
      <c r="M464" s="138"/>
      <c r="N464" s="138"/>
      <c r="O464" s="138"/>
      <c r="P464" s="138"/>
      <c r="Q464" s="138"/>
      <c r="R464" s="138"/>
    </row>
    <row r="465" spans="7:18" s="35" customFormat="1" x14ac:dyDescent="0.35">
      <c r="G465" s="75"/>
      <c r="I465" s="73"/>
      <c r="K465" s="74"/>
      <c r="L465" s="138"/>
      <c r="M465" s="138"/>
      <c r="N465" s="138"/>
      <c r="O465" s="138"/>
      <c r="P465" s="138"/>
      <c r="Q465" s="138"/>
      <c r="R465" s="138"/>
    </row>
    <row r="466" spans="7:18" s="35" customFormat="1" x14ac:dyDescent="0.35">
      <c r="G466" s="75"/>
      <c r="I466" s="73"/>
      <c r="K466" s="74"/>
      <c r="L466" s="138"/>
      <c r="M466" s="138"/>
      <c r="N466" s="138"/>
      <c r="O466" s="138"/>
      <c r="P466" s="138"/>
      <c r="Q466" s="138"/>
      <c r="R466" s="138"/>
    </row>
    <row r="467" spans="7:18" s="35" customFormat="1" x14ac:dyDescent="0.35">
      <c r="G467" s="75"/>
      <c r="I467" s="73"/>
      <c r="K467" s="74"/>
      <c r="L467" s="138"/>
      <c r="M467" s="138"/>
      <c r="N467" s="138"/>
      <c r="O467" s="138"/>
      <c r="P467" s="138"/>
      <c r="Q467" s="138"/>
      <c r="R467" s="138"/>
    </row>
    <row r="468" spans="7:18" s="35" customFormat="1" x14ac:dyDescent="0.35">
      <c r="G468" s="75"/>
      <c r="I468" s="73"/>
      <c r="K468" s="74"/>
      <c r="L468" s="138"/>
      <c r="M468" s="138"/>
      <c r="N468" s="138"/>
      <c r="O468" s="138"/>
      <c r="P468" s="138"/>
      <c r="Q468" s="138"/>
      <c r="R468" s="138"/>
    </row>
    <row r="469" spans="7:18" s="35" customFormat="1" x14ac:dyDescent="0.35">
      <c r="G469" s="75"/>
      <c r="I469" s="73"/>
      <c r="K469" s="74"/>
      <c r="L469" s="138"/>
      <c r="M469" s="138"/>
      <c r="N469" s="138"/>
      <c r="O469" s="138"/>
      <c r="P469" s="138"/>
      <c r="Q469" s="138"/>
      <c r="R469" s="138"/>
    </row>
    <row r="470" spans="7:18" s="35" customFormat="1" x14ac:dyDescent="0.35">
      <c r="G470" s="75"/>
      <c r="I470" s="73"/>
      <c r="K470" s="74"/>
      <c r="L470" s="138"/>
      <c r="M470" s="138"/>
      <c r="N470" s="138"/>
      <c r="O470" s="138"/>
      <c r="P470" s="138"/>
      <c r="Q470" s="138"/>
      <c r="R470" s="138"/>
    </row>
    <row r="471" spans="7:18" s="35" customFormat="1" x14ac:dyDescent="0.35">
      <c r="G471" s="75"/>
      <c r="I471" s="73"/>
      <c r="K471" s="74"/>
      <c r="L471" s="138"/>
      <c r="M471" s="138"/>
      <c r="N471" s="138"/>
      <c r="O471" s="138"/>
      <c r="P471" s="138"/>
      <c r="Q471" s="138"/>
      <c r="R471" s="138"/>
    </row>
    <row r="472" spans="7:18" s="35" customFormat="1" x14ac:dyDescent="0.35">
      <c r="G472" s="75"/>
      <c r="I472" s="73"/>
      <c r="K472" s="74"/>
      <c r="L472" s="138"/>
      <c r="M472" s="138"/>
      <c r="N472" s="138"/>
      <c r="O472" s="138"/>
      <c r="P472" s="138"/>
      <c r="Q472" s="138"/>
      <c r="R472" s="138"/>
    </row>
    <row r="473" spans="7:18" s="35" customFormat="1" x14ac:dyDescent="0.35">
      <c r="G473" s="75"/>
      <c r="I473" s="73"/>
      <c r="K473" s="74"/>
      <c r="L473" s="138"/>
      <c r="M473" s="138"/>
      <c r="N473" s="138"/>
      <c r="O473" s="138"/>
      <c r="P473" s="138"/>
      <c r="Q473" s="138"/>
      <c r="R473" s="138"/>
    </row>
    <row r="474" spans="7:18" s="35" customFormat="1" x14ac:dyDescent="0.35">
      <c r="G474" s="75"/>
      <c r="I474" s="73"/>
      <c r="K474" s="74"/>
      <c r="L474" s="138"/>
      <c r="M474" s="138"/>
      <c r="N474" s="138"/>
      <c r="O474" s="138"/>
      <c r="P474" s="138"/>
      <c r="Q474" s="138"/>
      <c r="R474" s="138"/>
    </row>
    <row r="475" spans="7:18" s="35" customFormat="1" x14ac:dyDescent="0.35">
      <c r="G475" s="75"/>
      <c r="I475" s="73"/>
      <c r="K475" s="74"/>
      <c r="L475" s="138"/>
      <c r="M475" s="138"/>
      <c r="N475" s="138"/>
      <c r="O475" s="138"/>
      <c r="P475" s="138"/>
      <c r="Q475" s="138"/>
      <c r="R475" s="138"/>
    </row>
    <row r="476" spans="7:18" s="35" customFormat="1" x14ac:dyDescent="0.35">
      <c r="G476" s="75"/>
      <c r="I476" s="73"/>
      <c r="K476" s="74"/>
      <c r="L476" s="138"/>
      <c r="M476" s="138"/>
      <c r="N476" s="138"/>
      <c r="O476" s="138"/>
      <c r="P476" s="138"/>
      <c r="Q476" s="138"/>
      <c r="R476" s="138"/>
    </row>
    <row r="477" spans="7:18" s="35" customFormat="1" x14ac:dyDescent="0.35">
      <c r="G477" s="75"/>
      <c r="I477" s="73"/>
      <c r="K477" s="74"/>
      <c r="L477" s="138"/>
      <c r="M477" s="138"/>
      <c r="N477" s="138"/>
      <c r="O477" s="138"/>
      <c r="P477" s="138"/>
      <c r="Q477" s="138"/>
      <c r="R477" s="138"/>
    </row>
    <row r="478" spans="7:18" s="35" customFormat="1" x14ac:dyDescent="0.35">
      <c r="G478" s="75"/>
      <c r="I478" s="73"/>
      <c r="K478" s="74"/>
      <c r="L478" s="138"/>
      <c r="M478" s="138"/>
      <c r="N478" s="138"/>
      <c r="O478" s="138"/>
      <c r="P478" s="138"/>
      <c r="Q478" s="138"/>
      <c r="R478" s="138"/>
    </row>
    <row r="479" spans="7:18" s="35" customFormat="1" x14ac:dyDescent="0.35">
      <c r="G479" s="75"/>
      <c r="I479" s="73"/>
      <c r="K479" s="74"/>
      <c r="L479" s="138"/>
      <c r="M479" s="138"/>
      <c r="N479" s="138"/>
      <c r="O479" s="138"/>
      <c r="P479" s="138"/>
      <c r="Q479" s="138"/>
      <c r="R479" s="138"/>
    </row>
    <row r="480" spans="7:18" s="35" customFormat="1" x14ac:dyDescent="0.35">
      <c r="G480" s="75"/>
      <c r="I480" s="73"/>
      <c r="K480" s="74"/>
      <c r="L480" s="138"/>
      <c r="M480" s="138"/>
      <c r="N480" s="138"/>
      <c r="O480" s="138"/>
      <c r="P480" s="138"/>
      <c r="Q480" s="138"/>
      <c r="R480" s="138"/>
    </row>
    <row r="481" spans="7:18" s="35" customFormat="1" x14ac:dyDescent="0.35">
      <c r="G481" s="75"/>
      <c r="I481" s="73"/>
      <c r="K481" s="74"/>
      <c r="L481" s="138"/>
      <c r="M481" s="138"/>
      <c r="N481" s="138"/>
      <c r="O481" s="138"/>
      <c r="P481" s="138"/>
      <c r="Q481" s="138"/>
      <c r="R481" s="138"/>
    </row>
    <row r="482" spans="7:18" s="35" customFormat="1" x14ac:dyDescent="0.35">
      <c r="G482" s="75"/>
      <c r="I482" s="73"/>
      <c r="K482" s="74"/>
      <c r="L482" s="138"/>
      <c r="M482" s="138"/>
      <c r="N482" s="138"/>
      <c r="O482" s="138"/>
      <c r="P482" s="138"/>
      <c r="Q482" s="138"/>
      <c r="R482" s="138"/>
    </row>
    <row r="483" spans="7:18" s="35" customFormat="1" x14ac:dyDescent="0.35">
      <c r="G483" s="75"/>
      <c r="I483" s="73"/>
      <c r="K483" s="74"/>
      <c r="L483" s="138"/>
      <c r="M483" s="138"/>
      <c r="N483" s="138"/>
      <c r="O483" s="138"/>
      <c r="P483" s="138"/>
      <c r="Q483" s="138"/>
      <c r="R483" s="138"/>
    </row>
    <row r="484" spans="7:18" s="35" customFormat="1" x14ac:dyDescent="0.35">
      <c r="G484" s="75"/>
      <c r="I484" s="73"/>
      <c r="K484" s="74"/>
      <c r="L484" s="138"/>
      <c r="M484" s="138"/>
      <c r="N484" s="138"/>
      <c r="O484" s="138"/>
      <c r="P484" s="138"/>
      <c r="Q484" s="138"/>
      <c r="R484" s="138"/>
    </row>
    <row r="485" spans="7:18" s="35" customFormat="1" x14ac:dyDescent="0.35">
      <c r="G485" s="75"/>
      <c r="I485" s="73"/>
      <c r="K485" s="74"/>
      <c r="L485" s="138"/>
      <c r="M485" s="138"/>
      <c r="N485" s="138"/>
      <c r="O485" s="138"/>
      <c r="P485" s="138"/>
      <c r="Q485" s="138"/>
      <c r="R485" s="138"/>
    </row>
    <row r="486" spans="7:18" s="35" customFormat="1" x14ac:dyDescent="0.35">
      <c r="G486" s="75"/>
      <c r="I486" s="73"/>
      <c r="K486" s="74"/>
      <c r="L486" s="138"/>
      <c r="M486" s="138"/>
      <c r="N486" s="138"/>
      <c r="O486" s="138"/>
      <c r="P486" s="138"/>
      <c r="Q486" s="138"/>
      <c r="R486" s="138"/>
    </row>
    <row r="487" spans="7:18" s="35" customFormat="1" x14ac:dyDescent="0.35">
      <c r="G487" s="75"/>
      <c r="I487" s="73"/>
      <c r="K487" s="74"/>
      <c r="L487" s="138"/>
      <c r="M487" s="138"/>
      <c r="N487" s="138"/>
      <c r="O487" s="138"/>
      <c r="P487" s="138"/>
      <c r="Q487" s="138"/>
      <c r="R487" s="138"/>
    </row>
    <row r="488" spans="7:18" s="35" customFormat="1" x14ac:dyDescent="0.35">
      <c r="G488" s="75"/>
      <c r="I488" s="73"/>
      <c r="K488" s="74"/>
      <c r="L488" s="138"/>
      <c r="M488" s="138"/>
      <c r="N488" s="138"/>
      <c r="O488" s="138"/>
      <c r="P488" s="138"/>
      <c r="Q488" s="138"/>
      <c r="R488" s="138"/>
    </row>
    <row r="489" spans="7:18" s="35" customFormat="1" x14ac:dyDescent="0.35">
      <c r="G489" s="75"/>
      <c r="I489" s="73"/>
      <c r="K489" s="74"/>
      <c r="L489" s="138"/>
      <c r="M489" s="138"/>
      <c r="N489" s="138"/>
      <c r="O489" s="138"/>
      <c r="P489" s="138"/>
      <c r="Q489" s="138"/>
      <c r="R489" s="138"/>
    </row>
    <row r="490" spans="7:18" s="35" customFormat="1" x14ac:dyDescent="0.35">
      <c r="G490" s="75"/>
      <c r="I490" s="73"/>
      <c r="K490" s="74"/>
      <c r="L490" s="138"/>
      <c r="M490" s="138"/>
      <c r="N490" s="138"/>
      <c r="O490" s="138"/>
      <c r="P490" s="138"/>
      <c r="Q490" s="138"/>
      <c r="R490" s="138"/>
    </row>
    <row r="491" spans="7:18" s="35" customFormat="1" x14ac:dyDescent="0.35">
      <c r="G491" s="75"/>
      <c r="I491" s="73"/>
      <c r="K491" s="74"/>
      <c r="L491" s="138"/>
      <c r="M491" s="138"/>
      <c r="N491" s="138"/>
      <c r="O491" s="138"/>
      <c r="P491" s="138"/>
      <c r="Q491" s="138"/>
      <c r="R491" s="138"/>
    </row>
    <row r="492" spans="7:18" s="35" customFormat="1" x14ac:dyDescent="0.35">
      <c r="G492" s="75"/>
      <c r="I492" s="73"/>
      <c r="K492" s="74"/>
      <c r="L492" s="138"/>
      <c r="M492" s="138"/>
      <c r="N492" s="138"/>
      <c r="O492" s="138"/>
      <c r="P492" s="138"/>
      <c r="Q492" s="138"/>
      <c r="R492" s="138"/>
    </row>
    <row r="493" spans="7:18" s="35" customFormat="1" x14ac:dyDescent="0.35">
      <c r="G493" s="75"/>
      <c r="I493" s="73"/>
      <c r="K493" s="74"/>
      <c r="L493" s="138"/>
      <c r="M493" s="138"/>
      <c r="N493" s="138"/>
      <c r="O493" s="138"/>
      <c r="P493" s="138"/>
      <c r="Q493" s="138"/>
      <c r="R493" s="138"/>
    </row>
    <row r="494" spans="7:18" s="35" customFormat="1" x14ac:dyDescent="0.35">
      <c r="G494" s="75"/>
      <c r="I494" s="73"/>
      <c r="K494" s="74"/>
      <c r="L494" s="138"/>
      <c r="M494" s="138"/>
      <c r="N494" s="138"/>
      <c r="O494" s="138"/>
      <c r="P494" s="138"/>
      <c r="Q494" s="138"/>
      <c r="R494" s="138"/>
    </row>
    <row r="495" spans="7:18" s="35" customFormat="1" x14ac:dyDescent="0.35">
      <c r="G495" s="75"/>
      <c r="I495" s="73"/>
      <c r="K495" s="74"/>
      <c r="L495" s="138"/>
      <c r="M495" s="138"/>
      <c r="N495" s="138"/>
      <c r="O495" s="138"/>
      <c r="P495" s="138"/>
      <c r="Q495" s="138"/>
      <c r="R495" s="138"/>
    </row>
    <row r="496" spans="7:18" s="35" customFormat="1" x14ac:dyDescent="0.35">
      <c r="G496" s="75"/>
      <c r="I496" s="73"/>
      <c r="K496" s="74"/>
      <c r="L496" s="138"/>
      <c r="M496" s="138"/>
      <c r="N496" s="138"/>
      <c r="O496" s="138"/>
      <c r="P496" s="138"/>
      <c r="Q496" s="138"/>
      <c r="R496" s="138"/>
    </row>
    <row r="497" spans="7:18" s="35" customFormat="1" x14ac:dyDescent="0.35">
      <c r="G497" s="75"/>
      <c r="I497" s="73"/>
      <c r="K497" s="74"/>
      <c r="L497" s="138"/>
      <c r="M497" s="138"/>
      <c r="N497" s="138"/>
      <c r="O497" s="138"/>
      <c r="P497" s="138"/>
      <c r="Q497" s="138"/>
      <c r="R497" s="138"/>
    </row>
    <row r="498" spans="7:18" s="35" customFormat="1" x14ac:dyDescent="0.35">
      <c r="G498" s="75"/>
      <c r="I498" s="73"/>
      <c r="K498" s="74"/>
      <c r="L498" s="138"/>
      <c r="M498" s="138"/>
      <c r="N498" s="138"/>
      <c r="O498" s="138"/>
      <c r="P498" s="138"/>
      <c r="Q498" s="138"/>
      <c r="R498" s="138"/>
    </row>
    <row r="499" spans="7:18" s="35" customFormat="1" x14ac:dyDescent="0.35">
      <c r="G499" s="75"/>
      <c r="I499" s="73"/>
      <c r="K499" s="74"/>
      <c r="L499" s="138"/>
      <c r="M499" s="138"/>
      <c r="N499" s="138"/>
      <c r="O499" s="138"/>
      <c r="P499" s="138"/>
      <c r="Q499" s="138"/>
      <c r="R499" s="138"/>
    </row>
    <row r="500" spans="7:18" s="35" customFormat="1" x14ac:dyDescent="0.35">
      <c r="G500" s="75"/>
      <c r="I500" s="73"/>
      <c r="K500" s="74"/>
      <c r="L500" s="138"/>
      <c r="M500" s="138"/>
      <c r="N500" s="138"/>
      <c r="O500" s="138"/>
      <c r="P500" s="138"/>
      <c r="Q500" s="138"/>
      <c r="R500" s="138"/>
    </row>
    <row r="501" spans="7:18" s="35" customFormat="1" x14ac:dyDescent="0.35">
      <c r="G501" s="75"/>
      <c r="I501" s="73"/>
      <c r="K501" s="74"/>
      <c r="L501" s="138"/>
      <c r="M501" s="138"/>
      <c r="N501" s="138"/>
      <c r="O501" s="138"/>
      <c r="P501" s="138"/>
      <c r="Q501" s="138"/>
      <c r="R501" s="138"/>
    </row>
    <row r="502" spans="7:18" s="35" customFormat="1" x14ac:dyDescent="0.35">
      <c r="G502" s="75"/>
      <c r="I502" s="73"/>
      <c r="K502" s="74"/>
      <c r="L502" s="138"/>
      <c r="M502" s="138"/>
      <c r="N502" s="138"/>
      <c r="O502" s="138"/>
      <c r="P502" s="138"/>
      <c r="Q502" s="138"/>
      <c r="R502" s="138"/>
    </row>
    <row r="503" spans="7:18" s="35" customFormat="1" x14ac:dyDescent="0.35">
      <c r="G503" s="75"/>
      <c r="I503" s="73"/>
      <c r="K503" s="74"/>
      <c r="L503" s="138"/>
      <c r="M503" s="138"/>
      <c r="N503" s="138"/>
      <c r="O503" s="138"/>
      <c r="P503" s="138"/>
      <c r="Q503" s="138"/>
      <c r="R503" s="138"/>
    </row>
    <row r="504" spans="7:18" s="35" customFormat="1" x14ac:dyDescent="0.35">
      <c r="G504" s="75"/>
      <c r="I504" s="73"/>
      <c r="K504" s="74"/>
      <c r="L504" s="138"/>
      <c r="M504" s="138"/>
      <c r="N504" s="138"/>
      <c r="O504" s="138"/>
      <c r="P504" s="138"/>
      <c r="Q504" s="138"/>
      <c r="R504" s="138"/>
    </row>
    <row r="505" spans="7:18" s="35" customFormat="1" x14ac:dyDescent="0.35">
      <c r="G505" s="75"/>
      <c r="I505" s="73"/>
      <c r="K505" s="74"/>
      <c r="L505" s="138"/>
      <c r="M505" s="138"/>
      <c r="N505" s="138"/>
      <c r="O505" s="138"/>
      <c r="P505" s="138"/>
      <c r="Q505" s="138"/>
      <c r="R505" s="138"/>
    </row>
    <row r="506" spans="7:18" s="35" customFormat="1" x14ac:dyDescent="0.35">
      <c r="G506" s="75"/>
      <c r="I506" s="73"/>
      <c r="K506" s="74"/>
      <c r="L506" s="138"/>
      <c r="M506" s="138"/>
      <c r="N506" s="138"/>
      <c r="O506" s="138"/>
      <c r="P506" s="138"/>
      <c r="Q506" s="138"/>
      <c r="R506" s="138"/>
    </row>
    <row r="507" spans="7:18" s="35" customFormat="1" x14ac:dyDescent="0.35">
      <c r="G507" s="75"/>
      <c r="I507" s="73"/>
      <c r="K507" s="74"/>
      <c r="L507" s="138"/>
      <c r="M507" s="138"/>
      <c r="N507" s="138"/>
      <c r="O507" s="138"/>
      <c r="P507" s="138"/>
      <c r="Q507" s="138"/>
      <c r="R507" s="138"/>
    </row>
    <row r="508" spans="7:18" s="35" customFormat="1" x14ac:dyDescent="0.35">
      <c r="G508" s="75"/>
      <c r="I508" s="73"/>
      <c r="K508" s="74"/>
      <c r="L508" s="138"/>
      <c r="M508" s="138"/>
      <c r="N508" s="138"/>
      <c r="O508" s="138"/>
      <c r="P508" s="138"/>
      <c r="Q508" s="138"/>
      <c r="R508" s="138"/>
    </row>
    <row r="509" spans="7:18" s="35" customFormat="1" x14ac:dyDescent="0.35">
      <c r="G509" s="75"/>
      <c r="I509" s="73"/>
      <c r="K509" s="74"/>
      <c r="L509" s="138"/>
      <c r="M509" s="138"/>
      <c r="N509" s="138"/>
      <c r="O509" s="138"/>
      <c r="P509" s="138"/>
      <c r="Q509" s="138"/>
      <c r="R509" s="138"/>
    </row>
    <row r="510" spans="7:18" s="35" customFormat="1" x14ac:dyDescent="0.35">
      <c r="G510" s="75"/>
      <c r="I510" s="73"/>
      <c r="K510" s="74"/>
      <c r="L510" s="138"/>
      <c r="M510" s="138"/>
      <c r="N510" s="138"/>
      <c r="O510" s="138"/>
      <c r="P510" s="138"/>
      <c r="Q510" s="138"/>
      <c r="R510" s="138"/>
    </row>
    <row r="511" spans="7:18" s="35" customFormat="1" x14ac:dyDescent="0.35">
      <c r="G511" s="75"/>
      <c r="I511" s="73"/>
      <c r="K511" s="74"/>
      <c r="L511" s="138"/>
      <c r="M511" s="138"/>
      <c r="N511" s="138"/>
      <c r="O511" s="138"/>
      <c r="P511" s="138"/>
      <c r="Q511" s="138"/>
      <c r="R511" s="138"/>
    </row>
    <row r="512" spans="7:18" s="35" customFormat="1" x14ac:dyDescent="0.35">
      <c r="G512" s="75"/>
      <c r="I512" s="73"/>
      <c r="K512" s="74"/>
      <c r="L512" s="138"/>
      <c r="M512" s="138"/>
      <c r="N512" s="138"/>
      <c r="O512" s="138"/>
      <c r="P512" s="138"/>
      <c r="Q512" s="138"/>
      <c r="R512" s="138"/>
    </row>
    <row r="513" spans="7:18" s="35" customFormat="1" x14ac:dyDescent="0.35">
      <c r="G513" s="75"/>
      <c r="I513" s="73"/>
      <c r="K513" s="74"/>
      <c r="L513" s="138"/>
      <c r="M513" s="138"/>
      <c r="N513" s="138"/>
      <c r="O513" s="138"/>
      <c r="P513" s="138"/>
      <c r="Q513" s="138"/>
      <c r="R513" s="138"/>
    </row>
    <row r="514" spans="7:18" s="35" customFormat="1" x14ac:dyDescent="0.35">
      <c r="G514" s="75"/>
      <c r="I514" s="73"/>
      <c r="K514" s="74"/>
      <c r="L514" s="138"/>
      <c r="M514" s="138"/>
      <c r="N514" s="138"/>
      <c r="O514" s="138"/>
      <c r="P514" s="138"/>
      <c r="Q514" s="138"/>
      <c r="R514" s="138"/>
    </row>
    <row r="515" spans="7:18" s="35" customFormat="1" x14ac:dyDescent="0.35">
      <c r="G515" s="75"/>
      <c r="I515" s="73"/>
      <c r="K515" s="74"/>
      <c r="L515" s="138"/>
      <c r="M515" s="138"/>
      <c r="N515" s="138"/>
      <c r="O515" s="138"/>
      <c r="P515" s="138"/>
      <c r="Q515" s="138"/>
      <c r="R515" s="138"/>
    </row>
    <row r="516" spans="7:18" s="35" customFormat="1" x14ac:dyDescent="0.35">
      <c r="G516" s="75"/>
      <c r="I516" s="73"/>
      <c r="K516" s="74"/>
      <c r="L516" s="138"/>
      <c r="M516" s="138"/>
      <c r="N516" s="138"/>
      <c r="O516" s="138"/>
      <c r="P516" s="138"/>
      <c r="Q516" s="138"/>
      <c r="R516" s="138"/>
    </row>
    <row r="517" spans="7:18" s="35" customFormat="1" x14ac:dyDescent="0.35">
      <c r="G517" s="75"/>
      <c r="I517" s="73"/>
      <c r="K517" s="74"/>
      <c r="L517" s="138"/>
      <c r="M517" s="138"/>
      <c r="N517" s="138"/>
      <c r="O517" s="138"/>
      <c r="P517" s="138"/>
      <c r="Q517" s="138"/>
      <c r="R517" s="138"/>
    </row>
    <row r="518" spans="7:18" s="35" customFormat="1" x14ac:dyDescent="0.35">
      <c r="G518" s="75"/>
      <c r="I518" s="73"/>
      <c r="K518" s="74"/>
      <c r="L518" s="138"/>
      <c r="M518" s="138"/>
      <c r="N518" s="138"/>
      <c r="O518" s="138"/>
      <c r="P518" s="138"/>
      <c r="Q518" s="138"/>
      <c r="R518" s="138"/>
    </row>
    <row r="519" spans="7:18" s="35" customFormat="1" x14ac:dyDescent="0.35">
      <c r="G519" s="75"/>
      <c r="I519" s="73"/>
      <c r="K519" s="74"/>
      <c r="L519" s="138"/>
      <c r="M519" s="138"/>
      <c r="N519" s="138"/>
      <c r="O519" s="138"/>
      <c r="P519" s="138"/>
      <c r="Q519" s="138"/>
      <c r="R519" s="138"/>
    </row>
    <row r="520" spans="7:18" s="35" customFormat="1" x14ac:dyDescent="0.35">
      <c r="G520" s="75"/>
      <c r="I520" s="73"/>
      <c r="K520" s="74"/>
      <c r="L520" s="138"/>
      <c r="M520" s="138"/>
      <c r="N520" s="138"/>
      <c r="O520" s="138"/>
      <c r="P520" s="138"/>
      <c r="Q520" s="138"/>
      <c r="R520" s="138"/>
    </row>
    <row r="521" spans="7:18" s="35" customFormat="1" x14ac:dyDescent="0.35">
      <c r="G521" s="75"/>
      <c r="I521" s="73"/>
      <c r="K521" s="74"/>
      <c r="L521" s="138"/>
      <c r="M521" s="138"/>
      <c r="N521" s="138"/>
      <c r="O521" s="138"/>
      <c r="P521" s="138"/>
      <c r="Q521" s="138"/>
      <c r="R521" s="138"/>
    </row>
    <row r="522" spans="7:18" s="35" customFormat="1" x14ac:dyDescent="0.35">
      <c r="G522" s="75"/>
      <c r="I522" s="73"/>
      <c r="K522" s="74"/>
      <c r="L522" s="138"/>
      <c r="M522" s="138"/>
      <c r="N522" s="138"/>
      <c r="O522" s="138"/>
      <c r="P522" s="138"/>
      <c r="Q522" s="138"/>
      <c r="R522" s="138"/>
    </row>
    <row r="523" spans="7:18" s="35" customFormat="1" x14ac:dyDescent="0.35">
      <c r="G523" s="75"/>
      <c r="I523" s="73"/>
      <c r="K523" s="74"/>
      <c r="L523" s="138"/>
      <c r="M523" s="138"/>
      <c r="N523" s="138"/>
      <c r="O523" s="138"/>
      <c r="P523" s="138"/>
      <c r="Q523" s="138"/>
      <c r="R523" s="138"/>
    </row>
    <row r="524" spans="7:18" s="35" customFormat="1" x14ac:dyDescent="0.35">
      <c r="G524" s="75"/>
      <c r="I524" s="73"/>
      <c r="K524" s="74"/>
      <c r="L524" s="138"/>
      <c r="M524" s="138"/>
      <c r="N524" s="138"/>
      <c r="O524" s="138"/>
      <c r="P524" s="138"/>
      <c r="Q524" s="138"/>
      <c r="R524" s="138"/>
    </row>
    <row r="525" spans="7:18" s="35" customFormat="1" x14ac:dyDescent="0.35">
      <c r="G525" s="75"/>
      <c r="I525" s="73"/>
      <c r="K525" s="74"/>
      <c r="L525" s="138"/>
      <c r="M525" s="138"/>
      <c r="N525" s="138"/>
      <c r="O525" s="138"/>
      <c r="P525" s="138"/>
      <c r="Q525" s="138"/>
      <c r="R525" s="138"/>
    </row>
    <row r="526" spans="7:18" s="35" customFormat="1" x14ac:dyDescent="0.35">
      <c r="G526" s="75"/>
      <c r="I526" s="73"/>
      <c r="K526" s="74"/>
      <c r="L526" s="138"/>
      <c r="M526" s="138"/>
      <c r="N526" s="138"/>
      <c r="O526" s="138"/>
      <c r="P526" s="138"/>
      <c r="Q526" s="138"/>
      <c r="R526" s="138"/>
    </row>
    <row r="527" spans="7:18" s="35" customFormat="1" x14ac:dyDescent="0.35">
      <c r="G527" s="75"/>
      <c r="I527" s="73"/>
      <c r="K527" s="74"/>
      <c r="L527" s="138"/>
      <c r="M527" s="138"/>
      <c r="N527" s="138"/>
      <c r="O527" s="138"/>
      <c r="P527" s="138"/>
      <c r="Q527" s="138"/>
      <c r="R527" s="138"/>
    </row>
    <row r="528" spans="7:18" s="35" customFormat="1" x14ac:dyDescent="0.35">
      <c r="G528" s="75"/>
      <c r="I528" s="73"/>
      <c r="K528" s="74"/>
      <c r="L528" s="138"/>
      <c r="M528" s="138"/>
      <c r="N528" s="138"/>
      <c r="O528" s="138"/>
      <c r="P528" s="138"/>
      <c r="Q528" s="138"/>
      <c r="R528" s="138"/>
    </row>
    <row r="529" spans="7:18" s="35" customFormat="1" x14ac:dyDescent="0.35">
      <c r="G529" s="75"/>
      <c r="I529" s="73"/>
      <c r="K529" s="74"/>
      <c r="L529" s="138"/>
      <c r="M529" s="138"/>
      <c r="N529" s="138"/>
      <c r="O529" s="138"/>
      <c r="P529" s="138"/>
      <c r="Q529" s="138"/>
      <c r="R529" s="138"/>
    </row>
    <row r="530" spans="7:18" s="35" customFormat="1" x14ac:dyDescent="0.35">
      <c r="G530" s="75"/>
      <c r="I530" s="73"/>
      <c r="K530" s="74"/>
      <c r="L530" s="138"/>
      <c r="M530" s="138"/>
      <c r="N530" s="138"/>
      <c r="O530" s="138"/>
      <c r="P530" s="138"/>
      <c r="Q530" s="138"/>
      <c r="R530" s="138"/>
    </row>
    <row r="531" spans="7:18" s="35" customFormat="1" x14ac:dyDescent="0.35">
      <c r="G531" s="75"/>
      <c r="I531" s="73"/>
      <c r="K531" s="74"/>
      <c r="L531" s="138"/>
      <c r="M531" s="138"/>
      <c r="N531" s="138"/>
      <c r="O531" s="138"/>
      <c r="P531" s="138"/>
      <c r="Q531" s="138"/>
      <c r="R531" s="138"/>
    </row>
    <row r="532" spans="7:18" s="35" customFormat="1" x14ac:dyDescent="0.35">
      <c r="G532" s="75"/>
      <c r="I532" s="73"/>
      <c r="K532" s="74"/>
      <c r="L532" s="138"/>
      <c r="M532" s="138"/>
      <c r="N532" s="138"/>
      <c r="O532" s="138"/>
      <c r="P532" s="138"/>
      <c r="Q532" s="138"/>
      <c r="R532" s="138"/>
    </row>
    <row r="533" spans="7:18" s="35" customFormat="1" x14ac:dyDescent="0.35">
      <c r="G533" s="75"/>
      <c r="I533" s="73"/>
      <c r="K533" s="74"/>
      <c r="L533" s="138"/>
      <c r="M533" s="138"/>
      <c r="N533" s="138"/>
      <c r="O533" s="138"/>
      <c r="P533" s="138"/>
      <c r="Q533" s="138"/>
      <c r="R533" s="138"/>
    </row>
    <row r="534" spans="7:18" s="35" customFormat="1" x14ac:dyDescent="0.35">
      <c r="G534" s="75"/>
      <c r="I534" s="73"/>
      <c r="K534" s="74"/>
      <c r="L534" s="138"/>
      <c r="M534" s="138"/>
      <c r="N534" s="138"/>
      <c r="O534" s="138"/>
      <c r="P534" s="138"/>
      <c r="Q534" s="138"/>
      <c r="R534" s="138"/>
    </row>
    <row r="535" spans="7:18" s="35" customFormat="1" x14ac:dyDescent="0.35">
      <c r="G535" s="75"/>
      <c r="I535" s="73"/>
      <c r="K535" s="74"/>
      <c r="L535" s="138"/>
      <c r="M535" s="138"/>
      <c r="N535" s="138"/>
      <c r="O535" s="138"/>
      <c r="P535" s="138"/>
      <c r="Q535" s="138"/>
      <c r="R535" s="138"/>
    </row>
    <row r="536" spans="7:18" s="35" customFormat="1" x14ac:dyDescent="0.35">
      <c r="G536" s="75"/>
      <c r="I536" s="73"/>
      <c r="K536" s="74"/>
      <c r="L536" s="138"/>
      <c r="M536" s="138"/>
      <c r="N536" s="138"/>
      <c r="O536" s="138"/>
      <c r="P536" s="138"/>
      <c r="Q536" s="138"/>
      <c r="R536" s="138"/>
    </row>
    <row r="537" spans="7:18" s="35" customFormat="1" x14ac:dyDescent="0.35">
      <c r="G537" s="75"/>
      <c r="I537" s="73"/>
      <c r="K537" s="74"/>
      <c r="L537" s="138"/>
      <c r="M537" s="138"/>
      <c r="N537" s="138"/>
      <c r="O537" s="138"/>
      <c r="P537" s="138"/>
      <c r="Q537" s="138"/>
      <c r="R537" s="138"/>
    </row>
    <row r="538" spans="7:18" s="35" customFormat="1" x14ac:dyDescent="0.35">
      <c r="G538" s="75"/>
      <c r="I538" s="73"/>
      <c r="K538" s="74"/>
      <c r="L538" s="138"/>
      <c r="M538" s="138"/>
      <c r="N538" s="138"/>
      <c r="O538" s="138"/>
      <c r="P538" s="138"/>
      <c r="Q538" s="138"/>
      <c r="R538" s="138"/>
    </row>
    <row r="539" spans="7:18" s="35" customFormat="1" x14ac:dyDescent="0.35">
      <c r="G539" s="75"/>
      <c r="I539" s="73"/>
      <c r="K539" s="74"/>
      <c r="L539" s="138"/>
      <c r="M539" s="138"/>
      <c r="N539" s="138"/>
      <c r="O539" s="138"/>
      <c r="P539" s="138"/>
      <c r="Q539" s="138"/>
      <c r="R539" s="138"/>
    </row>
    <row r="540" spans="7:18" s="35" customFormat="1" x14ac:dyDescent="0.35">
      <c r="G540" s="75"/>
      <c r="I540" s="73"/>
      <c r="K540" s="74"/>
      <c r="L540" s="138"/>
      <c r="M540" s="138"/>
      <c r="N540" s="138"/>
      <c r="O540" s="138"/>
      <c r="P540" s="138"/>
      <c r="Q540" s="138"/>
      <c r="R540" s="138"/>
    </row>
    <row r="541" spans="7:18" s="35" customFormat="1" x14ac:dyDescent="0.35">
      <c r="G541" s="75"/>
      <c r="I541" s="73"/>
      <c r="K541" s="74"/>
      <c r="L541" s="138"/>
      <c r="M541" s="138"/>
      <c r="N541" s="138"/>
      <c r="O541" s="138"/>
      <c r="P541" s="138"/>
      <c r="Q541" s="138"/>
      <c r="R541" s="138"/>
    </row>
    <row r="542" spans="7:18" s="35" customFormat="1" x14ac:dyDescent="0.35">
      <c r="G542" s="75"/>
      <c r="I542" s="73"/>
      <c r="K542" s="74"/>
      <c r="L542" s="138"/>
      <c r="M542" s="138"/>
      <c r="N542" s="138"/>
      <c r="O542" s="138"/>
      <c r="P542" s="138"/>
      <c r="Q542" s="138"/>
      <c r="R542" s="138"/>
    </row>
    <row r="543" spans="7:18" s="35" customFormat="1" x14ac:dyDescent="0.35">
      <c r="G543" s="75"/>
      <c r="I543" s="73"/>
      <c r="K543" s="74"/>
      <c r="L543" s="138"/>
      <c r="M543" s="138"/>
      <c r="N543" s="138"/>
      <c r="O543" s="138"/>
      <c r="P543" s="138"/>
      <c r="Q543" s="138"/>
      <c r="R543" s="138"/>
    </row>
    <row r="544" spans="7:18" s="35" customFormat="1" x14ac:dyDescent="0.35">
      <c r="G544" s="75"/>
      <c r="I544" s="73"/>
      <c r="K544" s="74"/>
      <c r="L544" s="138"/>
      <c r="M544" s="138"/>
      <c r="N544" s="138"/>
      <c r="O544" s="138"/>
      <c r="P544" s="138"/>
      <c r="Q544" s="138"/>
      <c r="R544" s="138"/>
    </row>
    <row r="545" spans="7:18" s="35" customFormat="1" x14ac:dyDescent="0.35">
      <c r="G545" s="75"/>
      <c r="I545" s="73"/>
      <c r="K545" s="74"/>
      <c r="L545" s="138"/>
      <c r="M545" s="138"/>
      <c r="N545" s="138"/>
      <c r="O545" s="138"/>
      <c r="P545" s="138"/>
      <c r="Q545" s="138"/>
      <c r="R545" s="138"/>
    </row>
    <row r="546" spans="7:18" s="35" customFormat="1" x14ac:dyDescent="0.35">
      <c r="G546" s="75"/>
      <c r="I546" s="73"/>
      <c r="K546" s="74"/>
      <c r="L546" s="138"/>
      <c r="M546" s="138"/>
      <c r="N546" s="138"/>
      <c r="O546" s="138"/>
      <c r="P546" s="138"/>
      <c r="Q546" s="138"/>
      <c r="R546" s="138"/>
    </row>
    <row r="547" spans="7:18" s="35" customFormat="1" x14ac:dyDescent="0.35">
      <c r="G547" s="75"/>
      <c r="I547" s="73"/>
      <c r="K547" s="74"/>
      <c r="L547" s="138"/>
      <c r="M547" s="138"/>
      <c r="N547" s="138"/>
      <c r="O547" s="138"/>
      <c r="P547" s="138"/>
      <c r="Q547" s="138"/>
      <c r="R547" s="138"/>
    </row>
    <row r="548" spans="7:18" s="35" customFormat="1" x14ac:dyDescent="0.35">
      <c r="G548" s="75"/>
      <c r="I548" s="73"/>
      <c r="K548" s="74"/>
      <c r="L548" s="138"/>
      <c r="M548" s="138"/>
      <c r="N548" s="138"/>
      <c r="O548" s="138"/>
      <c r="P548" s="138"/>
      <c r="Q548" s="138"/>
      <c r="R548" s="138"/>
    </row>
    <row r="549" spans="7:18" s="35" customFormat="1" x14ac:dyDescent="0.35">
      <c r="G549" s="75"/>
      <c r="I549" s="73"/>
      <c r="K549" s="74"/>
      <c r="L549" s="138"/>
      <c r="M549" s="138"/>
      <c r="N549" s="138"/>
      <c r="O549" s="138"/>
      <c r="P549" s="138"/>
      <c r="Q549" s="138"/>
      <c r="R549" s="138"/>
    </row>
    <row r="550" spans="7:18" s="35" customFormat="1" x14ac:dyDescent="0.35">
      <c r="G550" s="75"/>
      <c r="I550" s="73"/>
      <c r="K550" s="74"/>
      <c r="L550" s="138"/>
      <c r="M550" s="138"/>
      <c r="N550" s="138"/>
      <c r="O550" s="138"/>
      <c r="P550" s="138"/>
      <c r="Q550" s="138"/>
      <c r="R550" s="138"/>
    </row>
    <row r="551" spans="7:18" s="35" customFormat="1" x14ac:dyDescent="0.35">
      <c r="G551" s="75"/>
      <c r="I551" s="73"/>
      <c r="K551" s="74"/>
      <c r="L551" s="138"/>
      <c r="M551" s="138"/>
      <c r="N551" s="138"/>
      <c r="O551" s="138"/>
      <c r="P551" s="138"/>
      <c r="Q551" s="138"/>
      <c r="R551" s="138"/>
    </row>
    <row r="552" spans="7:18" s="35" customFormat="1" x14ac:dyDescent="0.35">
      <c r="G552" s="75"/>
      <c r="I552" s="73"/>
      <c r="K552" s="74"/>
      <c r="L552" s="138"/>
      <c r="M552" s="138"/>
      <c r="N552" s="138"/>
      <c r="O552" s="138"/>
      <c r="P552" s="138"/>
      <c r="Q552" s="138"/>
      <c r="R552" s="138"/>
    </row>
    <row r="553" spans="7:18" s="35" customFormat="1" x14ac:dyDescent="0.35">
      <c r="G553" s="75"/>
      <c r="I553" s="73"/>
      <c r="K553" s="74"/>
      <c r="L553" s="138"/>
      <c r="M553" s="138"/>
      <c r="N553" s="138"/>
      <c r="O553" s="138"/>
      <c r="P553" s="138"/>
      <c r="Q553" s="138"/>
      <c r="R553" s="138"/>
    </row>
    <row r="554" spans="7:18" s="35" customFormat="1" x14ac:dyDescent="0.35">
      <c r="G554" s="75"/>
      <c r="I554" s="73"/>
      <c r="K554" s="74"/>
      <c r="L554" s="138"/>
      <c r="M554" s="138"/>
      <c r="N554" s="138"/>
      <c r="O554" s="138"/>
      <c r="P554" s="138"/>
      <c r="Q554" s="138"/>
      <c r="R554" s="138"/>
    </row>
    <row r="555" spans="7:18" s="35" customFormat="1" x14ac:dyDescent="0.35">
      <c r="G555" s="75"/>
      <c r="I555" s="73"/>
      <c r="K555" s="74"/>
      <c r="L555" s="138"/>
      <c r="M555" s="138"/>
      <c r="N555" s="138"/>
      <c r="O555" s="138"/>
      <c r="P555" s="138"/>
      <c r="Q555" s="138"/>
      <c r="R555" s="138"/>
    </row>
    <row r="556" spans="7:18" s="35" customFormat="1" x14ac:dyDescent="0.35">
      <c r="G556" s="75"/>
      <c r="I556" s="73"/>
      <c r="K556" s="74"/>
      <c r="L556" s="138"/>
      <c r="M556" s="138"/>
      <c r="N556" s="138"/>
      <c r="O556" s="138"/>
      <c r="P556" s="138"/>
      <c r="Q556" s="138"/>
      <c r="R556" s="138"/>
    </row>
    <row r="557" spans="7:18" s="35" customFormat="1" x14ac:dyDescent="0.35">
      <c r="G557" s="75"/>
      <c r="I557" s="73"/>
      <c r="K557" s="74"/>
      <c r="L557" s="138"/>
      <c r="M557" s="138"/>
      <c r="N557" s="138"/>
      <c r="O557" s="138"/>
      <c r="P557" s="138"/>
      <c r="Q557" s="138"/>
      <c r="R557" s="138"/>
    </row>
    <row r="558" spans="7:18" s="35" customFormat="1" x14ac:dyDescent="0.35">
      <c r="G558" s="75"/>
      <c r="I558" s="73"/>
      <c r="K558" s="74"/>
      <c r="L558" s="138"/>
      <c r="M558" s="138"/>
      <c r="N558" s="138"/>
      <c r="O558" s="138"/>
      <c r="P558" s="138"/>
      <c r="Q558" s="138"/>
      <c r="R558" s="138"/>
    </row>
    <row r="559" spans="7:18" s="35" customFormat="1" x14ac:dyDescent="0.35">
      <c r="G559" s="75"/>
      <c r="I559" s="73"/>
      <c r="K559" s="74"/>
      <c r="L559" s="138"/>
      <c r="M559" s="138"/>
      <c r="N559" s="138"/>
      <c r="O559" s="138"/>
      <c r="P559" s="138"/>
      <c r="Q559" s="138"/>
      <c r="R559" s="138"/>
    </row>
    <row r="560" spans="7:18" s="35" customFormat="1" x14ac:dyDescent="0.35">
      <c r="G560" s="75"/>
      <c r="I560" s="73"/>
      <c r="K560" s="74"/>
      <c r="L560" s="138"/>
      <c r="M560" s="138"/>
      <c r="N560" s="138"/>
      <c r="O560" s="138"/>
      <c r="P560" s="138"/>
      <c r="Q560" s="138"/>
      <c r="R560" s="138"/>
    </row>
    <row r="561" spans="7:18" s="35" customFormat="1" x14ac:dyDescent="0.35">
      <c r="G561" s="75"/>
      <c r="I561" s="73"/>
      <c r="K561" s="74"/>
      <c r="L561" s="138"/>
      <c r="M561" s="138"/>
      <c r="N561" s="138"/>
      <c r="O561" s="138"/>
      <c r="P561" s="138"/>
      <c r="Q561" s="138"/>
      <c r="R561" s="138"/>
    </row>
    <row r="562" spans="7:18" s="35" customFormat="1" x14ac:dyDescent="0.35">
      <c r="G562" s="75"/>
      <c r="I562" s="73"/>
      <c r="K562" s="74"/>
      <c r="L562" s="138"/>
      <c r="M562" s="138"/>
      <c r="N562" s="138"/>
      <c r="O562" s="138"/>
      <c r="P562" s="138"/>
      <c r="Q562" s="138"/>
      <c r="R562" s="138"/>
    </row>
    <row r="563" spans="7:18" s="35" customFormat="1" x14ac:dyDescent="0.35">
      <c r="G563" s="75"/>
      <c r="I563" s="73"/>
      <c r="K563" s="74"/>
      <c r="L563" s="138"/>
      <c r="M563" s="138"/>
      <c r="N563" s="138"/>
      <c r="O563" s="138"/>
      <c r="P563" s="138"/>
      <c r="Q563" s="138"/>
      <c r="R563" s="138"/>
    </row>
    <row r="564" spans="7:18" s="35" customFormat="1" x14ac:dyDescent="0.35">
      <c r="G564" s="75"/>
      <c r="I564" s="73"/>
      <c r="K564" s="74"/>
      <c r="L564" s="138"/>
      <c r="M564" s="138"/>
      <c r="N564" s="138"/>
      <c r="O564" s="138"/>
      <c r="P564" s="138"/>
      <c r="Q564" s="138"/>
      <c r="R564" s="138"/>
    </row>
    <row r="565" spans="7:18" s="35" customFormat="1" x14ac:dyDescent="0.35">
      <c r="G565" s="75"/>
      <c r="I565" s="73"/>
      <c r="K565" s="74"/>
      <c r="L565" s="138"/>
      <c r="M565" s="138"/>
      <c r="N565" s="138"/>
      <c r="O565" s="138"/>
      <c r="P565" s="138"/>
      <c r="Q565" s="138"/>
      <c r="R565" s="138"/>
    </row>
    <row r="566" spans="7:18" s="35" customFormat="1" x14ac:dyDescent="0.35">
      <c r="G566" s="75"/>
      <c r="I566" s="73"/>
      <c r="K566" s="74"/>
      <c r="L566" s="138"/>
      <c r="M566" s="138"/>
      <c r="N566" s="138"/>
      <c r="O566" s="138"/>
      <c r="P566" s="138"/>
      <c r="Q566" s="138"/>
      <c r="R566" s="138"/>
    </row>
    <row r="567" spans="7:18" s="35" customFormat="1" x14ac:dyDescent="0.35">
      <c r="G567" s="75"/>
      <c r="I567" s="73"/>
      <c r="K567" s="74"/>
      <c r="L567" s="138"/>
      <c r="M567" s="138"/>
      <c r="N567" s="138"/>
      <c r="O567" s="138"/>
      <c r="P567" s="138"/>
      <c r="Q567" s="138"/>
      <c r="R567" s="138"/>
    </row>
    <row r="568" spans="7:18" s="35" customFormat="1" x14ac:dyDescent="0.35">
      <c r="G568" s="75"/>
      <c r="I568" s="73"/>
      <c r="K568" s="74"/>
      <c r="L568" s="138"/>
      <c r="M568" s="138"/>
      <c r="N568" s="138"/>
      <c r="O568" s="138"/>
      <c r="P568" s="138"/>
      <c r="Q568" s="138"/>
      <c r="R568" s="138"/>
    </row>
    <row r="569" spans="7:18" s="35" customFormat="1" x14ac:dyDescent="0.35">
      <c r="G569" s="75"/>
      <c r="I569" s="73"/>
      <c r="K569" s="74"/>
      <c r="L569" s="138"/>
      <c r="M569" s="138"/>
      <c r="N569" s="138"/>
      <c r="O569" s="138"/>
      <c r="P569" s="138"/>
      <c r="Q569" s="138"/>
      <c r="R569" s="138"/>
    </row>
    <row r="570" spans="7:18" s="35" customFormat="1" x14ac:dyDescent="0.35">
      <c r="G570" s="75"/>
      <c r="I570" s="73"/>
      <c r="K570" s="74"/>
      <c r="L570" s="138"/>
      <c r="M570" s="138"/>
      <c r="N570" s="138"/>
      <c r="O570" s="138"/>
      <c r="P570" s="138"/>
      <c r="Q570" s="138"/>
      <c r="R570" s="138"/>
    </row>
    <row r="571" spans="7:18" s="35" customFormat="1" x14ac:dyDescent="0.35">
      <c r="G571" s="75"/>
      <c r="I571" s="73"/>
      <c r="K571" s="74"/>
      <c r="L571" s="138"/>
      <c r="M571" s="138"/>
      <c r="N571" s="138"/>
      <c r="O571" s="138"/>
      <c r="P571" s="138"/>
      <c r="Q571" s="138"/>
      <c r="R571" s="138"/>
    </row>
    <row r="572" spans="7:18" s="35" customFormat="1" x14ac:dyDescent="0.35">
      <c r="G572" s="75"/>
      <c r="I572" s="73"/>
      <c r="K572" s="74"/>
      <c r="L572" s="138"/>
      <c r="M572" s="138"/>
      <c r="N572" s="138"/>
      <c r="O572" s="138"/>
      <c r="P572" s="138"/>
      <c r="Q572" s="138"/>
      <c r="R572" s="138"/>
    </row>
    <row r="573" spans="7:18" s="35" customFormat="1" x14ac:dyDescent="0.35">
      <c r="G573" s="75"/>
      <c r="I573" s="73"/>
      <c r="K573" s="74"/>
      <c r="L573" s="138"/>
      <c r="M573" s="138"/>
      <c r="N573" s="138"/>
      <c r="O573" s="138"/>
      <c r="P573" s="138"/>
      <c r="Q573" s="138"/>
      <c r="R573" s="138"/>
    </row>
    <row r="574" spans="7:18" s="35" customFormat="1" x14ac:dyDescent="0.35">
      <c r="G574" s="75"/>
      <c r="I574" s="73"/>
      <c r="K574" s="74"/>
      <c r="L574" s="138"/>
      <c r="M574" s="138"/>
      <c r="N574" s="138"/>
      <c r="O574" s="138"/>
      <c r="P574" s="138"/>
      <c r="Q574" s="138"/>
      <c r="R574" s="138"/>
    </row>
    <row r="575" spans="7:18" s="35" customFormat="1" x14ac:dyDescent="0.35">
      <c r="G575" s="75"/>
      <c r="I575" s="73"/>
      <c r="K575" s="74"/>
      <c r="L575" s="138"/>
      <c r="M575" s="138"/>
      <c r="N575" s="138"/>
      <c r="O575" s="138"/>
      <c r="P575" s="138"/>
      <c r="Q575" s="138"/>
      <c r="R575" s="138"/>
    </row>
    <row r="576" spans="7:18" s="35" customFormat="1" x14ac:dyDescent="0.35">
      <c r="G576" s="75"/>
      <c r="I576" s="73"/>
      <c r="K576" s="74"/>
      <c r="L576" s="138"/>
      <c r="M576" s="138"/>
      <c r="N576" s="138"/>
      <c r="O576" s="138"/>
      <c r="P576" s="138"/>
      <c r="Q576" s="138"/>
      <c r="R576" s="138"/>
    </row>
    <row r="577" spans="7:18" s="35" customFormat="1" x14ac:dyDescent="0.35">
      <c r="G577" s="75"/>
      <c r="I577" s="73"/>
      <c r="K577" s="74"/>
      <c r="L577" s="138"/>
      <c r="M577" s="138"/>
      <c r="N577" s="138"/>
      <c r="O577" s="138"/>
      <c r="P577" s="138"/>
      <c r="Q577" s="138"/>
      <c r="R577" s="138"/>
    </row>
    <row r="578" spans="7:18" s="35" customFormat="1" x14ac:dyDescent="0.35">
      <c r="G578" s="75"/>
      <c r="I578" s="73"/>
      <c r="K578" s="74"/>
      <c r="L578" s="138"/>
      <c r="M578" s="138"/>
      <c r="N578" s="138"/>
      <c r="O578" s="138"/>
      <c r="P578" s="138"/>
      <c r="Q578" s="138"/>
      <c r="R578" s="138"/>
    </row>
    <row r="579" spans="7:18" s="35" customFormat="1" x14ac:dyDescent="0.35">
      <c r="G579" s="75"/>
      <c r="I579" s="73"/>
      <c r="K579" s="74"/>
      <c r="L579" s="138"/>
      <c r="M579" s="138"/>
      <c r="N579" s="138"/>
      <c r="O579" s="138"/>
      <c r="P579" s="138"/>
      <c r="Q579" s="138"/>
      <c r="R579" s="138"/>
    </row>
    <row r="580" spans="7:18" s="35" customFormat="1" x14ac:dyDescent="0.35">
      <c r="G580" s="75"/>
      <c r="I580" s="73"/>
      <c r="K580" s="74"/>
      <c r="L580" s="138"/>
      <c r="M580" s="138"/>
      <c r="N580" s="138"/>
      <c r="O580" s="138"/>
      <c r="P580" s="138"/>
      <c r="Q580" s="138"/>
      <c r="R580" s="138"/>
    </row>
    <row r="581" spans="7:18" s="35" customFormat="1" x14ac:dyDescent="0.35">
      <c r="G581" s="75"/>
      <c r="I581" s="73"/>
      <c r="K581" s="74"/>
      <c r="L581" s="138"/>
      <c r="M581" s="138"/>
      <c r="N581" s="138"/>
      <c r="O581" s="138"/>
      <c r="P581" s="138"/>
      <c r="Q581" s="138"/>
      <c r="R581" s="138"/>
    </row>
    <row r="582" spans="7:18" s="35" customFormat="1" x14ac:dyDescent="0.35">
      <c r="G582" s="75"/>
      <c r="I582" s="73"/>
      <c r="K582" s="74"/>
      <c r="L582" s="138"/>
      <c r="M582" s="138"/>
      <c r="N582" s="138"/>
      <c r="O582" s="138"/>
      <c r="P582" s="138"/>
      <c r="Q582" s="138"/>
      <c r="R582" s="138"/>
    </row>
    <row r="583" spans="7:18" s="35" customFormat="1" x14ac:dyDescent="0.35">
      <c r="G583" s="75"/>
      <c r="I583" s="73"/>
      <c r="K583" s="74"/>
      <c r="L583" s="138"/>
      <c r="M583" s="138"/>
      <c r="N583" s="138"/>
      <c r="O583" s="138"/>
      <c r="P583" s="138"/>
      <c r="Q583" s="138"/>
      <c r="R583" s="138"/>
    </row>
    <row r="584" spans="7:18" s="35" customFormat="1" x14ac:dyDescent="0.35">
      <c r="G584" s="75"/>
      <c r="I584" s="73"/>
      <c r="K584" s="74"/>
      <c r="L584" s="138"/>
      <c r="M584" s="138"/>
      <c r="N584" s="138"/>
      <c r="O584" s="138"/>
      <c r="P584" s="138"/>
      <c r="Q584" s="138"/>
      <c r="R584" s="138"/>
    </row>
    <row r="585" spans="7:18" s="35" customFormat="1" x14ac:dyDescent="0.35">
      <c r="G585" s="75"/>
      <c r="I585" s="73"/>
      <c r="K585" s="74"/>
      <c r="L585" s="138"/>
      <c r="M585" s="138"/>
      <c r="N585" s="138"/>
      <c r="O585" s="138"/>
      <c r="P585" s="138"/>
      <c r="Q585" s="138"/>
      <c r="R585" s="138"/>
    </row>
    <row r="586" spans="7:18" s="35" customFormat="1" x14ac:dyDescent="0.35">
      <c r="G586" s="75"/>
      <c r="I586" s="73"/>
      <c r="K586" s="74"/>
      <c r="L586" s="138"/>
      <c r="M586" s="138"/>
      <c r="N586" s="138"/>
      <c r="O586" s="138"/>
      <c r="P586" s="138"/>
      <c r="Q586" s="138"/>
      <c r="R586" s="138"/>
    </row>
    <row r="587" spans="7:18" s="35" customFormat="1" x14ac:dyDescent="0.35">
      <c r="G587" s="75"/>
      <c r="I587" s="73"/>
      <c r="K587" s="74"/>
      <c r="L587" s="138"/>
      <c r="M587" s="138"/>
      <c r="N587" s="138"/>
      <c r="O587" s="138"/>
      <c r="P587" s="138"/>
      <c r="Q587" s="138"/>
      <c r="R587" s="138"/>
    </row>
    <row r="588" spans="7:18" s="35" customFormat="1" x14ac:dyDescent="0.35">
      <c r="G588" s="75"/>
      <c r="I588" s="73"/>
      <c r="K588" s="74"/>
      <c r="L588" s="138"/>
      <c r="M588" s="138"/>
      <c r="N588" s="138"/>
      <c r="O588" s="138"/>
      <c r="P588" s="138"/>
      <c r="Q588" s="138"/>
      <c r="R588" s="138"/>
    </row>
    <row r="589" spans="7:18" s="35" customFormat="1" x14ac:dyDescent="0.35">
      <c r="G589" s="75"/>
      <c r="I589" s="73"/>
      <c r="K589" s="74"/>
      <c r="L589" s="138"/>
      <c r="M589" s="138"/>
      <c r="N589" s="138"/>
      <c r="O589" s="138"/>
      <c r="P589" s="138"/>
      <c r="Q589" s="138"/>
      <c r="R589" s="138"/>
    </row>
    <row r="590" spans="7:18" s="35" customFormat="1" x14ac:dyDescent="0.35">
      <c r="G590" s="75"/>
      <c r="I590" s="73"/>
      <c r="K590" s="74"/>
      <c r="L590" s="138"/>
      <c r="M590" s="138"/>
      <c r="N590" s="138"/>
      <c r="O590" s="138"/>
      <c r="P590" s="138"/>
      <c r="Q590" s="138"/>
      <c r="R590" s="138"/>
    </row>
    <row r="591" spans="7:18" s="35" customFormat="1" x14ac:dyDescent="0.35">
      <c r="G591" s="75"/>
      <c r="I591" s="73"/>
      <c r="K591" s="74"/>
      <c r="L591" s="138"/>
      <c r="M591" s="138"/>
      <c r="N591" s="138"/>
      <c r="O591" s="138"/>
      <c r="P591" s="138"/>
      <c r="Q591" s="138"/>
      <c r="R591" s="138"/>
    </row>
    <row r="592" spans="7:18" s="35" customFormat="1" x14ac:dyDescent="0.35">
      <c r="G592" s="75"/>
      <c r="I592" s="73"/>
      <c r="K592" s="74"/>
      <c r="L592" s="138"/>
      <c r="M592" s="138"/>
      <c r="N592" s="138"/>
      <c r="O592" s="138"/>
      <c r="P592" s="138"/>
      <c r="Q592" s="138"/>
      <c r="R592" s="138"/>
    </row>
    <row r="593" spans="7:18" s="35" customFormat="1" x14ac:dyDescent="0.35">
      <c r="G593" s="75"/>
      <c r="I593" s="73"/>
      <c r="K593" s="74"/>
      <c r="L593" s="138"/>
      <c r="M593" s="138"/>
      <c r="N593" s="138"/>
      <c r="O593" s="138"/>
      <c r="P593" s="138"/>
      <c r="Q593" s="138"/>
      <c r="R593" s="138"/>
    </row>
    <row r="594" spans="7:18" s="35" customFormat="1" x14ac:dyDescent="0.35">
      <c r="G594" s="75"/>
      <c r="I594" s="73"/>
      <c r="K594" s="74"/>
      <c r="L594" s="138"/>
      <c r="M594" s="138"/>
      <c r="N594" s="138"/>
      <c r="O594" s="138"/>
      <c r="P594" s="138"/>
      <c r="Q594" s="138"/>
      <c r="R594" s="138"/>
    </row>
    <row r="595" spans="7:18" s="35" customFormat="1" x14ac:dyDescent="0.35">
      <c r="G595" s="75"/>
      <c r="I595" s="73"/>
      <c r="K595" s="74"/>
      <c r="L595" s="138"/>
      <c r="M595" s="138"/>
      <c r="N595" s="138"/>
      <c r="O595" s="138"/>
      <c r="P595" s="138"/>
      <c r="Q595" s="138"/>
      <c r="R595" s="138"/>
    </row>
    <row r="596" spans="7:18" s="35" customFormat="1" x14ac:dyDescent="0.35">
      <c r="G596" s="75"/>
      <c r="I596" s="73"/>
      <c r="K596" s="74"/>
      <c r="L596" s="138"/>
      <c r="M596" s="138"/>
      <c r="N596" s="138"/>
      <c r="O596" s="138"/>
      <c r="P596" s="138"/>
      <c r="Q596" s="138"/>
      <c r="R596" s="138"/>
    </row>
    <row r="597" spans="7:18" s="35" customFormat="1" x14ac:dyDescent="0.35">
      <c r="G597" s="75"/>
      <c r="I597" s="73"/>
      <c r="K597" s="74"/>
      <c r="L597" s="138"/>
      <c r="M597" s="138"/>
      <c r="N597" s="138"/>
      <c r="O597" s="138"/>
      <c r="P597" s="138"/>
      <c r="Q597" s="138"/>
      <c r="R597" s="138"/>
    </row>
    <row r="598" spans="7:18" s="35" customFormat="1" x14ac:dyDescent="0.35">
      <c r="G598" s="75"/>
      <c r="I598" s="73"/>
      <c r="K598" s="74"/>
      <c r="L598" s="138"/>
      <c r="M598" s="138"/>
      <c r="N598" s="138"/>
      <c r="O598" s="138"/>
      <c r="P598" s="138"/>
      <c r="Q598" s="138"/>
      <c r="R598" s="138"/>
    </row>
    <row r="599" spans="7:18" s="35" customFormat="1" x14ac:dyDescent="0.35">
      <c r="G599" s="75"/>
      <c r="I599" s="73"/>
      <c r="K599" s="74"/>
      <c r="L599" s="138"/>
      <c r="M599" s="138"/>
      <c r="N599" s="138"/>
      <c r="O599" s="138"/>
      <c r="P599" s="138"/>
      <c r="Q599" s="138"/>
      <c r="R599" s="138"/>
    </row>
    <row r="600" spans="7:18" s="35" customFormat="1" x14ac:dyDescent="0.35">
      <c r="G600" s="75"/>
      <c r="I600" s="73"/>
      <c r="K600" s="74"/>
      <c r="L600" s="138"/>
      <c r="M600" s="138"/>
      <c r="N600" s="138"/>
      <c r="O600" s="138"/>
      <c r="P600" s="138"/>
      <c r="Q600" s="138"/>
      <c r="R600" s="138"/>
    </row>
    <row r="601" spans="7:18" s="35" customFormat="1" x14ac:dyDescent="0.35">
      <c r="G601" s="75"/>
      <c r="I601" s="73"/>
      <c r="K601" s="74"/>
      <c r="L601" s="138"/>
      <c r="M601" s="138"/>
      <c r="N601" s="138"/>
      <c r="O601" s="138"/>
      <c r="P601" s="138"/>
      <c r="Q601" s="138"/>
      <c r="R601" s="138"/>
    </row>
    <row r="602" spans="7:18" s="35" customFormat="1" x14ac:dyDescent="0.35">
      <c r="G602" s="75"/>
      <c r="I602" s="73"/>
      <c r="K602" s="74"/>
      <c r="L602" s="138"/>
      <c r="M602" s="138"/>
      <c r="N602" s="138"/>
      <c r="O602" s="138"/>
      <c r="P602" s="138"/>
      <c r="Q602" s="138"/>
      <c r="R602" s="138"/>
    </row>
    <row r="603" spans="7:18" s="35" customFormat="1" x14ac:dyDescent="0.35">
      <c r="G603" s="75"/>
      <c r="I603" s="73"/>
      <c r="K603" s="74"/>
      <c r="L603" s="138"/>
      <c r="M603" s="138"/>
      <c r="N603" s="138"/>
      <c r="O603" s="138"/>
      <c r="P603" s="138"/>
      <c r="Q603" s="138"/>
      <c r="R603" s="138"/>
    </row>
    <row r="604" spans="7:18" s="35" customFormat="1" x14ac:dyDescent="0.35">
      <c r="G604" s="75"/>
      <c r="I604" s="73"/>
      <c r="K604" s="74"/>
      <c r="L604" s="138"/>
      <c r="M604" s="138"/>
      <c r="N604" s="138"/>
      <c r="O604" s="138"/>
      <c r="P604" s="138"/>
      <c r="Q604" s="138"/>
      <c r="R604" s="138"/>
    </row>
    <row r="605" spans="7:18" s="35" customFormat="1" x14ac:dyDescent="0.35">
      <c r="G605" s="75"/>
      <c r="I605" s="73"/>
      <c r="K605" s="74"/>
      <c r="L605" s="138"/>
      <c r="M605" s="138"/>
      <c r="N605" s="138"/>
      <c r="O605" s="138"/>
      <c r="P605" s="138"/>
      <c r="Q605" s="138"/>
      <c r="R605" s="138"/>
    </row>
    <row r="606" spans="7:18" s="35" customFormat="1" x14ac:dyDescent="0.35">
      <c r="G606" s="75"/>
      <c r="I606" s="73"/>
      <c r="K606" s="74"/>
      <c r="L606" s="138"/>
      <c r="M606" s="138"/>
      <c r="N606" s="138"/>
      <c r="O606" s="138"/>
      <c r="P606" s="138"/>
      <c r="Q606" s="138"/>
      <c r="R606" s="138"/>
    </row>
    <row r="607" spans="7:18" s="35" customFormat="1" x14ac:dyDescent="0.35">
      <c r="G607" s="75"/>
      <c r="I607" s="73"/>
      <c r="K607" s="74"/>
      <c r="L607" s="138"/>
      <c r="M607" s="138"/>
      <c r="N607" s="138"/>
      <c r="O607" s="138"/>
      <c r="P607" s="138"/>
      <c r="Q607" s="138"/>
      <c r="R607" s="138"/>
    </row>
    <row r="608" spans="7:18" s="35" customFormat="1" x14ac:dyDescent="0.35">
      <c r="G608" s="75"/>
      <c r="I608" s="73"/>
      <c r="K608" s="74"/>
      <c r="L608" s="138"/>
      <c r="M608" s="138"/>
      <c r="N608" s="138"/>
      <c r="O608" s="138"/>
      <c r="P608" s="138"/>
      <c r="Q608" s="138"/>
      <c r="R608" s="138"/>
    </row>
    <row r="609" spans="7:18" s="35" customFormat="1" x14ac:dyDescent="0.35">
      <c r="G609" s="75"/>
      <c r="I609" s="73"/>
      <c r="K609" s="74"/>
      <c r="L609" s="138"/>
      <c r="M609" s="138"/>
      <c r="N609" s="138"/>
      <c r="O609" s="138"/>
      <c r="P609" s="138"/>
      <c r="Q609" s="138"/>
      <c r="R609" s="138"/>
    </row>
    <row r="610" spans="7:18" s="35" customFormat="1" x14ac:dyDescent="0.35">
      <c r="G610" s="75"/>
      <c r="I610" s="73"/>
      <c r="K610" s="74"/>
      <c r="L610" s="138"/>
      <c r="M610" s="138"/>
      <c r="N610" s="138"/>
      <c r="O610" s="138"/>
      <c r="P610" s="138"/>
      <c r="Q610" s="138"/>
      <c r="R610" s="138"/>
    </row>
    <row r="611" spans="7:18" s="35" customFormat="1" x14ac:dyDescent="0.35">
      <c r="G611" s="75"/>
      <c r="I611" s="73"/>
      <c r="K611" s="74"/>
      <c r="L611" s="138"/>
      <c r="M611" s="138"/>
      <c r="N611" s="138"/>
      <c r="O611" s="138"/>
      <c r="P611" s="138"/>
      <c r="Q611" s="138"/>
      <c r="R611" s="138"/>
    </row>
    <row r="612" spans="7:18" s="35" customFormat="1" x14ac:dyDescent="0.35">
      <c r="G612" s="75"/>
      <c r="I612" s="73"/>
      <c r="K612" s="74"/>
      <c r="L612" s="138"/>
      <c r="M612" s="138"/>
      <c r="N612" s="138"/>
      <c r="O612" s="138"/>
      <c r="P612" s="138"/>
      <c r="Q612" s="138"/>
      <c r="R612" s="138"/>
    </row>
    <row r="613" spans="7:18" s="35" customFormat="1" x14ac:dyDescent="0.35">
      <c r="G613" s="75"/>
      <c r="I613" s="73"/>
      <c r="K613" s="74"/>
      <c r="L613" s="138"/>
      <c r="M613" s="138"/>
      <c r="N613" s="138"/>
      <c r="O613" s="138"/>
      <c r="P613" s="138"/>
      <c r="Q613" s="138"/>
      <c r="R613" s="138"/>
    </row>
    <row r="614" spans="7:18" s="35" customFormat="1" x14ac:dyDescent="0.35">
      <c r="G614" s="75"/>
      <c r="I614" s="73"/>
      <c r="K614" s="74"/>
      <c r="L614" s="138"/>
      <c r="M614" s="138"/>
      <c r="N614" s="138"/>
      <c r="O614" s="138"/>
      <c r="P614" s="138"/>
      <c r="Q614" s="138"/>
      <c r="R614" s="138"/>
    </row>
    <row r="615" spans="7:18" s="35" customFormat="1" x14ac:dyDescent="0.35">
      <c r="G615" s="75"/>
      <c r="I615" s="73"/>
      <c r="K615" s="74"/>
      <c r="L615" s="138"/>
      <c r="M615" s="138"/>
      <c r="N615" s="138"/>
      <c r="O615" s="138"/>
      <c r="P615" s="138"/>
      <c r="Q615" s="138"/>
      <c r="R615" s="138"/>
    </row>
    <row r="616" spans="7:18" s="35" customFormat="1" x14ac:dyDescent="0.35">
      <c r="G616" s="75"/>
      <c r="I616" s="73"/>
      <c r="K616" s="74"/>
      <c r="L616" s="138"/>
      <c r="M616" s="138"/>
      <c r="N616" s="138"/>
      <c r="O616" s="138"/>
      <c r="P616" s="138"/>
      <c r="Q616" s="138"/>
      <c r="R616" s="138"/>
    </row>
    <row r="617" spans="7:18" s="35" customFormat="1" x14ac:dyDescent="0.35">
      <c r="G617" s="75"/>
      <c r="I617" s="73"/>
      <c r="K617" s="74"/>
      <c r="L617" s="138"/>
      <c r="M617" s="138"/>
      <c r="N617" s="138"/>
      <c r="O617" s="138"/>
      <c r="P617" s="138"/>
      <c r="Q617" s="138"/>
      <c r="R617" s="138"/>
    </row>
    <row r="618" spans="7:18" s="35" customFormat="1" x14ac:dyDescent="0.35">
      <c r="G618" s="75"/>
      <c r="I618" s="73"/>
      <c r="K618" s="74"/>
      <c r="L618" s="138"/>
      <c r="M618" s="138"/>
      <c r="N618" s="138"/>
      <c r="O618" s="138"/>
      <c r="P618" s="138"/>
      <c r="Q618" s="138"/>
      <c r="R618" s="138"/>
    </row>
    <row r="619" spans="7:18" s="35" customFormat="1" x14ac:dyDescent="0.35">
      <c r="G619" s="75"/>
      <c r="I619" s="73"/>
      <c r="K619" s="74"/>
      <c r="L619" s="138"/>
      <c r="M619" s="138"/>
      <c r="N619" s="138"/>
      <c r="O619" s="138"/>
      <c r="P619" s="138"/>
      <c r="Q619" s="138"/>
      <c r="R619" s="138"/>
    </row>
    <row r="620" spans="7:18" s="35" customFormat="1" x14ac:dyDescent="0.35">
      <c r="G620" s="75"/>
      <c r="I620" s="73"/>
      <c r="K620" s="74"/>
      <c r="L620" s="138"/>
      <c r="M620" s="138"/>
      <c r="N620" s="138"/>
      <c r="O620" s="138"/>
      <c r="P620" s="138"/>
      <c r="Q620" s="138"/>
      <c r="R620" s="138"/>
    </row>
    <row r="621" spans="7:18" s="35" customFormat="1" x14ac:dyDescent="0.35">
      <c r="G621" s="75"/>
      <c r="I621" s="73"/>
      <c r="K621" s="74"/>
      <c r="L621" s="138"/>
      <c r="M621" s="138"/>
      <c r="N621" s="138"/>
      <c r="O621" s="138"/>
      <c r="P621" s="138"/>
      <c r="Q621" s="138"/>
      <c r="R621" s="138"/>
    </row>
    <row r="622" spans="7:18" s="35" customFormat="1" x14ac:dyDescent="0.35">
      <c r="G622" s="75"/>
      <c r="I622" s="73"/>
      <c r="K622" s="74"/>
      <c r="L622" s="138"/>
      <c r="M622" s="138"/>
      <c r="N622" s="138"/>
      <c r="O622" s="138"/>
      <c r="P622" s="138"/>
      <c r="Q622" s="138"/>
      <c r="R622" s="138"/>
    </row>
    <row r="623" spans="7:18" s="35" customFormat="1" x14ac:dyDescent="0.35">
      <c r="G623" s="75"/>
      <c r="I623" s="73"/>
      <c r="K623" s="74"/>
      <c r="L623" s="138"/>
      <c r="M623" s="138"/>
      <c r="N623" s="138"/>
      <c r="O623" s="138"/>
      <c r="P623" s="138"/>
      <c r="Q623" s="138"/>
      <c r="R623" s="138"/>
    </row>
    <row r="624" spans="7:18" s="35" customFormat="1" x14ac:dyDescent="0.35">
      <c r="G624" s="75"/>
      <c r="I624" s="73"/>
      <c r="K624" s="74"/>
      <c r="L624" s="138"/>
      <c r="M624" s="138"/>
      <c r="N624" s="138"/>
      <c r="O624" s="138"/>
      <c r="P624" s="138"/>
      <c r="Q624" s="138"/>
      <c r="R624" s="138"/>
    </row>
    <row r="625" spans="7:18" s="35" customFormat="1" x14ac:dyDescent="0.35">
      <c r="G625" s="75"/>
      <c r="I625" s="73"/>
      <c r="K625" s="74"/>
      <c r="L625" s="138"/>
      <c r="M625" s="138"/>
      <c r="N625" s="138"/>
      <c r="O625" s="138"/>
      <c r="P625" s="138"/>
      <c r="Q625" s="138"/>
      <c r="R625" s="138"/>
    </row>
    <row r="626" spans="7:18" s="35" customFormat="1" x14ac:dyDescent="0.35">
      <c r="G626" s="75"/>
      <c r="I626" s="73"/>
      <c r="K626" s="74"/>
      <c r="L626" s="138"/>
      <c r="M626" s="138"/>
      <c r="N626" s="138"/>
      <c r="O626" s="138"/>
      <c r="P626" s="138"/>
      <c r="Q626" s="138"/>
      <c r="R626" s="138"/>
    </row>
    <row r="627" spans="7:18" s="35" customFormat="1" x14ac:dyDescent="0.35">
      <c r="G627" s="75"/>
      <c r="I627" s="73"/>
      <c r="K627" s="74"/>
      <c r="L627" s="138"/>
      <c r="M627" s="138"/>
      <c r="N627" s="138"/>
      <c r="O627" s="138"/>
      <c r="P627" s="138"/>
      <c r="Q627" s="138"/>
      <c r="R627" s="138"/>
    </row>
    <row r="628" spans="7:18" s="35" customFormat="1" x14ac:dyDescent="0.35">
      <c r="G628" s="75"/>
      <c r="I628" s="73"/>
      <c r="K628" s="74"/>
      <c r="L628" s="138"/>
      <c r="M628" s="138"/>
      <c r="N628" s="138"/>
      <c r="O628" s="138"/>
      <c r="P628" s="138"/>
      <c r="Q628" s="138"/>
      <c r="R628" s="138"/>
    </row>
    <row r="629" spans="7:18" s="35" customFormat="1" x14ac:dyDescent="0.35">
      <c r="G629" s="75"/>
      <c r="I629" s="73"/>
      <c r="K629" s="74"/>
      <c r="L629" s="138"/>
      <c r="M629" s="138"/>
      <c r="N629" s="138"/>
      <c r="O629" s="138"/>
      <c r="P629" s="138"/>
      <c r="Q629" s="138"/>
      <c r="R629" s="138"/>
    </row>
    <row r="630" spans="7:18" s="35" customFormat="1" x14ac:dyDescent="0.35">
      <c r="G630" s="75"/>
      <c r="I630" s="73"/>
      <c r="K630" s="74"/>
      <c r="L630" s="138"/>
      <c r="M630" s="138"/>
      <c r="N630" s="138"/>
      <c r="O630" s="138"/>
      <c r="P630" s="138"/>
      <c r="Q630" s="138"/>
      <c r="R630" s="138"/>
    </row>
    <row r="631" spans="7:18" s="35" customFormat="1" x14ac:dyDescent="0.35">
      <c r="G631" s="75"/>
      <c r="I631" s="73"/>
      <c r="K631" s="74"/>
      <c r="L631" s="138"/>
      <c r="M631" s="138"/>
      <c r="N631" s="138"/>
      <c r="O631" s="138"/>
      <c r="P631" s="138"/>
      <c r="Q631" s="138"/>
      <c r="R631" s="138"/>
    </row>
    <row r="632" spans="7:18" s="35" customFormat="1" x14ac:dyDescent="0.35">
      <c r="G632" s="75"/>
      <c r="I632" s="73"/>
      <c r="K632" s="74"/>
      <c r="L632" s="138"/>
      <c r="M632" s="138"/>
      <c r="N632" s="138"/>
      <c r="O632" s="138"/>
      <c r="P632" s="138"/>
      <c r="Q632" s="138"/>
      <c r="R632" s="138"/>
    </row>
    <row r="633" spans="7:18" s="35" customFormat="1" x14ac:dyDescent="0.35">
      <c r="G633" s="75"/>
      <c r="I633" s="73"/>
      <c r="K633" s="74"/>
      <c r="L633" s="138"/>
      <c r="M633" s="138"/>
      <c r="N633" s="138"/>
      <c r="O633" s="138"/>
      <c r="P633" s="138"/>
      <c r="Q633" s="138"/>
      <c r="R633" s="138"/>
    </row>
    <row r="634" spans="7:18" s="35" customFormat="1" x14ac:dyDescent="0.35">
      <c r="G634" s="75"/>
      <c r="I634" s="73"/>
      <c r="K634" s="74"/>
      <c r="L634" s="138"/>
      <c r="M634" s="138"/>
      <c r="N634" s="138"/>
      <c r="O634" s="138"/>
      <c r="P634" s="138"/>
      <c r="Q634" s="138"/>
      <c r="R634" s="138"/>
    </row>
    <row r="635" spans="7:18" s="35" customFormat="1" x14ac:dyDescent="0.35">
      <c r="G635" s="75"/>
      <c r="I635" s="73"/>
      <c r="K635" s="74"/>
      <c r="L635" s="138"/>
      <c r="M635" s="138"/>
      <c r="N635" s="138"/>
      <c r="O635" s="138"/>
      <c r="P635" s="138"/>
      <c r="Q635" s="138"/>
      <c r="R635" s="138"/>
    </row>
    <row r="636" spans="7:18" s="35" customFormat="1" x14ac:dyDescent="0.35">
      <c r="G636" s="75"/>
      <c r="I636" s="73"/>
      <c r="K636" s="74"/>
      <c r="L636" s="138"/>
      <c r="M636" s="138"/>
      <c r="N636" s="138"/>
      <c r="O636" s="138"/>
      <c r="P636" s="138"/>
      <c r="Q636" s="138"/>
      <c r="R636" s="138"/>
    </row>
    <row r="637" spans="7:18" s="35" customFormat="1" x14ac:dyDescent="0.35">
      <c r="G637" s="75"/>
      <c r="I637" s="73"/>
      <c r="K637" s="74"/>
      <c r="L637" s="138"/>
      <c r="M637" s="138"/>
      <c r="N637" s="138"/>
      <c r="O637" s="138"/>
      <c r="P637" s="138"/>
      <c r="Q637" s="138"/>
      <c r="R637" s="138"/>
    </row>
    <row r="638" spans="7:18" s="35" customFormat="1" x14ac:dyDescent="0.35">
      <c r="G638" s="75"/>
      <c r="I638" s="73"/>
      <c r="K638" s="74"/>
      <c r="L638" s="138"/>
      <c r="M638" s="138"/>
      <c r="N638" s="138"/>
      <c r="O638" s="138"/>
      <c r="P638" s="138"/>
      <c r="Q638" s="138"/>
      <c r="R638" s="138"/>
    </row>
    <row r="639" spans="7:18" s="35" customFormat="1" x14ac:dyDescent="0.35">
      <c r="G639" s="75"/>
      <c r="I639" s="73"/>
      <c r="K639" s="74"/>
      <c r="L639" s="138"/>
      <c r="M639" s="138"/>
      <c r="N639" s="138"/>
      <c r="O639" s="138"/>
      <c r="P639" s="138"/>
      <c r="Q639" s="138"/>
      <c r="R639" s="138"/>
    </row>
    <row r="640" spans="7:18" s="35" customFormat="1" x14ac:dyDescent="0.35">
      <c r="G640" s="75"/>
      <c r="I640" s="73"/>
      <c r="K640" s="74"/>
      <c r="L640" s="138"/>
      <c r="M640" s="138"/>
      <c r="N640" s="138"/>
      <c r="O640" s="138"/>
      <c r="P640" s="138"/>
      <c r="Q640" s="138"/>
      <c r="R640" s="138"/>
    </row>
    <row r="641" spans="7:18" s="35" customFormat="1" x14ac:dyDescent="0.35">
      <c r="G641" s="75"/>
      <c r="I641" s="73"/>
      <c r="K641" s="74"/>
      <c r="L641" s="138"/>
      <c r="M641" s="138"/>
      <c r="N641" s="138"/>
      <c r="O641" s="138"/>
      <c r="P641" s="138"/>
      <c r="Q641" s="138"/>
      <c r="R641" s="138"/>
    </row>
    <row r="642" spans="7:18" s="35" customFormat="1" x14ac:dyDescent="0.35">
      <c r="G642" s="75"/>
      <c r="I642" s="73"/>
      <c r="K642" s="74"/>
      <c r="L642" s="138"/>
      <c r="M642" s="138"/>
      <c r="N642" s="138"/>
      <c r="O642" s="138"/>
      <c r="P642" s="138"/>
      <c r="Q642" s="138"/>
      <c r="R642" s="138"/>
    </row>
    <row r="643" spans="7:18" s="35" customFormat="1" x14ac:dyDescent="0.35">
      <c r="G643" s="75"/>
      <c r="I643" s="73"/>
      <c r="K643" s="74"/>
      <c r="L643" s="138"/>
      <c r="M643" s="138"/>
      <c r="N643" s="138"/>
      <c r="O643" s="138"/>
      <c r="P643" s="138"/>
      <c r="Q643" s="138"/>
      <c r="R643" s="138"/>
    </row>
    <row r="644" spans="7:18" s="35" customFormat="1" x14ac:dyDescent="0.35">
      <c r="G644" s="75"/>
      <c r="I644" s="73"/>
      <c r="K644" s="74"/>
      <c r="L644" s="138"/>
      <c r="M644" s="138"/>
      <c r="N644" s="138"/>
      <c r="O644" s="138"/>
      <c r="P644" s="138"/>
      <c r="Q644" s="138"/>
      <c r="R644" s="138"/>
    </row>
    <row r="645" spans="7:18" s="35" customFormat="1" x14ac:dyDescent="0.35">
      <c r="G645" s="75"/>
      <c r="I645" s="73"/>
      <c r="K645" s="74"/>
      <c r="L645" s="138"/>
      <c r="M645" s="138"/>
      <c r="N645" s="138"/>
      <c r="O645" s="138"/>
      <c r="P645" s="138"/>
      <c r="Q645" s="138"/>
      <c r="R645" s="138"/>
    </row>
    <row r="646" spans="7:18" s="35" customFormat="1" x14ac:dyDescent="0.35">
      <c r="G646" s="75"/>
      <c r="I646" s="73"/>
      <c r="K646" s="74"/>
      <c r="L646" s="138"/>
      <c r="M646" s="138"/>
      <c r="N646" s="138"/>
      <c r="O646" s="138"/>
      <c r="P646" s="138"/>
      <c r="Q646" s="138"/>
      <c r="R646" s="138"/>
    </row>
    <row r="647" spans="7:18" s="35" customFormat="1" x14ac:dyDescent="0.35">
      <c r="G647" s="75"/>
      <c r="I647" s="73"/>
      <c r="K647" s="74"/>
      <c r="L647" s="138"/>
      <c r="M647" s="138"/>
      <c r="N647" s="138"/>
      <c r="O647" s="138"/>
      <c r="P647" s="138"/>
      <c r="Q647" s="138"/>
      <c r="R647" s="138"/>
    </row>
    <row r="648" spans="7:18" s="35" customFormat="1" x14ac:dyDescent="0.35">
      <c r="G648" s="75"/>
      <c r="I648" s="73"/>
      <c r="K648" s="74"/>
      <c r="L648" s="138"/>
      <c r="M648" s="138"/>
      <c r="N648" s="138"/>
      <c r="O648" s="138"/>
      <c r="P648" s="138"/>
      <c r="Q648" s="138"/>
      <c r="R648" s="138"/>
    </row>
    <row r="649" spans="7:18" s="35" customFormat="1" x14ac:dyDescent="0.35">
      <c r="G649" s="75"/>
      <c r="I649" s="73"/>
      <c r="K649" s="74"/>
      <c r="L649" s="138"/>
      <c r="M649" s="138"/>
      <c r="N649" s="138"/>
      <c r="O649" s="138"/>
      <c r="P649" s="138"/>
      <c r="Q649" s="138"/>
      <c r="R649" s="138"/>
    </row>
    <row r="650" spans="7:18" s="35" customFormat="1" x14ac:dyDescent="0.35">
      <c r="G650" s="75"/>
      <c r="I650" s="73"/>
      <c r="K650" s="74"/>
      <c r="L650" s="138"/>
      <c r="M650" s="138"/>
      <c r="N650" s="138"/>
      <c r="O650" s="138"/>
      <c r="P650" s="138"/>
      <c r="Q650" s="138"/>
      <c r="R650" s="138"/>
    </row>
    <row r="651" spans="7:18" s="35" customFormat="1" x14ac:dyDescent="0.35">
      <c r="G651" s="75"/>
      <c r="I651" s="73"/>
      <c r="K651" s="74"/>
      <c r="L651" s="138"/>
      <c r="M651" s="138"/>
      <c r="N651" s="138"/>
      <c r="O651" s="138"/>
      <c r="P651" s="138"/>
      <c r="Q651" s="138"/>
      <c r="R651" s="138"/>
    </row>
    <row r="652" spans="7:18" s="35" customFormat="1" x14ac:dyDescent="0.35">
      <c r="G652" s="75"/>
      <c r="I652" s="73"/>
      <c r="K652" s="74"/>
      <c r="L652" s="138"/>
      <c r="M652" s="138"/>
      <c r="N652" s="138"/>
      <c r="O652" s="138"/>
      <c r="P652" s="138"/>
      <c r="Q652" s="138"/>
      <c r="R652" s="138"/>
    </row>
    <row r="653" spans="7:18" s="35" customFormat="1" x14ac:dyDescent="0.35">
      <c r="G653" s="75"/>
      <c r="I653" s="73"/>
      <c r="K653" s="74"/>
      <c r="L653" s="138"/>
      <c r="M653" s="138"/>
      <c r="N653" s="138"/>
      <c r="O653" s="138"/>
      <c r="P653" s="138"/>
      <c r="Q653" s="138"/>
      <c r="R653" s="138"/>
    </row>
    <row r="654" spans="7:18" s="35" customFormat="1" x14ac:dyDescent="0.35">
      <c r="G654" s="75"/>
      <c r="I654" s="73"/>
      <c r="K654" s="74"/>
      <c r="L654" s="138"/>
      <c r="M654" s="138"/>
      <c r="N654" s="138"/>
      <c r="O654" s="138"/>
      <c r="P654" s="138"/>
      <c r="Q654" s="138"/>
      <c r="R654" s="138"/>
    </row>
    <row r="655" spans="7:18" s="35" customFormat="1" x14ac:dyDescent="0.35">
      <c r="G655" s="75"/>
      <c r="I655" s="73"/>
      <c r="K655" s="74"/>
      <c r="L655" s="138"/>
      <c r="M655" s="138"/>
      <c r="N655" s="138"/>
      <c r="O655" s="138"/>
      <c r="P655" s="138"/>
      <c r="Q655" s="138"/>
      <c r="R655" s="138"/>
    </row>
    <row r="656" spans="7:18" s="35" customFormat="1" x14ac:dyDescent="0.35">
      <c r="G656" s="75"/>
      <c r="I656" s="73"/>
      <c r="K656" s="74"/>
      <c r="L656" s="138"/>
      <c r="M656" s="138"/>
      <c r="N656" s="138"/>
      <c r="O656" s="138"/>
      <c r="P656" s="138"/>
      <c r="Q656" s="138"/>
      <c r="R656" s="138"/>
    </row>
    <row r="657" spans="7:18" s="35" customFormat="1" x14ac:dyDescent="0.35">
      <c r="G657" s="75"/>
      <c r="I657" s="73"/>
      <c r="K657" s="74"/>
      <c r="L657" s="138"/>
      <c r="M657" s="138"/>
      <c r="N657" s="138"/>
      <c r="O657" s="138"/>
      <c r="P657" s="138"/>
      <c r="Q657" s="138"/>
      <c r="R657" s="138"/>
    </row>
    <row r="658" spans="7:18" s="35" customFormat="1" x14ac:dyDescent="0.35">
      <c r="G658" s="75"/>
      <c r="I658" s="73"/>
      <c r="K658" s="74"/>
      <c r="L658" s="138"/>
      <c r="M658" s="138"/>
      <c r="N658" s="138"/>
      <c r="O658" s="138"/>
      <c r="P658" s="138"/>
      <c r="Q658" s="138"/>
      <c r="R658" s="138"/>
    </row>
    <row r="659" spans="7:18" s="35" customFormat="1" x14ac:dyDescent="0.35">
      <c r="G659" s="75"/>
      <c r="I659" s="73"/>
      <c r="K659" s="74"/>
      <c r="L659" s="138"/>
      <c r="M659" s="138"/>
      <c r="N659" s="138"/>
      <c r="O659" s="138"/>
      <c r="P659" s="138"/>
      <c r="Q659" s="138"/>
      <c r="R659" s="138"/>
    </row>
    <row r="660" spans="7:18" s="35" customFormat="1" x14ac:dyDescent="0.35">
      <c r="G660" s="75"/>
      <c r="I660" s="73"/>
      <c r="K660" s="74"/>
      <c r="L660" s="138"/>
      <c r="M660" s="138"/>
      <c r="N660" s="138"/>
      <c r="O660" s="138"/>
      <c r="P660" s="138"/>
      <c r="Q660" s="138"/>
      <c r="R660" s="138"/>
    </row>
    <row r="661" spans="7:18" s="35" customFormat="1" x14ac:dyDescent="0.35">
      <c r="G661" s="75"/>
      <c r="I661" s="73"/>
      <c r="K661" s="74"/>
      <c r="L661" s="138"/>
      <c r="M661" s="138"/>
      <c r="N661" s="138"/>
      <c r="O661" s="138"/>
      <c r="P661" s="138"/>
      <c r="Q661" s="138"/>
      <c r="R661" s="138"/>
    </row>
    <row r="662" spans="7:18" s="35" customFormat="1" x14ac:dyDescent="0.35">
      <c r="G662" s="75"/>
      <c r="I662" s="73"/>
      <c r="K662" s="74"/>
      <c r="L662" s="138"/>
      <c r="M662" s="138"/>
      <c r="N662" s="138"/>
      <c r="O662" s="138"/>
      <c r="P662" s="138"/>
      <c r="Q662" s="138"/>
      <c r="R662" s="138"/>
    </row>
    <row r="663" spans="7:18" s="35" customFormat="1" x14ac:dyDescent="0.35">
      <c r="G663" s="75"/>
      <c r="I663" s="73"/>
      <c r="K663" s="74"/>
      <c r="L663" s="138"/>
      <c r="M663" s="138"/>
      <c r="N663" s="138"/>
      <c r="O663" s="138"/>
      <c r="P663" s="138"/>
      <c r="Q663" s="138"/>
      <c r="R663" s="138"/>
    </row>
    <row r="664" spans="7:18" s="35" customFormat="1" x14ac:dyDescent="0.35">
      <c r="G664" s="75"/>
      <c r="I664" s="73"/>
      <c r="K664" s="74"/>
      <c r="L664" s="138"/>
      <c r="M664" s="138"/>
      <c r="N664" s="138"/>
      <c r="O664" s="138"/>
      <c r="P664" s="138"/>
      <c r="Q664" s="138"/>
      <c r="R664" s="138"/>
    </row>
    <row r="665" spans="7:18" s="35" customFormat="1" x14ac:dyDescent="0.35">
      <c r="G665" s="75"/>
      <c r="I665" s="73"/>
      <c r="K665" s="74"/>
      <c r="L665" s="138"/>
      <c r="M665" s="138"/>
      <c r="N665" s="138"/>
      <c r="O665" s="138"/>
      <c r="P665" s="138"/>
      <c r="Q665" s="138"/>
      <c r="R665" s="138"/>
    </row>
    <row r="666" spans="7:18" s="35" customFormat="1" x14ac:dyDescent="0.35">
      <c r="G666" s="75"/>
      <c r="I666" s="73"/>
      <c r="K666" s="74"/>
      <c r="L666" s="138"/>
      <c r="M666" s="138"/>
      <c r="N666" s="138"/>
      <c r="O666" s="138"/>
      <c r="P666" s="138"/>
      <c r="Q666" s="138"/>
      <c r="R666" s="138"/>
    </row>
    <row r="667" spans="7:18" s="35" customFormat="1" x14ac:dyDescent="0.35">
      <c r="G667" s="75"/>
      <c r="I667" s="73"/>
      <c r="K667" s="74"/>
      <c r="L667" s="138"/>
      <c r="M667" s="138"/>
      <c r="N667" s="138"/>
      <c r="O667" s="138"/>
      <c r="P667" s="138"/>
      <c r="Q667" s="138"/>
      <c r="R667" s="138"/>
    </row>
    <row r="668" spans="7:18" s="35" customFormat="1" x14ac:dyDescent="0.35">
      <c r="G668" s="75"/>
      <c r="I668" s="73"/>
      <c r="K668" s="74"/>
      <c r="L668" s="138"/>
      <c r="M668" s="138"/>
      <c r="N668" s="138"/>
      <c r="O668" s="138"/>
      <c r="P668" s="138"/>
      <c r="Q668" s="138"/>
      <c r="R668" s="138"/>
    </row>
    <row r="669" spans="7:18" s="35" customFormat="1" x14ac:dyDescent="0.35">
      <c r="G669" s="75"/>
      <c r="I669" s="73"/>
      <c r="K669" s="74"/>
      <c r="L669" s="138"/>
      <c r="M669" s="138"/>
      <c r="N669" s="138"/>
      <c r="O669" s="138"/>
      <c r="P669" s="138"/>
      <c r="Q669" s="138"/>
      <c r="R669" s="138"/>
    </row>
    <row r="670" spans="7:18" s="35" customFormat="1" x14ac:dyDescent="0.35">
      <c r="G670" s="75"/>
      <c r="I670" s="73"/>
      <c r="K670" s="74"/>
      <c r="L670" s="138"/>
      <c r="M670" s="138"/>
      <c r="N670" s="138"/>
      <c r="O670" s="138"/>
      <c r="P670" s="138"/>
      <c r="Q670" s="138"/>
      <c r="R670" s="138"/>
    </row>
    <row r="671" spans="7:18" s="35" customFormat="1" x14ac:dyDescent="0.35">
      <c r="G671" s="75"/>
      <c r="I671" s="73"/>
      <c r="K671" s="74"/>
      <c r="L671" s="138"/>
      <c r="M671" s="138"/>
      <c r="N671" s="138"/>
      <c r="O671" s="138"/>
      <c r="P671" s="138"/>
      <c r="Q671" s="138"/>
      <c r="R671" s="138"/>
    </row>
    <row r="672" spans="7:18" s="35" customFormat="1" x14ac:dyDescent="0.35">
      <c r="G672" s="75"/>
      <c r="I672" s="73"/>
      <c r="K672" s="74"/>
      <c r="L672" s="138"/>
      <c r="M672" s="138"/>
      <c r="N672" s="138"/>
      <c r="O672" s="138"/>
      <c r="P672" s="138"/>
      <c r="Q672" s="138"/>
      <c r="R672" s="138"/>
    </row>
    <row r="673" spans="7:18" s="35" customFormat="1" x14ac:dyDescent="0.35">
      <c r="G673" s="75"/>
      <c r="I673" s="73"/>
      <c r="K673" s="74"/>
      <c r="L673" s="138"/>
      <c r="M673" s="138"/>
      <c r="N673" s="138"/>
      <c r="O673" s="138"/>
      <c r="P673" s="138"/>
      <c r="Q673" s="138"/>
      <c r="R673" s="138"/>
    </row>
    <row r="674" spans="7:18" s="35" customFormat="1" x14ac:dyDescent="0.35">
      <c r="G674" s="75"/>
      <c r="I674" s="73"/>
      <c r="K674" s="74"/>
      <c r="L674" s="138"/>
      <c r="M674" s="138"/>
      <c r="N674" s="138"/>
      <c r="O674" s="138"/>
      <c r="P674" s="138"/>
      <c r="Q674" s="138"/>
      <c r="R674" s="138"/>
    </row>
    <row r="675" spans="7:18" s="35" customFormat="1" x14ac:dyDescent="0.35">
      <c r="G675" s="75"/>
      <c r="I675" s="73"/>
      <c r="K675" s="74"/>
      <c r="L675" s="138"/>
      <c r="M675" s="138"/>
      <c r="N675" s="138"/>
      <c r="O675" s="138"/>
      <c r="P675" s="138"/>
      <c r="Q675" s="138"/>
      <c r="R675" s="138"/>
    </row>
    <row r="676" spans="7:18" s="35" customFormat="1" x14ac:dyDescent="0.35">
      <c r="G676" s="75"/>
      <c r="I676" s="73"/>
      <c r="K676" s="74"/>
      <c r="L676" s="138"/>
      <c r="M676" s="138"/>
      <c r="N676" s="138"/>
      <c r="O676" s="138"/>
      <c r="P676" s="138"/>
      <c r="Q676" s="138"/>
      <c r="R676" s="138"/>
    </row>
    <row r="677" spans="7:18" s="35" customFormat="1" x14ac:dyDescent="0.35">
      <c r="G677" s="75"/>
      <c r="I677" s="73"/>
      <c r="K677" s="74"/>
      <c r="L677" s="138"/>
      <c r="M677" s="138"/>
      <c r="N677" s="138"/>
      <c r="O677" s="138"/>
      <c r="P677" s="138"/>
      <c r="Q677" s="138"/>
      <c r="R677" s="138"/>
    </row>
    <row r="678" spans="7:18" s="35" customFormat="1" x14ac:dyDescent="0.35">
      <c r="G678" s="75"/>
      <c r="I678" s="73"/>
      <c r="K678" s="74"/>
      <c r="L678" s="138"/>
      <c r="M678" s="138"/>
      <c r="N678" s="138"/>
      <c r="O678" s="138"/>
      <c r="P678" s="138"/>
      <c r="Q678" s="138"/>
      <c r="R678" s="138"/>
    </row>
    <row r="679" spans="7:18" s="35" customFormat="1" x14ac:dyDescent="0.35">
      <c r="G679" s="75"/>
      <c r="I679" s="73"/>
      <c r="K679" s="74"/>
      <c r="L679" s="138"/>
      <c r="M679" s="138"/>
      <c r="N679" s="138"/>
      <c r="O679" s="138"/>
      <c r="P679" s="138"/>
      <c r="Q679" s="138"/>
      <c r="R679" s="138"/>
    </row>
    <row r="680" spans="7:18" s="35" customFormat="1" x14ac:dyDescent="0.35">
      <c r="G680" s="75"/>
      <c r="I680" s="73"/>
      <c r="K680" s="74"/>
      <c r="L680" s="138"/>
      <c r="M680" s="138"/>
      <c r="N680" s="138"/>
      <c r="O680" s="138"/>
      <c r="P680" s="138"/>
      <c r="Q680" s="138"/>
      <c r="R680" s="138"/>
    </row>
    <row r="681" spans="7:18" s="35" customFormat="1" x14ac:dyDescent="0.35">
      <c r="G681" s="75"/>
      <c r="I681" s="73"/>
      <c r="K681" s="74"/>
      <c r="L681" s="138"/>
      <c r="M681" s="138"/>
      <c r="N681" s="138"/>
      <c r="O681" s="138"/>
      <c r="P681" s="138"/>
      <c r="Q681" s="138"/>
      <c r="R681" s="138"/>
    </row>
    <row r="682" spans="7:18" s="35" customFormat="1" x14ac:dyDescent="0.35">
      <c r="G682" s="75"/>
      <c r="I682" s="73"/>
      <c r="K682" s="74"/>
      <c r="L682" s="138"/>
      <c r="M682" s="138"/>
      <c r="N682" s="138"/>
      <c r="O682" s="138"/>
      <c r="P682" s="138"/>
      <c r="Q682" s="138"/>
      <c r="R682" s="138"/>
    </row>
    <row r="683" spans="7:18" s="35" customFormat="1" x14ac:dyDescent="0.35">
      <c r="G683" s="75"/>
      <c r="I683" s="73"/>
      <c r="K683" s="74"/>
      <c r="L683" s="138"/>
      <c r="M683" s="138"/>
      <c r="N683" s="138"/>
      <c r="O683" s="138"/>
      <c r="P683" s="138"/>
      <c r="Q683" s="138"/>
      <c r="R683" s="138"/>
    </row>
    <row r="684" spans="7:18" s="35" customFormat="1" x14ac:dyDescent="0.35">
      <c r="G684" s="75"/>
      <c r="I684" s="73"/>
      <c r="K684" s="74"/>
      <c r="L684" s="138"/>
      <c r="M684" s="138"/>
      <c r="N684" s="138"/>
      <c r="O684" s="138"/>
      <c r="P684" s="138"/>
      <c r="Q684" s="138"/>
      <c r="R684" s="138"/>
    </row>
    <row r="685" spans="7:18" s="35" customFormat="1" x14ac:dyDescent="0.35">
      <c r="G685" s="75"/>
      <c r="I685" s="73"/>
      <c r="K685" s="74"/>
      <c r="L685" s="138"/>
      <c r="M685" s="138"/>
      <c r="N685" s="138"/>
      <c r="O685" s="138"/>
      <c r="P685" s="138"/>
      <c r="Q685" s="138"/>
      <c r="R685" s="138"/>
    </row>
    <row r="686" spans="7:18" s="35" customFormat="1" x14ac:dyDescent="0.35">
      <c r="G686" s="75"/>
      <c r="I686" s="73"/>
      <c r="K686" s="74"/>
      <c r="L686" s="138"/>
      <c r="M686" s="138"/>
      <c r="N686" s="138"/>
      <c r="O686" s="138"/>
      <c r="P686" s="138"/>
      <c r="Q686" s="138"/>
      <c r="R686" s="138"/>
    </row>
    <row r="687" spans="7:18" s="35" customFormat="1" x14ac:dyDescent="0.35">
      <c r="G687" s="75"/>
      <c r="I687" s="73"/>
      <c r="K687" s="74"/>
      <c r="L687" s="138"/>
      <c r="M687" s="138"/>
      <c r="N687" s="138"/>
      <c r="O687" s="138"/>
      <c r="P687" s="138"/>
      <c r="Q687" s="138"/>
      <c r="R687" s="138"/>
    </row>
    <row r="688" spans="7:18" s="35" customFormat="1" x14ac:dyDescent="0.35">
      <c r="G688" s="75"/>
      <c r="I688" s="73"/>
      <c r="K688" s="74"/>
      <c r="L688" s="138"/>
      <c r="M688" s="138"/>
      <c r="N688" s="138"/>
      <c r="O688" s="138"/>
      <c r="P688" s="138"/>
      <c r="Q688" s="138"/>
      <c r="R688" s="138"/>
    </row>
    <row r="689" spans="7:18" s="35" customFormat="1" x14ac:dyDescent="0.35">
      <c r="G689" s="75"/>
      <c r="I689" s="73"/>
      <c r="K689" s="74"/>
      <c r="L689" s="138"/>
      <c r="M689" s="138"/>
      <c r="N689" s="138"/>
      <c r="O689" s="138"/>
      <c r="P689" s="138"/>
      <c r="Q689" s="138"/>
      <c r="R689" s="138"/>
    </row>
    <row r="690" spans="7:18" s="35" customFormat="1" x14ac:dyDescent="0.35">
      <c r="G690" s="75"/>
      <c r="I690" s="73"/>
      <c r="K690" s="74"/>
      <c r="L690" s="138"/>
      <c r="M690" s="138"/>
      <c r="N690" s="138"/>
      <c r="O690" s="138"/>
      <c r="P690" s="138"/>
      <c r="Q690" s="138"/>
      <c r="R690" s="138"/>
    </row>
    <row r="691" spans="7:18" s="35" customFormat="1" x14ac:dyDescent="0.35">
      <c r="G691" s="75"/>
      <c r="I691" s="73"/>
      <c r="K691" s="74"/>
      <c r="L691" s="138"/>
      <c r="M691" s="138"/>
      <c r="N691" s="138"/>
      <c r="O691" s="138"/>
      <c r="P691" s="138"/>
      <c r="Q691" s="138"/>
      <c r="R691" s="138"/>
    </row>
    <row r="692" spans="7:18" s="35" customFormat="1" x14ac:dyDescent="0.35">
      <c r="G692" s="75"/>
      <c r="I692" s="73"/>
      <c r="K692" s="74"/>
      <c r="L692" s="138"/>
      <c r="M692" s="138"/>
      <c r="N692" s="138"/>
      <c r="O692" s="138"/>
      <c r="P692" s="138"/>
      <c r="Q692" s="138"/>
      <c r="R692" s="138"/>
    </row>
    <row r="693" spans="7:18" s="35" customFormat="1" x14ac:dyDescent="0.35">
      <c r="G693" s="75"/>
      <c r="I693" s="73"/>
      <c r="K693" s="74"/>
      <c r="L693" s="138"/>
      <c r="M693" s="138"/>
      <c r="N693" s="138"/>
      <c r="O693" s="138"/>
      <c r="P693" s="138"/>
      <c r="Q693" s="138"/>
      <c r="R693" s="138"/>
    </row>
    <row r="694" spans="7:18" s="35" customFormat="1" x14ac:dyDescent="0.35">
      <c r="G694" s="75"/>
      <c r="I694" s="73"/>
      <c r="K694" s="74"/>
      <c r="L694" s="138"/>
      <c r="M694" s="138"/>
      <c r="N694" s="138"/>
      <c r="O694" s="138"/>
      <c r="P694" s="138"/>
      <c r="Q694" s="138"/>
      <c r="R694" s="138"/>
    </row>
    <row r="695" spans="7:18" s="35" customFormat="1" x14ac:dyDescent="0.35">
      <c r="G695" s="75"/>
      <c r="I695" s="73"/>
      <c r="K695" s="74"/>
      <c r="L695" s="138"/>
      <c r="M695" s="138"/>
      <c r="N695" s="138"/>
      <c r="O695" s="138"/>
      <c r="P695" s="138"/>
      <c r="Q695" s="138"/>
      <c r="R695" s="138"/>
    </row>
    <row r="696" spans="7:18" s="35" customFormat="1" x14ac:dyDescent="0.35">
      <c r="G696" s="75"/>
      <c r="I696" s="73"/>
      <c r="K696" s="74"/>
      <c r="L696" s="138"/>
      <c r="M696" s="138"/>
      <c r="N696" s="138"/>
      <c r="O696" s="138"/>
      <c r="P696" s="138"/>
      <c r="Q696" s="138"/>
      <c r="R696" s="138"/>
    </row>
    <row r="697" spans="7:18" s="35" customFormat="1" x14ac:dyDescent="0.35">
      <c r="G697" s="75"/>
      <c r="I697" s="73"/>
      <c r="K697" s="74"/>
      <c r="L697" s="138"/>
      <c r="M697" s="138"/>
      <c r="N697" s="138"/>
      <c r="O697" s="138"/>
      <c r="P697" s="138"/>
      <c r="Q697" s="138"/>
      <c r="R697" s="138"/>
    </row>
    <row r="698" spans="7:18" s="35" customFormat="1" x14ac:dyDescent="0.35">
      <c r="G698" s="75"/>
      <c r="I698" s="73"/>
      <c r="K698" s="74"/>
      <c r="L698" s="138"/>
      <c r="M698" s="138"/>
      <c r="N698" s="138"/>
      <c r="O698" s="138"/>
      <c r="P698" s="138"/>
      <c r="Q698" s="138"/>
      <c r="R698" s="138"/>
    </row>
    <row r="699" spans="7:18" s="35" customFormat="1" x14ac:dyDescent="0.35">
      <c r="G699" s="75"/>
      <c r="I699" s="73"/>
      <c r="K699" s="74"/>
      <c r="L699" s="138"/>
      <c r="M699" s="138"/>
      <c r="N699" s="138"/>
      <c r="O699" s="138"/>
      <c r="P699" s="138"/>
      <c r="Q699" s="138"/>
      <c r="R699" s="138"/>
    </row>
    <row r="700" spans="7:18" s="35" customFormat="1" x14ac:dyDescent="0.35">
      <c r="G700" s="75"/>
      <c r="I700" s="73"/>
      <c r="K700" s="74"/>
      <c r="L700" s="138"/>
      <c r="M700" s="138"/>
      <c r="N700" s="138"/>
      <c r="O700" s="138"/>
      <c r="P700" s="138"/>
      <c r="Q700" s="138"/>
      <c r="R700" s="138"/>
    </row>
    <row r="701" spans="7:18" s="35" customFormat="1" x14ac:dyDescent="0.35">
      <c r="G701" s="75"/>
      <c r="I701" s="73"/>
      <c r="K701" s="74"/>
      <c r="L701" s="138"/>
      <c r="M701" s="138"/>
      <c r="N701" s="138"/>
      <c r="O701" s="138"/>
      <c r="P701" s="138"/>
      <c r="Q701" s="138"/>
      <c r="R701" s="138"/>
    </row>
    <row r="702" spans="7:18" s="35" customFormat="1" x14ac:dyDescent="0.35">
      <c r="G702" s="75"/>
      <c r="I702" s="73"/>
      <c r="K702" s="74"/>
      <c r="L702" s="138"/>
      <c r="M702" s="138"/>
      <c r="N702" s="138"/>
      <c r="O702" s="138"/>
      <c r="P702" s="138"/>
      <c r="Q702" s="138"/>
      <c r="R702" s="138"/>
    </row>
    <row r="703" spans="7:18" s="35" customFormat="1" x14ac:dyDescent="0.35">
      <c r="G703" s="75"/>
      <c r="I703" s="73"/>
      <c r="K703" s="74"/>
      <c r="L703" s="138"/>
      <c r="M703" s="138"/>
      <c r="N703" s="138"/>
      <c r="O703" s="138"/>
      <c r="P703" s="138"/>
      <c r="Q703" s="138"/>
      <c r="R703" s="138"/>
    </row>
    <row r="704" spans="7:18" s="35" customFormat="1" x14ac:dyDescent="0.35">
      <c r="G704" s="75"/>
      <c r="I704" s="73"/>
      <c r="K704" s="74"/>
      <c r="L704" s="138"/>
      <c r="M704" s="138"/>
      <c r="N704" s="138"/>
      <c r="O704" s="138"/>
      <c r="P704" s="138"/>
      <c r="Q704" s="138"/>
      <c r="R704" s="138"/>
    </row>
    <row r="705" spans="7:18" s="35" customFormat="1" x14ac:dyDescent="0.35">
      <c r="G705" s="75"/>
      <c r="I705" s="73"/>
      <c r="K705" s="74"/>
      <c r="L705" s="138"/>
      <c r="M705" s="138"/>
      <c r="N705" s="138"/>
      <c r="O705" s="138"/>
      <c r="P705" s="138"/>
      <c r="Q705" s="138"/>
      <c r="R705" s="138"/>
    </row>
    <row r="706" spans="7:18" s="35" customFormat="1" x14ac:dyDescent="0.35">
      <c r="G706" s="75"/>
      <c r="I706" s="73"/>
      <c r="K706" s="74"/>
      <c r="L706" s="138"/>
      <c r="M706" s="138"/>
      <c r="N706" s="138"/>
      <c r="O706" s="138"/>
      <c r="P706" s="138"/>
      <c r="Q706" s="138"/>
      <c r="R706" s="138"/>
    </row>
    <row r="707" spans="7:18" s="35" customFormat="1" x14ac:dyDescent="0.35">
      <c r="G707" s="75"/>
      <c r="I707" s="73"/>
      <c r="K707" s="74"/>
      <c r="L707" s="138"/>
      <c r="M707" s="138"/>
      <c r="N707" s="138"/>
      <c r="O707" s="138"/>
      <c r="P707" s="138"/>
      <c r="Q707" s="138"/>
      <c r="R707" s="138"/>
    </row>
    <row r="708" spans="7:18" s="35" customFormat="1" x14ac:dyDescent="0.35">
      <c r="G708" s="75"/>
      <c r="I708" s="73"/>
      <c r="K708" s="74"/>
      <c r="L708" s="138"/>
      <c r="M708" s="138"/>
      <c r="N708" s="138"/>
      <c r="O708" s="138"/>
      <c r="P708" s="138"/>
      <c r="Q708" s="138"/>
      <c r="R708" s="138"/>
    </row>
    <row r="709" spans="7:18" s="35" customFormat="1" x14ac:dyDescent="0.35">
      <c r="G709" s="75"/>
      <c r="I709" s="73"/>
      <c r="K709" s="74"/>
      <c r="L709" s="138"/>
      <c r="M709" s="138"/>
      <c r="N709" s="138"/>
      <c r="O709" s="138"/>
      <c r="P709" s="138"/>
      <c r="Q709" s="138"/>
      <c r="R709" s="138"/>
    </row>
    <row r="710" spans="7:18" s="35" customFormat="1" x14ac:dyDescent="0.35">
      <c r="G710" s="75"/>
      <c r="I710" s="73"/>
      <c r="K710" s="74"/>
      <c r="L710" s="138"/>
      <c r="M710" s="138"/>
      <c r="N710" s="138"/>
      <c r="O710" s="138"/>
      <c r="P710" s="138"/>
      <c r="Q710" s="138"/>
      <c r="R710" s="138"/>
    </row>
    <row r="711" spans="7:18" s="35" customFormat="1" x14ac:dyDescent="0.35">
      <c r="G711" s="75"/>
      <c r="I711" s="73"/>
      <c r="K711" s="74"/>
      <c r="L711" s="138"/>
      <c r="M711" s="138"/>
      <c r="N711" s="138"/>
      <c r="O711" s="138"/>
      <c r="P711" s="138"/>
      <c r="Q711" s="138"/>
      <c r="R711" s="138"/>
    </row>
    <row r="712" spans="7:18" s="35" customFormat="1" x14ac:dyDescent="0.35">
      <c r="G712" s="75"/>
      <c r="I712" s="73"/>
      <c r="K712" s="74"/>
      <c r="L712" s="138"/>
      <c r="M712" s="138"/>
      <c r="N712" s="138"/>
      <c r="O712" s="138"/>
      <c r="P712" s="138"/>
      <c r="Q712" s="138"/>
      <c r="R712" s="138"/>
    </row>
    <row r="713" spans="7:18" s="35" customFormat="1" x14ac:dyDescent="0.35">
      <c r="G713" s="75"/>
      <c r="I713" s="73"/>
      <c r="K713" s="74"/>
      <c r="L713" s="138"/>
      <c r="M713" s="138"/>
      <c r="N713" s="138"/>
      <c r="O713" s="138"/>
      <c r="P713" s="138"/>
      <c r="Q713" s="138"/>
      <c r="R713" s="138"/>
    </row>
    <row r="714" spans="7:18" s="35" customFormat="1" x14ac:dyDescent="0.35">
      <c r="G714" s="75"/>
      <c r="I714" s="73"/>
      <c r="K714" s="74"/>
      <c r="L714" s="138"/>
      <c r="M714" s="138"/>
      <c r="N714" s="138"/>
      <c r="O714" s="138"/>
      <c r="P714" s="138"/>
      <c r="Q714" s="138"/>
      <c r="R714" s="138"/>
    </row>
    <row r="715" spans="7:18" s="35" customFormat="1" x14ac:dyDescent="0.35">
      <c r="G715" s="75"/>
      <c r="I715" s="73"/>
      <c r="K715" s="74"/>
      <c r="L715" s="138"/>
      <c r="M715" s="138"/>
      <c r="N715" s="138"/>
      <c r="O715" s="138"/>
      <c r="P715" s="138"/>
      <c r="Q715" s="138"/>
      <c r="R715" s="138"/>
    </row>
    <row r="716" spans="7:18" s="35" customFormat="1" x14ac:dyDescent="0.35">
      <c r="G716" s="75"/>
      <c r="I716" s="73"/>
      <c r="K716" s="74"/>
      <c r="L716" s="138"/>
      <c r="M716" s="138"/>
      <c r="N716" s="138"/>
      <c r="O716" s="138"/>
      <c r="P716" s="138"/>
      <c r="Q716" s="138"/>
      <c r="R716" s="138"/>
    </row>
    <row r="717" spans="7:18" s="35" customFormat="1" x14ac:dyDescent="0.35">
      <c r="G717" s="75"/>
      <c r="I717" s="73"/>
      <c r="K717" s="74"/>
      <c r="L717" s="138"/>
      <c r="M717" s="138"/>
      <c r="N717" s="138"/>
      <c r="O717" s="138"/>
      <c r="P717" s="138"/>
      <c r="Q717" s="138"/>
      <c r="R717" s="138"/>
    </row>
    <row r="718" spans="7:18" s="35" customFormat="1" x14ac:dyDescent="0.35">
      <c r="G718" s="75"/>
      <c r="I718" s="73"/>
      <c r="K718" s="74"/>
      <c r="L718" s="138"/>
      <c r="M718" s="138"/>
      <c r="N718" s="138"/>
      <c r="O718" s="138"/>
      <c r="P718" s="138"/>
      <c r="Q718" s="138"/>
      <c r="R718" s="138"/>
    </row>
    <row r="719" spans="7:18" s="35" customFormat="1" x14ac:dyDescent="0.35">
      <c r="G719" s="75"/>
      <c r="I719" s="73"/>
      <c r="K719" s="74"/>
      <c r="L719" s="138"/>
      <c r="M719" s="138"/>
      <c r="N719" s="138"/>
      <c r="O719" s="138"/>
      <c r="P719" s="138"/>
      <c r="Q719" s="138"/>
      <c r="R719" s="138"/>
    </row>
    <row r="720" spans="7:18" s="35" customFormat="1" x14ac:dyDescent="0.35">
      <c r="G720" s="75"/>
      <c r="I720" s="73"/>
      <c r="K720" s="74"/>
      <c r="L720" s="138"/>
      <c r="M720" s="138"/>
      <c r="N720" s="138"/>
      <c r="O720" s="138"/>
      <c r="P720" s="138"/>
      <c r="Q720" s="138"/>
      <c r="R720" s="138"/>
    </row>
    <row r="721" spans="7:18" s="35" customFormat="1" x14ac:dyDescent="0.35">
      <c r="G721" s="75"/>
      <c r="I721" s="73"/>
      <c r="K721" s="74"/>
      <c r="L721" s="138"/>
      <c r="M721" s="138"/>
      <c r="N721" s="138"/>
      <c r="O721" s="138"/>
      <c r="P721" s="138"/>
      <c r="Q721" s="138"/>
      <c r="R721" s="138"/>
    </row>
    <row r="722" spans="7:18" s="35" customFormat="1" x14ac:dyDescent="0.35">
      <c r="G722" s="75"/>
      <c r="I722" s="73"/>
      <c r="K722" s="74"/>
      <c r="L722" s="138"/>
      <c r="M722" s="138"/>
      <c r="N722" s="138"/>
      <c r="O722" s="138"/>
      <c r="P722" s="138"/>
      <c r="Q722" s="138"/>
      <c r="R722" s="138"/>
    </row>
    <row r="723" spans="7:18" s="35" customFormat="1" x14ac:dyDescent="0.35">
      <c r="G723" s="75"/>
      <c r="I723" s="73"/>
      <c r="K723" s="74"/>
      <c r="L723" s="138"/>
      <c r="M723" s="138"/>
      <c r="N723" s="138"/>
      <c r="O723" s="138"/>
      <c r="P723" s="138"/>
      <c r="Q723" s="138"/>
      <c r="R723" s="138"/>
    </row>
    <row r="724" spans="7:18" s="35" customFormat="1" x14ac:dyDescent="0.35">
      <c r="G724" s="75"/>
      <c r="I724" s="73"/>
      <c r="K724" s="74"/>
      <c r="L724" s="138"/>
      <c r="M724" s="138"/>
      <c r="N724" s="138"/>
      <c r="O724" s="138"/>
      <c r="P724" s="138"/>
      <c r="Q724" s="138"/>
      <c r="R724" s="138"/>
    </row>
    <row r="725" spans="7:18" s="35" customFormat="1" x14ac:dyDescent="0.35">
      <c r="G725" s="75"/>
      <c r="I725" s="73"/>
      <c r="K725" s="74"/>
      <c r="L725" s="138"/>
      <c r="M725" s="138"/>
      <c r="N725" s="138"/>
      <c r="O725" s="138"/>
      <c r="P725" s="138"/>
      <c r="Q725" s="138"/>
      <c r="R725" s="138"/>
    </row>
    <row r="726" spans="7:18" s="35" customFormat="1" x14ac:dyDescent="0.35">
      <c r="G726" s="75"/>
      <c r="I726" s="73"/>
      <c r="K726" s="74"/>
      <c r="L726" s="138"/>
      <c r="M726" s="138"/>
      <c r="N726" s="138"/>
      <c r="O726" s="138"/>
      <c r="P726" s="138"/>
      <c r="Q726" s="138"/>
      <c r="R726" s="138"/>
    </row>
    <row r="727" spans="7:18" s="35" customFormat="1" x14ac:dyDescent="0.35">
      <c r="G727" s="75"/>
      <c r="I727" s="73"/>
      <c r="K727" s="74"/>
      <c r="L727" s="138"/>
      <c r="M727" s="138"/>
      <c r="N727" s="138"/>
      <c r="O727" s="138"/>
      <c r="P727" s="138"/>
      <c r="Q727" s="138"/>
      <c r="R727" s="138"/>
    </row>
    <row r="728" spans="7:18" s="35" customFormat="1" x14ac:dyDescent="0.35">
      <c r="G728" s="75"/>
      <c r="I728" s="73"/>
      <c r="K728" s="74"/>
      <c r="L728" s="138"/>
      <c r="M728" s="138"/>
      <c r="N728" s="138"/>
      <c r="O728" s="138"/>
      <c r="P728" s="138"/>
      <c r="Q728" s="138"/>
      <c r="R728" s="138"/>
    </row>
    <row r="729" spans="7:18" s="35" customFormat="1" x14ac:dyDescent="0.35">
      <c r="G729" s="75"/>
      <c r="I729" s="73"/>
      <c r="K729" s="74"/>
      <c r="L729" s="138"/>
      <c r="M729" s="138"/>
      <c r="N729" s="138"/>
      <c r="O729" s="138"/>
      <c r="P729" s="138"/>
      <c r="Q729" s="138"/>
      <c r="R729" s="138"/>
    </row>
    <row r="730" spans="7:18" s="35" customFormat="1" x14ac:dyDescent="0.35">
      <c r="G730" s="75"/>
      <c r="I730" s="73"/>
      <c r="K730" s="74"/>
      <c r="L730" s="138"/>
      <c r="M730" s="138"/>
      <c r="N730" s="138"/>
      <c r="O730" s="138"/>
      <c r="P730" s="138"/>
      <c r="Q730" s="138"/>
      <c r="R730" s="138"/>
    </row>
    <row r="731" spans="7:18" s="35" customFormat="1" x14ac:dyDescent="0.35">
      <c r="G731" s="75"/>
      <c r="I731" s="73"/>
      <c r="K731" s="74"/>
      <c r="L731" s="138"/>
      <c r="M731" s="138"/>
      <c r="N731" s="138"/>
      <c r="O731" s="138"/>
      <c r="P731" s="138"/>
      <c r="Q731" s="138"/>
      <c r="R731" s="138"/>
    </row>
    <row r="732" spans="7:18" s="35" customFormat="1" x14ac:dyDescent="0.35">
      <c r="G732" s="75"/>
      <c r="I732" s="73"/>
      <c r="K732" s="74"/>
      <c r="L732" s="138"/>
      <c r="M732" s="138"/>
      <c r="N732" s="138"/>
      <c r="O732" s="138"/>
      <c r="P732" s="138"/>
      <c r="Q732" s="138"/>
      <c r="R732" s="138"/>
    </row>
    <row r="733" spans="7:18" s="35" customFormat="1" x14ac:dyDescent="0.35">
      <c r="G733" s="75"/>
      <c r="I733" s="73"/>
      <c r="K733" s="74"/>
      <c r="L733" s="138"/>
      <c r="M733" s="138"/>
      <c r="N733" s="138"/>
      <c r="O733" s="138"/>
      <c r="P733" s="138"/>
      <c r="Q733" s="138"/>
      <c r="R733" s="138"/>
    </row>
    <row r="734" spans="7:18" s="35" customFormat="1" x14ac:dyDescent="0.35">
      <c r="G734" s="75"/>
      <c r="I734" s="73"/>
      <c r="K734" s="74"/>
      <c r="L734" s="138"/>
      <c r="M734" s="138"/>
      <c r="N734" s="138"/>
      <c r="O734" s="138"/>
      <c r="P734" s="138"/>
      <c r="Q734" s="138"/>
      <c r="R734" s="138"/>
    </row>
    <row r="735" spans="7:18" s="35" customFormat="1" x14ac:dyDescent="0.35">
      <c r="G735" s="75"/>
      <c r="I735" s="73"/>
      <c r="K735" s="74"/>
      <c r="L735" s="138"/>
      <c r="M735" s="138"/>
      <c r="N735" s="138"/>
      <c r="O735" s="138"/>
      <c r="P735" s="138"/>
      <c r="Q735" s="138"/>
      <c r="R735" s="138"/>
    </row>
    <row r="736" spans="7:18" s="35" customFormat="1" x14ac:dyDescent="0.35">
      <c r="G736" s="75"/>
      <c r="I736" s="73"/>
      <c r="K736" s="74"/>
      <c r="L736" s="138"/>
      <c r="M736" s="138"/>
      <c r="N736" s="138"/>
      <c r="O736" s="138"/>
      <c r="P736" s="138"/>
      <c r="Q736" s="138"/>
      <c r="R736" s="138"/>
    </row>
    <row r="737" spans="7:18" s="35" customFormat="1" x14ac:dyDescent="0.35">
      <c r="G737" s="75"/>
      <c r="I737" s="73"/>
      <c r="K737" s="74"/>
      <c r="L737" s="138"/>
      <c r="M737" s="138"/>
      <c r="N737" s="138"/>
      <c r="O737" s="138"/>
      <c r="P737" s="138"/>
      <c r="Q737" s="138"/>
      <c r="R737" s="138"/>
    </row>
    <row r="738" spans="7:18" s="35" customFormat="1" x14ac:dyDescent="0.35">
      <c r="G738" s="75"/>
      <c r="I738" s="73"/>
      <c r="K738" s="74"/>
      <c r="L738" s="138"/>
      <c r="M738" s="138"/>
      <c r="N738" s="138"/>
      <c r="O738" s="138"/>
      <c r="P738" s="138"/>
      <c r="Q738" s="138"/>
      <c r="R738" s="138"/>
    </row>
    <row r="739" spans="7:18" s="35" customFormat="1" x14ac:dyDescent="0.35">
      <c r="G739" s="75"/>
      <c r="I739" s="73"/>
      <c r="K739" s="74"/>
      <c r="L739" s="138"/>
      <c r="M739" s="138"/>
      <c r="N739" s="138"/>
      <c r="O739" s="138"/>
      <c r="P739" s="138"/>
      <c r="Q739" s="138"/>
      <c r="R739" s="138"/>
    </row>
    <row r="740" spans="7:18" s="35" customFormat="1" x14ac:dyDescent="0.35">
      <c r="G740" s="75"/>
      <c r="I740" s="73"/>
      <c r="K740" s="74"/>
      <c r="L740" s="138"/>
      <c r="M740" s="138"/>
      <c r="N740" s="138"/>
      <c r="O740" s="138"/>
      <c r="P740" s="138"/>
      <c r="Q740" s="138"/>
      <c r="R740" s="138"/>
    </row>
    <row r="741" spans="7:18" s="35" customFormat="1" x14ac:dyDescent="0.35">
      <c r="G741" s="75"/>
      <c r="I741" s="73"/>
      <c r="K741" s="74"/>
      <c r="L741" s="138"/>
      <c r="M741" s="138"/>
      <c r="N741" s="138"/>
      <c r="O741" s="138"/>
      <c r="P741" s="138"/>
      <c r="Q741" s="138"/>
      <c r="R741" s="138"/>
    </row>
    <row r="742" spans="7:18" s="35" customFormat="1" x14ac:dyDescent="0.35">
      <c r="G742" s="75"/>
      <c r="I742" s="73"/>
      <c r="K742" s="74"/>
      <c r="L742" s="138"/>
      <c r="M742" s="138"/>
      <c r="N742" s="138"/>
      <c r="O742" s="138"/>
      <c r="P742" s="138"/>
      <c r="Q742" s="138"/>
      <c r="R742" s="138"/>
    </row>
    <row r="743" spans="7:18" s="35" customFormat="1" x14ac:dyDescent="0.35">
      <c r="G743" s="75"/>
      <c r="I743" s="73"/>
      <c r="K743" s="74"/>
      <c r="L743" s="138"/>
      <c r="M743" s="138"/>
      <c r="N743" s="138"/>
      <c r="O743" s="138"/>
      <c r="P743" s="138"/>
      <c r="Q743" s="138"/>
      <c r="R743" s="138"/>
    </row>
    <row r="744" spans="7:18" s="35" customFormat="1" x14ac:dyDescent="0.35">
      <c r="G744" s="75"/>
      <c r="I744" s="73"/>
      <c r="K744" s="74"/>
      <c r="L744" s="138"/>
      <c r="M744" s="138"/>
      <c r="N744" s="138"/>
      <c r="O744" s="138"/>
      <c r="P744" s="138"/>
      <c r="Q744" s="138"/>
      <c r="R744" s="138"/>
    </row>
    <row r="745" spans="7:18" s="35" customFormat="1" x14ac:dyDescent="0.35">
      <c r="G745" s="75"/>
      <c r="I745" s="73"/>
      <c r="K745" s="74"/>
      <c r="L745" s="138"/>
      <c r="M745" s="138"/>
      <c r="N745" s="138"/>
      <c r="O745" s="138"/>
      <c r="P745" s="138"/>
      <c r="Q745" s="138"/>
      <c r="R745" s="138"/>
    </row>
    <row r="746" spans="7:18" s="35" customFormat="1" x14ac:dyDescent="0.35">
      <c r="G746" s="75"/>
      <c r="I746" s="73"/>
      <c r="K746" s="74"/>
      <c r="L746" s="138"/>
      <c r="M746" s="138"/>
      <c r="N746" s="138"/>
      <c r="O746" s="138"/>
      <c r="P746" s="138"/>
      <c r="Q746" s="138"/>
      <c r="R746" s="138"/>
    </row>
    <row r="747" spans="7:18" s="35" customFormat="1" x14ac:dyDescent="0.35">
      <c r="G747" s="75"/>
      <c r="I747" s="73"/>
      <c r="K747" s="74"/>
      <c r="L747" s="138"/>
      <c r="M747" s="138"/>
      <c r="N747" s="138"/>
      <c r="O747" s="138"/>
      <c r="P747" s="138"/>
      <c r="Q747" s="138"/>
      <c r="R747" s="138"/>
    </row>
    <row r="748" spans="7:18" s="35" customFormat="1" x14ac:dyDescent="0.35">
      <c r="G748" s="75"/>
      <c r="I748" s="73"/>
      <c r="K748" s="74"/>
      <c r="L748" s="138"/>
      <c r="M748" s="138"/>
      <c r="N748" s="138"/>
      <c r="O748" s="138"/>
      <c r="P748" s="138"/>
      <c r="Q748" s="138"/>
      <c r="R748" s="138"/>
    </row>
    <row r="749" spans="7:18" s="35" customFormat="1" x14ac:dyDescent="0.35">
      <c r="G749" s="75"/>
      <c r="I749" s="73"/>
      <c r="K749" s="74"/>
      <c r="L749" s="138"/>
      <c r="M749" s="138"/>
      <c r="N749" s="138"/>
      <c r="O749" s="138"/>
      <c r="P749" s="138"/>
      <c r="Q749" s="138"/>
      <c r="R749" s="138"/>
    </row>
    <row r="750" spans="7:18" s="35" customFormat="1" x14ac:dyDescent="0.35">
      <c r="G750" s="75"/>
      <c r="I750" s="73"/>
      <c r="K750" s="74"/>
      <c r="L750" s="138"/>
      <c r="M750" s="138"/>
      <c r="N750" s="138"/>
      <c r="O750" s="138"/>
      <c r="P750" s="138"/>
      <c r="Q750" s="138"/>
      <c r="R750" s="138"/>
    </row>
    <row r="751" spans="7:18" s="35" customFormat="1" x14ac:dyDescent="0.35">
      <c r="G751" s="75"/>
      <c r="I751" s="73"/>
      <c r="K751" s="74"/>
      <c r="L751" s="138"/>
      <c r="M751" s="138"/>
      <c r="N751" s="138"/>
      <c r="O751" s="138"/>
      <c r="P751" s="138"/>
      <c r="Q751" s="138"/>
      <c r="R751" s="138"/>
    </row>
    <row r="752" spans="7:18" s="35" customFormat="1" x14ac:dyDescent="0.35">
      <c r="G752" s="75"/>
      <c r="I752" s="73"/>
      <c r="K752" s="74"/>
      <c r="L752" s="138"/>
      <c r="M752" s="138"/>
      <c r="N752" s="138"/>
      <c r="O752" s="138"/>
      <c r="P752" s="138"/>
      <c r="Q752" s="138"/>
      <c r="R752" s="138"/>
    </row>
    <row r="753" spans="7:18" s="35" customFormat="1" x14ac:dyDescent="0.35">
      <c r="G753" s="75"/>
      <c r="I753" s="73"/>
      <c r="K753" s="74"/>
      <c r="L753" s="138"/>
      <c r="M753" s="138"/>
      <c r="N753" s="138"/>
      <c r="O753" s="138"/>
      <c r="P753" s="138"/>
      <c r="Q753" s="138"/>
      <c r="R753" s="138"/>
    </row>
    <row r="754" spans="7:18" s="35" customFormat="1" x14ac:dyDescent="0.35">
      <c r="G754" s="75"/>
      <c r="I754" s="73"/>
      <c r="K754" s="74"/>
      <c r="L754" s="138"/>
      <c r="M754" s="138"/>
      <c r="N754" s="138"/>
      <c r="O754" s="138"/>
      <c r="P754" s="138"/>
      <c r="Q754" s="138"/>
      <c r="R754" s="138"/>
    </row>
    <row r="755" spans="7:18" s="35" customFormat="1" x14ac:dyDescent="0.35">
      <c r="G755" s="75"/>
      <c r="I755" s="73"/>
      <c r="K755" s="74"/>
      <c r="L755" s="138"/>
      <c r="M755" s="138"/>
      <c r="N755" s="138"/>
      <c r="O755" s="138"/>
      <c r="P755" s="138"/>
      <c r="Q755" s="138"/>
      <c r="R755" s="138"/>
    </row>
    <row r="756" spans="7:18" s="35" customFormat="1" x14ac:dyDescent="0.35">
      <c r="G756" s="75"/>
      <c r="I756" s="73"/>
      <c r="K756" s="74"/>
      <c r="L756" s="138"/>
      <c r="M756" s="138"/>
      <c r="N756" s="138"/>
      <c r="O756" s="138"/>
      <c r="P756" s="138"/>
      <c r="Q756" s="138"/>
      <c r="R756" s="138"/>
    </row>
    <row r="757" spans="7:18" s="35" customFormat="1" x14ac:dyDescent="0.35">
      <c r="G757" s="75"/>
      <c r="I757" s="73"/>
      <c r="K757" s="74"/>
      <c r="L757" s="138"/>
      <c r="M757" s="138"/>
      <c r="N757" s="138"/>
      <c r="O757" s="138"/>
      <c r="P757" s="138"/>
      <c r="Q757" s="138"/>
      <c r="R757" s="138"/>
    </row>
    <row r="758" spans="7:18" s="35" customFormat="1" x14ac:dyDescent="0.35">
      <c r="G758" s="75"/>
      <c r="I758" s="73"/>
      <c r="K758" s="74"/>
      <c r="L758" s="138"/>
      <c r="M758" s="138"/>
      <c r="N758" s="138"/>
      <c r="O758" s="138"/>
      <c r="P758" s="138"/>
      <c r="Q758" s="138"/>
      <c r="R758" s="138"/>
    </row>
    <row r="759" spans="7:18" s="35" customFormat="1" x14ac:dyDescent="0.35">
      <c r="G759" s="75"/>
      <c r="I759" s="73"/>
      <c r="K759" s="74"/>
      <c r="L759" s="138"/>
      <c r="M759" s="138"/>
      <c r="N759" s="138"/>
      <c r="O759" s="138"/>
      <c r="P759" s="138"/>
      <c r="Q759" s="138"/>
      <c r="R759" s="138"/>
    </row>
    <row r="760" spans="7:18" s="35" customFormat="1" x14ac:dyDescent="0.35">
      <c r="G760" s="75"/>
      <c r="I760" s="73"/>
      <c r="K760" s="74"/>
      <c r="L760" s="138"/>
      <c r="M760" s="138"/>
      <c r="N760" s="138"/>
      <c r="O760" s="138"/>
      <c r="P760" s="138"/>
      <c r="Q760" s="138"/>
      <c r="R760" s="138"/>
    </row>
    <row r="761" spans="7:18" s="35" customFormat="1" x14ac:dyDescent="0.35">
      <c r="G761" s="75"/>
      <c r="I761" s="73"/>
      <c r="K761" s="74"/>
      <c r="L761" s="138"/>
      <c r="M761" s="138"/>
      <c r="N761" s="138"/>
      <c r="O761" s="138"/>
      <c r="P761" s="138"/>
      <c r="Q761" s="138"/>
      <c r="R761" s="138"/>
    </row>
    <row r="762" spans="7:18" s="35" customFormat="1" x14ac:dyDescent="0.35">
      <c r="G762" s="75"/>
      <c r="I762" s="73"/>
      <c r="K762" s="74"/>
      <c r="L762" s="138"/>
      <c r="M762" s="138"/>
      <c r="N762" s="138"/>
      <c r="O762" s="138"/>
      <c r="P762" s="138"/>
      <c r="Q762" s="138"/>
      <c r="R762" s="138"/>
    </row>
    <row r="763" spans="7:18" s="35" customFormat="1" x14ac:dyDescent="0.35">
      <c r="G763" s="75"/>
      <c r="I763" s="73"/>
      <c r="K763" s="74"/>
      <c r="L763" s="138"/>
      <c r="M763" s="138"/>
      <c r="N763" s="138"/>
      <c r="O763" s="138"/>
      <c r="P763" s="138"/>
      <c r="Q763" s="138"/>
      <c r="R763" s="138"/>
    </row>
    <row r="764" spans="7:18" s="35" customFormat="1" x14ac:dyDescent="0.35">
      <c r="G764" s="75"/>
      <c r="I764" s="73"/>
      <c r="K764" s="74"/>
      <c r="L764" s="138"/>
      <c r="M764" s="138"/>
      <c r="N764" s="138"/>
      <c r="O764" s="138"/>
      <c r="P764" s="138"/>
      <c r="Q764" s="138"/>
      <c r="R764" s="138"/>
    </row>
    <row r="765" spans="7:18" s="35" customFormat="1" x14ac:dyDescent="0.35">
      <c r="G765" s="75"/>
      <c r="I765" s="73"/>
      <c r="K765" s="74"/>
      <c r="L765" s="138"/>
      <c r="M765" s="138"/>
      <c r="N765" s="138"/>
      <c r="O765" s="138"/>
      <c r="P765" s="138"/>
      <c r="Q765" s="138"/>
      <c r="R765" s="138"/>
    </row>
    <row r="766" spans="7:18" s="35" customFormat="1" x14ac:dyDescent="0.35">
      <c r="G766" s="75"/>
      <c r="I766" s="73"/>
      <c r="K766" s="74"/>
      <c r="L766" s="138"/>
      <c r="M766" s="138"/>
      <c r="N766" s="138"/>
      <c r="O766" s="138"/>
      <c r="P766" s="138"/>
      <c r="Q766" s="138"/>
      <c r="R766" s="138"/>
    </row>
    <row r="767" spans="7:18" s="35" customFormat="1" x14ac:dyDescent="0.35">
      <c r="G767" s="75"/>
      <c r="I767" s="73"/>
      <c r="K767" s="74"/>
      <c r="L767" s="138"/>
      <c r="M767" s="138"/>
      <c r="N767" s="138"/>
      <c r="O767" s="138"/>
      <c r="P767" s="138"/>
      <c r="Q767" s="138"/>
      <c r="R767" s="138"/>
    </row>
    <row r="768" spans="7:18" s="35" customFormat="1" x14ac:dyDescent="0.35">
      <c r="G768" s="75"/>
      <c r="I768" s="73"/>
      <c r="K768" s="74"/>
      <c r="L768" s="138"/>
      <c r="M768" s="138"/>
      <c r="N768" s="138"/>
      <c r="O768" s="138"/>
      <c r="P768" s="138"/>
      <c r="Q768" s="138"/>
      <c r="R768" s="138"/>
    </row>
    <row r="769" spans="7:18" s="35" customFormat="1" x14ac:dyDescent="0.35">
      <c r="G769" s="75"/>
      <c r="I769" s="73"/>
      <c r="K769" s="74"/>
      <c r="L769" s="138"/>
      <c r="M769" s="138"/>
      <c r="N769" s="138"/>
      <c r="O769" s="138"/>
      <c r="P769" s="138"/>
      <c r="Q769" s="138"/>
      <c r="R769" s="138"/>
    </row>
    <row r="770" spans="7:18" s="35" customFormat="1" x14ac:dyDescent="0.35">
      <c r="G770" s="75"/>
      <c r="I770" s="73"/>
      <c r="K770" s="74"/>
      <c r="L770" s="138"/>
      <c r="M770" s="138"/>
      <c r="N770" s="138"/>
      <c r="O770" s="138"/>
      <c r="P770" s="138"/>
      <c r="Q770" s="138"/>
      <c r="R770" s="138"/>
    </row>
    <row r="771" spans="7:18" s="35" customFormat="1" x14ac:dyDescent="0.35">
      <c r="G771" s="75"/>
      <c r="I771" s="73"/>
      <c r="K771" s="74"/>
      <c r="L771" s="138"/>
      <c r="M771" s="138"/>
      <c r="N771" s="138"/>
      <c r="O771" s="138"/>
      <c r="P771" s="138"/>
      <c r="Q771" s="138"/>
      <c r="R771" s="138"/>
    </row>
    <row r="772" spans="7:18" s="35" customFormat="1" x14ac:dyDescent="0.35">
      <c r="G772" s="75"/>
      <c r="I772" s="73"/>
      <c r="K772" s="74"/>
      <c r="L772" s="138"/>
      <c r="M772" s="138"/>
      <c r="N772" s="138"/>
      <c r="O772" s="138"/>
      <c r="P772" s="138"/>
      <c r="Q772" s="138"/>
      <c r="R772" s="138"/>
    </row>
    <row r="773" spans="7:18" s="35" customFormat="1" x14ac:dyDescent="0.35">
      <c r="G773" s="75"/>
      <c r="I773" s="73"/>
      <c r="K773" s="74"/>
      <c r="L773" s="138"/>
      <c r="M773" s="138"/>
      <c r="N773" s="138"/>
      <c r="O773" s="138"/>
      <c r="P773" s="138"/>
      <c r="Q773" s="138"/>
      <c r="R773" s="138"/>
    </row>
    <row r="774" spans="7:18" s="35" customFormat="1" x14ac:dyDescent="0.35">
      <c r="G774" s="75"/>
      <c r="I774" s="73"/>
      <c r="K774" s="74"/>
      <c r="L774" s="138"/>
      <c r="M774" s="138"/>
      <c r="N774" s="138"/>
      <c r="O774" s="138"/>
      <c r="P774" s="138"/>
      <c r="Q774" s="138"/>
      <c r="R774" s="138"/>
    </row>
    <row r="775" spans="7:18" s="35" customFormat="1" x14ac:dyDescent="0.35">
      <c r="G775" s="75"/>
      <c r="I775" s="73"/>
      <c r="K775" s="74"/>
      <c r="L775" s="138"/>
      <c r="M775" s="138"/>
      <c r="N775" s="138"/>
      <c r="O775" s="138"/>
      <c r="P775" s="138"/>
      <c r="Q775" s="138"/>
      <c r="R775" s="138"/>
    </row>
    <row r="776" spans="7:18" s="35" customFormat="1" x14ac:dyDescent="0.35">
      <c r="G776" s="75"/>
      <c r="I776" s="73"/>
      <c r="K776" s="74"/>
      <c r="L776" s="138"/>
      <c r="M776" s="138"/>
      <c r="N776" s="138"/>
      <c r="O776" s="138"/>
      <c r="P776" s="138"/>
      <c r="Q776" s="138"/>
      <c r="R776" s="138"/>
    </row>
    <row r="777" spans="7:18" s="35" customFormat="1" x14ac:dyDescent="0.35">
      <c r="G777" s="75"/>
      <c r="I777" s="73"/>
      <c r="K777" s="74"/>
      <c r="L777" s="138"/>
      <c r="M777" s="138"/>
      <c r="N777" s="138"/>
      <c r="O777" s="138"/>
      <c r="P777" s="138"/>
      <c r="Q777" s="138"/>
      <c r="R777" s="138"/>
    </row>
    <row r="778" spans="7:18" s="35" customFormat="1" x14ac:dyDescent="0.35">
      <c r="G778" s="75"/>
      <c r="I778" s="73"/>
      <c r="K778" s="74"/>
      <c r="L778" s="138"/>
      <c r="M778" s="138"/>
      <c r="N778" s="138"/>
      <c r="O778" s="138"/>
      <c r="P778" s="138"/>
      <c r="Q778" s="138"/>
      <c r="R778" s="138"/>
    </row>
    <row r="779" spans="7:18" s="35" customFormat="1" x14ac:dyDescent="0.35">
      <c r="G779" s="75"/>
      <c r="I779" s="73"/>
      <c r="K779" s="74"/>
      <c r="L779" s="138"/>
      <c r="M779" s="138"/>
      <c r="N779" s="138"/>
      <c r="O779" s="138"/>
      <c r="P779" s="138"/>
      <c r="Q779" s="138"/>
      <c r="R779" s="138"/>
    </row>
    <row r="780" spans="7:18" s="35" customFormat="1" x14ac:dyDescent="0.35">
      <c r="G780" s="75"/>
      <c r="I780" s="73"/>
      <c r="K780" s="74"/>
      <c r="L780" s="138"/>
      <c r="M780" s="138"/>
      <c r="N780" s="138"/>
      <c r="O780" s="138"/>
      <c r="P780" s="138"/>
      <c r="Q780" s="138"/>
      <c r="R780" s="138"/>
    </row>
    <row r="781" spans="7:18" s="35" customFormat="1" x14ac:dyDescent="0.35">
      <c r="G781" s="75"/>
      <c r="I781" s="73"/>
      <c r="K781" s="74"/>
      <c r="L781" s="138"/>
      <c r="M781" s="138"/>
      <c r="N781" s="138"/>
      <c r="O781" s="138"/>
      <c r="P781" s="138"/>
      <c r="Q781" s="138"/>
      <c r="R781" s="138"/>
    </row>
    <row r="782" spans="7:18" s="35" customFormat="1" x14ac:dyDescent="0.35">
      <c r="G782" s="75"/>
      <c r="I782" s="73"/>
      <c r="K782" s="74"/>
      <c r="L782" s="138"/>
      <c r="M782" s="138"/>
      <c r="N782" s="138"/>
      <c r="O782" s="138"/>
      <c r="P782" s="138"/>
      <c r="Q782" s="138"/>
      <c r="R782" s="138"/>
    </row>
    <row r="783" spans="7:18" s="35" customFormat="1" x14ac:dyDescent="0.35">
      <c r="G783" s="75"/>
      <c r="I783" s="73"/>
      <c r="K783" s="74"/>
      <c r="L783" s="138"/>
      <c r="M783" s="138"/>
      <c r="N783" s="138"/>
      <c r="O783" s="138"/>
      <c r="P783" s="138"/>
      <c r="Q783" s="138"/>
      <c r="R783" s="138"/>
    </row>
    <row r="784" spans="7:18" s="35" customFormat="1" x14ac:dyDescent="0.35">
      <c r="G784" s="75"/>
      <c r="I784" s="73"/>
      <c r="K784" s="74"/>
      <c r="L784" s="138"/>
      <c r="M784" s="138"/>
      <c r="N784" s="138"/>
      <c r="O784" s="138"/>
      <c r="P784" s="138"/>
      <c r="Q784" s="138"/>
      <c r="R784" s="138"/>
    </row>
    <row r="785" spans="7:18" s="35" customFormat="1" x14ac:dyDescent="0.35">
      <c r="G785" s="75"/>
      <c r="I785" s="73"/>
      <c r="K785" s="74"/>
      <c r="L785" s="138"/>
      <c r="M785" s="138"/>
      <c r="N785" s="138"/>
      <c r="O785" s="138"/>
      <c r="P785" s="138"/>
      <c r="Q785" s="138"/>
      <c r="R785" s="138"/>
    </row>
    <row r="786" spans="7:18" s="35" customFormat="1" x14ac:dyDescent="0.35">
      <c r="G786" s="75"/>
      <c r="I786" s="73"/>
      <c r="K786" s="74"/>
      <c r="L786" s="138"/>
      <c r="M786" s="138"/>
      <c r="N786" s="138"/>
      <c r="O786" s="138"/>
      <c r="P786" s="138"/>
      <c r="Q786" s="138"/>
      <c r="R786" s="138"/>
    </row>
    <row r="787" spans="7:18" s="35" customFormat="1" x14ac:dyDescent="0.35">
      <c r="G787" s="75"/>
      <c r="I787" s="73"/>
      <c r="K787" s="74"/>
      <c r="L787" s="138"/>
      <c r="M787" s="138"/>
      <c r="N787" s="138"/>
      <c r="O787" s="138"/>
      <c r="P787" s="138"/>
      <c r="Q787" s="138"/>
      <c r="R787" s="138"/>
    </row>
    <row r="788" spans="7:18" s="35" customFormat="1" x14ac:dyDescent="0.35">
      <c r="G788" s="75"/>
      <c r="I788" s="73"/>
      <c r="K788" s="74"/>
      <c r="L788" s="138"/>
      <c r="M788" s="138"/>
      <c r="N788" s="138"/>
      <c r="O788" s="138"/>
      <c r="P788" s="138"/>
      <c r="Q788" s="138"/>
      <c r="R788" s="138"/>
    </row>
    <row r="789" spans="7:18" s="35" customFormat="1" x14ac:dyDescent="0.35">
      <c r="G789" s="75"/>
      <c r="I789" s="73"/>
      <c r="K789" s="74"/>
      <c r="L789" s="138"/>
      <c r="M789" s="138"/>
      <c r="N789" s="138"/>
      <c r="O789" s="138"/>
      <c r="P789" s="138"/>
      <c r="Q789" s="138"/>
      <c r="R789" s="138"/>
    </row>
    <row r="790" spans="7:18" s="35" customFormat="1" x14ac:dyDescent="0.35">
      <c r="G790" s="75"/>
      <c r="I790" s="73"/>
      <c r="K790" s="74"/>
      <c r="L790" s="138"/>
      <c r="M790" s="138"/>
      <c r="N790" s="138"/>
      <c r="O790" s="138"/>
      <c r="P790" s="138"/>
      <c r="Q790" s="138"/>
      <c r="R790" s="138"/>
    </row>
    <row r="791" spans="7:18" s="35" customFormat="1" x14ac:dyDescent="0.35">
      <c r="G791" s="75"/>
      <c r="I791" s="73"/>
      <c r="K791" s="74"/>
      <c r="L791" s="138"/>
      <c r="M791" s="138"/>
      <c r="N791" s="138"/>
      <c r="O791" s="138"/>
      <c r="P791" s="138"/>
      <c r="Q791" s="138"/>
      <c r="R791" s="138"/>
    </row>
    <row r="792" spans="7:18" s="35" customFormat="1" x14ac:dyDescent="0.35">
      <c r="G792" s="75"/>
      <c r="I792" s="73"/>
      <c r="K792" s="74"/>
      <c r="L792" s="138"/>
      <c r="M792" s="138"/>
      <c r="N792" s="138"/>
      <c r="O792" s="138"/>
      <c r="P792" s="138"/>
      <c r="Q792" s="138"/>
      <c r="R792" s="138"/>
    </row>
    <row r="793" spans="7:18" s="35" customFormat="1" x14ac:dyDescent="0.35">
      <c r="G793" s="75"/>
      <c r="I793" s="73"/>
      <c r="K793" s="74"/>
      <c r="L793" s="138"/>
      <c r="M793" s="138"/>
      <c r="N793" s="138"/>
      <c r="O793" s="138"/>
      <c r="P793" s="138"/>
      <c r="Q793" s="138"/>
      <c r="R793" s="138"/>
    </row>
    <row r="794" spans="7:18" s="35" customFormat="1" x14ac:dyDescent="0.35">
      <c r="G794" s="75"/>
      <c r="I794" s="73"/>
      <c r="K794" s="74"/>
      <c r="L794" s="138"/>
      <c r="M794" s="138"/>
      <c r="N794" s="138"/>
      <c r="O794" s="138"/>
      <c r="P794" s="138"/>
      <c r="Q794" s="138"/>
      <c r="R794" s="138"/>
    </row>
    <row r="795" spans="7:18" s="35" customFormat="1" x14ac:dyDescent="0.35">
      <c r="G795" s="75"/>
      <c r="I795" s="73"/>
      <c r="K795" s="74"/>
      <c r="L795" s="138"/>
      <c r="M795" s="138"/>
      <c r="N795" s="138"/>
      <c r="O795" s="138"/>
      <c r="P795" s="138"/>
      <c r="Q795" s="138"/>
      <c r="R795" s="138"/>
    </row>
    <row r="796" spans="7:18" s="35" customFormat="1" x14ac:dyDescent="0.35">
      <c r="G796" s="75"/>
      <c r="I796" s="73"/>
      <c r="K796" s="74"/>
      <c r="L796" s="138"/>
      <c r="M796" s="138"/>
      <c r="N796" s="138"/>
      <c r="O796" s="138"/>
      <c r="P796" s="138"/>
      <c r="Q796" s="138"/>
      <c r="R796" s="138"/>
    </row>
    <row r="797" spans="7:18" s="35" customFormat="1" x14ac:dyDescent="0.35">
      <c r="G797" s="75"/>
      <c r="I797" s="73"/>
      <c r="K797" s="74"/>
      <c r="L797" s="138"/>
      <c r="M797" s="138"/>
      <c r="N797" s="138"/>
      <c r="O797" s="138"/>
      <c r="P797" s="138"/>
      <c r="Q797" s="138"/>
      <c r="R797" s="138"/>
    </row>
    <row r="798" spans="7:18" s="35" customFormat="1" x14ac:dyDescent="0.35">
      <c r="G798" s="75"/>
      <c r="I798" s="73"/>
      <c r="K798" s="74"/>
      <c r="L798" s="138"/>
      <c r="M798" s="138"/>
      <c r="N798" s="138"/>
      <c r="O798" s="138"/>
      <c r="P798" s="138"/>
      <c r="Q798" s="138"/>
      <c r="R798" s="138"/>
    </row>
    <row r="799" spans="7:18" s="35" customFormat="1" x14ac:dyDescent="0.35">
      <c r="G799" s="75"/>
      <c r="I799" s="73"/>
      <c r="K799" s="74"/>
      <c r="L799" s="138"/>
      <c r="M799" s="138"/>
      <c r="N799" s="138"/>
      <c r="O799" s="138"/>
      <c r="P799" s="138"/>
      <c r="Q799" s="138"/>
      <c r="R799" s="138"/>
    </row>
    <row r="800" spans="7:18" s="35" customFormat="1" x14ac:dyDescent="0.35">
      <c r="G800" s="75"/>
      <c r="I800" s="73"/>
      <c r="K800" s="74"/>
      <c r="L800" s="138"/>
      <c r="M800" s="138"/>
      <c r="N800" s="138"/>
      <c r="O800" s="138"/>
      <c r="P800" s="138"/>
      <c r="Q800" s="138"/>
      <c r="R800" s="138"/>
    </row>
    <row r="801" spans="7:18" s="35" customFormat="1" x14ac:dyDescent="0.35">
      <c r="G801" s="75"/>
      <c r="I801" s="73"/>
      <c r="K801" s="74"/>
      <c r="L801" s="138"/>
      <c r="M801" s="138"/>
      <c r="N801" s="138"/>
      <c r="O801" s="138"/>
      <c r="P801" s="138"/>
      <c r="Q801" s="138"/>
      <c r="R801" s="138"/>
    </row>
    <row r="802" spans="7:18" s="35" customFormat="1" x14ac:dyDescent="0.35">
      <c r="G802" s="75"/>
      <c r="I802" s="73"/>
      <c r="K802" s="74"/>
      <c r="L802" s="138"/>
      <c r="M802" s="138"/>
      <c r="N802" s="138"/>
      <c r="O802" s="138"/>
      <c r="P802" s="138"/>
      <c r="Q802" s="138"/>
      <c r="R802" s="138"/>
    </row>
    <row r="803" spans="7:18" s="35" customFormat="1" x14ac:dyDescent="0.35">
      <c r="G803" s="75"/>
      <c r="I803" s="73"/>
      <c r="K803" s="74"/>
      <c r="L803" s="138"/>
      <c r="M803" s="138"/>
      <c r="N803" s="138"/>
      <c r="O803" s="138"/>
      <c r="P803" s="138"/>
      <c r="Q803" s="138"/>
      <c r="R803" s="138"/>
    </row>
    <row r="804" spans="7:18" s="35" customFormat="1" x14ac:dyDescent="0.35">
      <c r="G804" s="75"/>
      <c r="I804" s="73"/>
      <c r="K804" s="74"/>
      <c r="L804" s="138"/>
      <c r="M804" s="138"/>
      <c r="N804" s="138"/>
      <c r="O804" s="138"/>
      <c r="P804" s="138"/>
      <c r="Q804" s="138"/>
      <c r="R804" s="138"/>
    </row>
    <row r="805" spans="7:18" s="35" customFormat="1" x14ac:dyDescent="0.35">
      <c r="G805" s="75"/>
      <c r="I805" s="73"/>
      <c r="K805" s="74"/>
      <c r="L805" s="138"/>
      <c r="M805" s="138"/>
      <c r="N805" s="138"/>
      <c r="O805" s="138"/>
      <c r="P805" s="138"/>
      <c r="Q805" s="138"/>
      <c r="R805" s="138"/>
    </row>
    <row r="806" spans="7:18" s="35" customFormat="1" x14ac:dyDescent="0.35">
      <c r="G806" s="75"/>
      <c r="I806" s="73"/>
      <c r="K806" s="74"/>
      <c r="L806" s="138"/>
      <c r="M806" s="138"/>
      <c r="N806" s="138"/>
      <c r="O806" s="138"/>
      <c r="P806" s="138"/>
      <c r="Q806" s="138"/>
      <c r="R806" s="138"/>
    </row>
    <row r="807" spans="7:18" s="35" customFormat="1" x14ac:dyDescent="0.35">
      <c r="G807" s="75"/>
      <c r="I807" s="73"/>
      <c r="K807" s="74"/>
      <c r="L807" s="138"/>
      <c r="M807" s="138"/>
      <c r="N807" s="138"/>
      <c r="O807" s="138"/>
      <c r="P807" s="138"/>
      <c r="Q807" s="138"/>
      <c r="R807" s="138"/>
    </row>
    <row r="808" spans="7:18" s="35" customFormat="1" x14ac:dyDescent="0.35">
      <c r="G808" s="75"/>
      <c r="I808" s="73"/>
      <c r="K808" s="74"/>
      <c r="L808" s="138"/>
      <c r="M808" s="138"/>
      <c r="N808" s="138"/>
      <c r="O808" s="138"/>
      <c r="P808" s="138"/>
      <c r="Q808" s="138"/>
      <c r="R808" s="138"/>
    </row>
    <row r="809" spans="7:18" s="35" customFormat="1" x14ac:dyDescent="0.35">
      <c r="G809" s="75"/>
      <c r="I809" s="73"/>
      <c r="K809" s="74"/>
      <c r="L809" s="138"/>
      <c r="M809" s="138"/>
      <c r="N809" s="138"/>
      <c r="O809" s="138"/>
      <c r="P809" s="138"/>
      <c r="Q809" s="138"/>
      <c r="R809" s="138"/>
    </row>
    <row r="810" spans="7:18" s="35" customFormat="1" x14ac:dyDescent="0.35">
      <c r="G810" s="75"/>
      <c r="I810" s="73"/>
      <c r="K810" s="74"/>
      <c r="L810" s="138"/>
      <c r="M810" s="138"/>
      <c r="N810" s="138"/>
      <c r="O810" s="138"/>
      <c r="P810" s="138"/>
      <c r="Q810" s="138"/>
      <c r="R810" s="138"/>
    </row>
    <row r="811" spans="7:18" s="35" customFormat="1" x14ac:dyDescent="0.35">
      <c r="G811" s="75"/>
      <c r="I811" s="73"/>
      <c r="K811" s="74"/>
      <c r="L811" s="138"/>
      <c r="M811" s="138"/>
      <c r="N811" s="138"/>
      <c r="O811" s="138"/>
      <c r="P811" s="138"/>
      <c r="Q811" s="138"/>
      <c r="R811" s="138"/>
    </row>
    <row r="812" spans="7:18" s="35" customFormat="1" x14ac:dyDescent="0.35">
      <c r="G812" s="75"/>
      <c r="I812" s="73"/>
      <c r="K812" s="74"/>
      <c r="L812" s="138"/>
      <c r="M812" s="138"/>
      <c r="N812" s="138"/>
      <c r="O812" s="138"/>
      <c r="P812" s="138"/>
      <c r="Q812" s="138"/>
      <c r="R812" s="138"/>
    </row>
    <row r="813" spans="7:18" s="35" customFormat="1" x14ac:dyDescent="0.35">
      <c r="G813" s="75"/>
      <c r="I813" s="73"/>
      <c r="K813" s="74"/>
      <c r="L813" s="138"/>
      <c r="M813" s="138"/>
      <c r="N813" s="138"/>
      <c r="O813" s="138"/>
      <c r="P813" s="138"/>
      <c r="Q813" s="138"/>
      <c r="R813" s="138"/>
    </row>
    <row r="814" spans="7:18" s="35" customFormat="1" x14ac:dyDescent="0.35">
      <c r="G814" s="75"/>
      <c r="I814" s="73"/>
      <c r="K814" s="74"/>
      <c r="L814" s="138"/>
      <c r="M814" s="138"/>
      <c r="N814" s="138"/>
      <c r="O814" s="138"/>
      <c r="P814" s="138"/>
      <c r="Q814" s="138"/>
      <c r="R814" s="138"/>
    </row>
    <row r="815" spans="7:18" s="35" customFormat="1" x14ac:dyDescent="0.35">
      <c r="G815" s="75"/>
      <c r="I815" s="73"/>
      <c r="K815" s="74"/>
      <c r="L815" s="138"/>
      <c r="M815" s="138"/>
      <c r="N815" s="138"/>
      <c r="O815" s="138"/>
      <c r="P815" s="138"/>
      <c r="Q815" s="138"/>
      <c r="R815" s="138"/>
    </row>
    <row r="816" spans="7:18" s="35" customFormat="1" x14ac:dyDescent="0.35">
      <c r="G816" s="75"/>
      <c r="I816" s="73"/>
      <c r="K816" s="74"/>
      <c r="L816" s="138"/>
      <c r="M816" s="138"/>
      <c r="N816" s="138"/>
      <c r="O816" s="138"/>
      <c r="P816" s="138"/>
      <c r="Q816" s="138"/>
      <c r="R816" s="138"/>
    </row>
    <row r="817" spans="7:18" s="35" customFormat="1" x14ac:dyDescent="0.35">
      <c r="G817" s="75"/>
      <c r="I817" s="73"/>
      <c r="K817" s="74"/>
      <c r="L817" s="138"/>
      <c r="M817" s="138"/>
      <c r="N817" s="138"/>
      <c r="O817" s="138"/>
      <c r="P817" s="138"/>
      <c r="Q817" s="138"/>
      <c r="R817" s="138"/>
    </row>
    <row r="818" spans="7:18" s="35" customFormat="1" x14ac:dyDescent="0.35">
      <c r="G818" s="75"/>
      <c r="I818" s="73"/>
      <c r="K818" s="74"/>
      <c r="L818" s="138"/>
      <c r="M818" s="138"/>
      <c r="N818" s="138"/>
      <c r="O818" s="138"/>
      <c r="P818" s="138"/>
      <c r="Q818" s="138"/>
      <c r="R818" s="138"/>
    </row>
    <row r="819" spans="7:18" s="35" customFormat="1" x14ac:dyDescent="0.35">
      <c r="G819" s="75"/>
      <c r="I819" s="73"/>
      <c r="K819" s="74"/>
      <c r="L819" s="138"/>
      <c r="M819" s="138"/>
      <c r="N819" s="138"/>
      <c r="O819" s="138"/>
      <c r="P819" s="138"/>
      <c r="Q819" s="138"/>
      <c r="R819" s="138"/>
    </row>
    <row r="820" spans="7:18" s="35" customFormat="1" x14ac:dyDescent="0.35">
      <c r="G820" s="75"/>
      <c r="I820" s="73"/>
      <c r="K820" s="74"/>
      <c r="L820" s="138"/>
      <c r="M820" s="138"/>
      <c r="N820" s="138"/>
      <c r="O820" s="138"/>
      <c r="P820" s="138"/>
      <c r="Q820" s="138"/>
      <c r="R820" s="138"/>
    </row>
    <row r="821" spans="7:18" s="35" customFormat="1" x14ac:dyDescent="0.35">
      <c r="G821" s="75"/>
      <c r="I821" s="73"/>
      <c r="K821" s="74"/>
      <c r="L821" s="138"/>
      <c r="M821" s="138"/>
      <c r="N821" s="138"/>
      <c r="O821" s="138"/>
      <c r="P821" s="138"/>
      <c r="Q821" s="138"/>
      <c r="R821" s="138"/>
    </row>
    <row r="822" spans="7:18" s="35" customFormat="1" x14ac:dyDescent="0.35">
      <c r="G822" s="75"/>
      <c r="I822" s="73"/>
      <c r="K822" s="74"/>
      <c r="L822" s="138"/>
      <c r="M822" s="138"/>
      <c r="N822" s="138"/>
      <c r="O822" s="138"/>
      <c r="P822" s="138"/>
      <c r="Q822" s="138"/>
      <c r="R822" s="138"/>
    </row>
    <row r="823" spans="7:18" s="35" customFormat="1" x14ac:dyDescent="0.35">
      <c r="G823" s="75"/>
      <c r="I823" s="73"/>
      <c r="K823" s="74"/>
      <c r="L823" s="138"/>
      <c r="M823" s="138"/>
      <c r="N823" s="138"/>
      <c r="O823" s="138"/>
      <c r="P823" s="138"/>
      <c r="Q823" s="138"/>
      <c r="R823" s="138"/>
    </row>
    <row r="824" spans="7:18" s="35" customFormat="1" x14ac:dyDescent="0.35">
      <c r="G824" s="75"/>
      <c r="I824" s="73"/>
      <c r="K824" s="74"/>
      <c r="L824" s="138"/>
      <c r="M824" s="138"/>
      <c r="N824" s="138"/>
      <c r="O824" s="138"/>
      <c r="P824" s="138"/>
      <c r="Q824" s="138"/>
      <c r="R824" s="138"/>
    </row>
    <row r="825" spans="7:18" s="35" customFormat="1" x14ac:dyDescent="0.35">
      <c r="G825" s="75"/>
      <c r="I825" s="73"/>
      <c r="K825" s="74"/>
      <c r="L825" s="138"/>
      <c r="M825" s="138"/>
      <c r="N825" s="138"/>
      <c r="O825" s="138"/>
      <c r="P825" s="138"/>
      <c r="Q825" s="138"/>
      <c r="R825" s="138"/>
    </row>
    <row r="826" spans="7:18" s="35" customFormat="1" x14ac:dyDescent="0.35">
      <c r="G826" s="75"/>
      <c r="I826" s="73"/>
      <c r="K826" s="74"/>
      <c r="L826" s="138"/>
      <c r="M826" s="138"/>
      <c r="N826" s="138"/>
      <c r="O826" s="138"/>
      <c r="P826" s="138"/>
      <c r="Q826" s="138"/>
      <c r="R826" s="138"/>
    </row>
    <row r="827" spans="7:18" s="35" customFormat="1" x14ac:dyDescent="0.35">
      <c r="G827" s="75"/>
      <c r="I827" s="73"/>
      <c r="K827" s="74"/>
      <c r="L827" s="138"/>
      <c r="M827" s="138"/>
      <c r="N827" s="138"/>
      <c r="O827" s="138"/>
      <c r="P827" s="138"/>
      <c r="Q827" s="138"/>
      <c r="R827" s="138"/>
    </row>
    <row r="828" spans="7:18" s="35" customFormat="1" x14ac:dyDescent="0.35">
      <c r="G828" s="75"/>
      <c r="I828" s="73"/>
      <c r="K828" s="74"/>
      <c r="L828" s="138"/>
      <c r="M828" s="138"/>
      <c r="N828" s="138"/>
      <c r="O828" s="138"/>
      <c r="P828" s="138"/>
      <c r="Q828" s="138"/>
      <c r="R828" s="138"/>
    </row>
    <row r="829" spans="7:18" s="35" customFormat="1" x14ac:dyDescent="0.35">
      <c r="G829" s="75"/>
      <c r="I829" s="73"/>
      <c r="K829" s="74"/>
      <c r="L829" s="138"/>
      <c r="M829" s="138"/>
      <c r="N829" s="138"/>
      <c r="O829" s="138"/>
      <c r="P829" s="138"/>
      <c r="Q829" s="138"/>
      <c r="R829" s="138"/>
    </row>
    <row r="830" spans="7:18" s="35" customFormat="1" x14ac:dyDescent="0.35">
      <c r="G830" s="75"/>
      <c r="I830" s="73"/>
      <c r="K830" s="74"/>
      <c r="L830" s="138"/>
      <c r="M830" s="138"/>
      <c r="N830" s="138"/>
      <c r="O830" s="138"/>
      <c r="P830" s="138"/>
      <c r="Q830" s="138"/>
      <c r="R830" s="138"/>
    </row>
    <row r="831" spans="7:18" s="35" customFormat="1" x14ac:dyDescent="0.35">
      <c r="G831" s="75"/>
      <c r="I831" s="73"/>
      <c r="K831" s="74"/>
      <c r="L831" s="138"/>
      <c r="M831" s="138"/>
      <c r="N831" s="138"/>
      <c r="O831" s="138"/>
      <c r="P831" s="138"/>
      <c r="Q831" s="138"/>
      <c r="R831" s="138"/>
    </row>
    <row r="832" spans="7:18" s="35" customFormat="1" x14ac:dyDescent="0.35">
      <c r="G832" s="75"/>
      <c r="I832" s="73"/>
      <c r="K832" s="74"/>
      <c r="L832" s="138"/>
      <c r="M832" s="138"/>
      <c r="N832" s="138"/>
      <c r="O832" s="138"/>
      <c r="P832" s="138"/>
      <c r="Q832" s="138"/>
      <c r="R832" s="138"/>
    </row>
    <row r="833" spans="7:18" s="35" customFormat="1" x14ac:dyDescent="0.35">
      <c r="G833" s="75"/>
      <c r="I833" s="73"/>
      <c r="K833" s="74"/>
      <c r="L833" s="138"/>
      <c r="M833" s="138"/>
      <c r="N833" s="138"/>
      <c r="O833" s="138"/>
      <c r="P833" s="138"/>
      <c r="Q833" s="138"/>
      <c r="R833" s="138"/>
    </row>
    <row r="834" spans="7:18" s="35" customFormat="1" x14ac:dyDescent="0.35">
      <c r="G834" s="75"/>
      <c r="I834" s="73"/>
      <c r="K834" s="74"/>
      <c r="L834" s="138"/>
      <c r="M834" s="138"/>
      <c r="N834" s="138"/>
      <c r="O834" s="138"/>
      <c r="P834" s="138"/>
      <c r="Q834" s="138"/>
      <c r="R834" s="138"/>
    </row>
    <row r="835" spans="7:18" s="35" customFormat="1" x14ac:dyDescent="0.35">
      <c r="G835" s="75"/>
      <c r="I835" s="73"/>
      <c r="K835" s="74"/>
      <c r="L835" s="138"/>
      <c r="M835" s="138"/>
      <c r="N835" s="138"/>
      <c r="O835" s="138"/>
      <c r="P835" s="138"/>
      <c r="Q835" s="138"/>
      <c r="R835" s="138"/>
    </row>
    <row r="836" spans="7:18" s="35" customFormat="1" x14ac:dyDescent="0.35">
      <c r="G836" s="75"/>
      <c r="I836" s="73"/>
      <c r="K836" s="74"/>
      <c r="L836" s="138"/>
      <c r="M836" s="138"/>
      <c r="N836" s="138"/>
      <c r="O836" s="138"/>
      <c r="P836" s="138"/>
      <c r="Q836" s="138"/>
      <c r="R836" s="138"/>
    </row>
    <row r="837" spans="7:18" s="35" customFormat="1" x14ac:dyDescent="0.35">
      <c r="G837" s="75"/>
      <c r="I837" s="73"/>
      <c r="K837" s="74"/>
      <c r="L837" s="138"/>
      <c r="M837" s="138"/>
      <c r="N837" s="138"/>
      <c r="O837" s="138"/>
      <c r="P837" s="138"/>
      <c r="Q837" s="138"/>
      <c r="R837" s="138"/>
    </row>
    <row r="838" spans="7:18" s="35" customFormat="1" x14ac:dyDescent="0.35">
      <c r="G838" s="75"/>
      <c r="I838" s="73"/>
      <c r="K838" s="74"/>
      <c r="L838" s="138"/>
      <c r="M838" s="138"/>
      <c r="N838" s="138"/>
      <c r="O838" s="138"/>
      <c r="P838" s="138"/>
      <c r="Q838" s="138"/>
      <c r="R838" s="138"/>
    </row>
    <row r="839" spans="7:18" s="35" customFormat="1" x14ac:dyDescent="0.35">
      <c r="G839" s="75"/>
      <c r="I839" s="73"/>
      <c r="K839" s="74"/>
      <c r="L839" s="138"/>
      <c r="M839" s="138"/>
      <c r="N839" s="138"/>
      <c r="O839" s="138"/>
      <c r="P839" s="138"/>
      <c r="Q839" s="138"/>
      <c r="R839" s="138"/>
    </row>
    <row r="840" spans="7:18" s="35" customFormat="1" x14ac:dyDescent="0.35">
      <c r="G840" s="75"/>
      <c r="I840" s="73"/>
      <c r="K840" s="74"/>
      <c r="L840" s="138"/>
      <c r="M840" s="138"/>
      <c r="N840" s="138"/>
      <c r="O840" s="138"/>
      <c r="P840" s="138"/>
      <c r="Q840" s="138"/>
      <c r="R840" s="138"/>
    </row>
    <row r="841" spans="7:18" s="35" customFormat="1" x14ac:dyDescent="0.35">
      <c r="G841" s="75"/>
      <c r="I841" s="73"/>
      <c r="K841" s="74"/>
      <c r="L841" s="138"/>
      <c r="M841" s="138"/>
      <c r="N841" s="138"/>
      <c r="O841" s="138"/>
      <c r="P841" s="138"/>
      <c r="Q841" s="138"/>
      <c r="R841" s="138"/>
    </row>
    <row r="842" spans="7:18" s="35" customFormat="1" x14ac:dyDescent="0.35">
      <c r="G842" s="75"/>
      <c r="I842" s="73"/>
      <c r="K842" s="74"/>
      <c r="L842" s="138"/>
      <c r="M842" s="138"/>
      <c r="N842" s="138"/>
      <c r="O842" s="138"/>
      <c r="P842" s="138"/>
      <c r="Q842" s="138"/>
      <c r="R842" s="138"/>
    </row>
    <row r="843" spans="7:18" s="35" customFormat="1" x14ac:dyDescent="0.35">
      <c r="G843" s="75"/>
      <c r="I843" s="73"/>
      <c r="K843" s="74"/>
      <c r="L843" s="138"/>
      <c r="M843" s="138"/>
      <c r="N843" s="138"/>
      <c r="O843" s="138"/>
      <c r="P843" s="138"/>
      <c r="Q843" s="138"/>
      <c r="R843" s="138"/>
    </row>
    <row r="844" spans="7:18" s="35" customFormat="1" x14ac:dyDescent="0.35">
      <c r="G844" s="75"/>
      <c r="I844" s="73"/>
      <c r="K844" s="74"/>
      <c r="L844" s="138"/>
      <c r="M844" s="138"/>
      <c r="N844" s="138"/>
      <c r="O844" s="138"/>
      <c r="P844" s="138"/>
      <c r="Q844" s="138"/>
      <c r="R844" s="138"/>
    </row>
    <row r="845" spans="7:18" s="35" customFormat="1" x14ac:dyDescent="0.35">
      <c r="G845" s="75"/>
      <c r="I845" s="73"/>
      <c r="K845" s="74"/>
      <c r="L845" s="138"/>
      <c r="M845" s="138"/>
      <c r="N845" s="138"/>
      <c r="O845" s="138"/>
      <c r="P845" s="138"/>
      <c r="Q845" s="138"/>
      <c r="R845" s="138"/>
    </row>
    <row r="846" spans="7:18" s="35" customFormat="1" x14ac:dyDescent="0.35">
      <c r="G846" s="75"/>
      <c r="I846" s="73"/>
      <c r="K846" s="74"/>
      <c r="L846" s="138"/>
      <c r="M846" s="138"/>
      <c r="N846" s="138"/>
      <c r="O846" s="138"/>
      <c r="P846" s="138"/>
      <c r="Q846" s="138"/>
      <c r="R846" s="138"/>
    </row>
    <row r="847" spans="7:18" s="35" customFormat="1" x14ac:dyDescent="0.35">
      <c r="G847" s="75"/>
      <c r="I847" s="73"/>
      <c r="K847" s="74"/>
      <c r="L847" s="138"/>
      <c r="M847" s="138"/>
      <c r="N847" s="138"/>
      <c r="O847" s="138"/>
      <c r="P847" s="138"/>
      <c r="Q847" s="138"/>
      <c r="R847" s="138"/>
    </row>
    <row r="848" spans="7:18" s="35" customFormat="1" x14ac:dyDescent="0.35">
      <c r="G848" s="75"/>
      <c r="I848" s="73"/>
      <c r="K848" s="74"/>
      <c r="L848" s="138"/>
      <c r="M848" s="138"/>
      <c r="N848" s="138"/>
      <c r="O848" s="138"/>
      <c r="P848" s="138"/>
      <c r="Q848" s="138"/>
      <c r="R848" s="138"/>
    </row>
    <row r="849" spans="7:18" s="35" customFormat="1" x14ac:dyDescent="0.35">
      <c r="G849" s="75"/>
      <c r="I849" s="73"/>
      <c r="K849" s="74"/>
      <c r="L849" s="138"/>
      <c r="M849" s="138"/>
      <c r="N849" s="138"/>
      <c r="O849" s="138"/>
      <c r="P849" s="138"/>
      <c r="Q849" s="138"/>
      <c r="R849" s="138"/>
    </row>
    <row r="850" spans="7:18" s="35" customFormat="1" x14ac:dyDescent="0.35">
      <c r="G850" s="75"/>
      <c r="I850" s="73"/>
      <c r="K850" s="74"/>
      <c r="L850" s="138"/>
      <c r="M850" s="138"/>
      <c r="N850" s="138"/>
      <c r="O850" s="138"/>
      <c r="P850" s="138"/>
      <c r="Q850" s="138"/>
      <c r="R850" s="138"/>
    </row>
    <row r="851" spans="7:18" s="35" customFormat="1" x14ac:dyDescent="0.35">
      <c r="G851" s="75"/>
      <c r="I851" s="73"/>
      <c r="K851" s="74"/>
      <c r="L851" s="138"/>
      <c r="M851" s="138"/>
      <c r="N851" s="138"/>
      <c r="O851" s="138"/>
      <c r="P851" s="138"/>
      <c r="Q851" s="138"/>
      <c r="R851" s="138"/>
    </row>
    <row r="852" spans="7:18" s="35" customFormat="1" x14ac:dyDescent="0.35">
      <c r="G852" s="75"/>
      <c r="I852" s="73"/>
      <c r="K852" s="74"/>
      <c r="L852" s="138"/>
      <c r="M852" s="138"/>
      <c r="N852" s="138"/>
      <c r="O852" s="138"/>
      <c r="P852" s="138"/>
      <c r="Q852" s="138"/>
      <c r="R852" s="138"/>
    </row>
    <row r="853" spans="7:18" s="35" customFormat="1" x14ac:dyDescent="0.35">
      <c r="G853" s="75"/>
      <c r="I853" s="73"/>
      <c r="K853" s="74"/>
      <c r="L853" s="138"/>
      <c r="M853" s="138"/>
      <c r="N853" s="138"/>
      <c r="O853" s="138"/>
      <c r="P853" s="138"/>
      <c r="Q853" s="138"/>
      <c r="R853" s="138"/>
    </row>
    <row r="854" spans="7:18" s="35" customFormat="1" x14ac:dyDescent="0.35">
      <c r="G854" s="75"/>
      <c r="I854" s="73"/>
      <c r="K854" s="74"/>
      <c r="L854" s="138"/>
      <c r="M854" s="138"/>
      <c r="N854" s="138"/>
      <c r="O854" s="138"/>
      <c r="P854" s="138"/>
      <c r="Q854" s="138"/>
      <c r="R854" s="138"/>
    </row>
    <row r="855" spans="7:18" s="35" customFormat="1" x14ac:dyDescent="0.35">
      <c r="G855" s="75"/>
      <c r="I855" s="73"/>
      <c r="K855" s="74"/>
      <c r="L855" s="138"/>
      <c r="M855" s="138"/>
      <c r="N855" s="138"/>
      <c r="O855" s="138"/>
      <c r="P855" s="138"/>
      <c r="Q855" s="138"/>
      <c r="R855" s="138"/>
    </row>
    <row r="856" spans="7:18" s="35" customFormat="1" x14ac:dyDescent="0.35">
      <c r="G856" s="75"/>
      <c r="I856" s="73"/>
      <c r="K856" s="74"/>
      <c r="L856" s="138"/>
      <c r="M856" s="138"/>
      <c r="N856" s="138"/>
      <c r="O856" s="138"/>
      <c r="P856" s="138"/>
      <c r="Q856" s="138"/>
      <c r="R856" s="138"/>
    </row>
    <row r="857" spans="7:18" s="35" customFormat="1" x14ac:dyDescent="0.35">
      <c r="G857" s="75"/>
      <c r="I857" s="73"/>
      <c r="K857" s="74"/>
      <c r="L857" s="138"/>
      <c r="M857" s="138"/>
      <c r="N857" s="138"/>
      <c r="O857" s="138"/>
      <c r="P857" s="138"/>
      <c r="Q857" s="138"/>
      <c r="R857" s="138"/>
    </row>
    <row r="858" spans="7:18" s="35" customFormat="1" x14ac:dyDescent="0.35">
      <c r="G858" s="75"/>
      <c r="I858" s="73"/>
      <c r="K858" s="74"/>
      <c r="L858" s="138"/>
      <c r="M858" s="138"/>
      <c r="N858" s="138"/>
      <c r="O858" s="138"/>
      <c r="P858" s="138"/>
      <c r="Q858" s="138"/>
      <c r="R858" s="138"/>
    </row>
    <row r="859" spans="7:18" s="35" customFormat="1" x14ac:dyDescent="0.35">
      <c r="G859" s="75"/>
      <c r="I859" s="73"/>
      <c r="K859" s="74"/>
      <c r="L859" s="138"/>
      <c r="M859" s="138"/>
      <c r="N859" s="138"/>
      <c r="O859" s="138"/>
      <c r="P859" s="138"/>
      <c r="Q859" s="138"/>
      <c r="R859" s="138"/>
    </row>
    <row r="860" spans="7:18" s="35" customFormat="1" x14ac:dyDescent="0.35">
      <c r="G860" s="75"/>
      <c r="I860" s="73"/>
      <c r="K860" s="74"/>
      <c r="L860" s="138"/>
      <c r="M860" s="138"/>
      <c r="N860" s="138"/>
      <c r="O860" s="138"/>
      <c r="P860" s="138"/>
      <c r="Q860" s="138"/>
      <c r="R860" s="138"/>
    </row>
    <row r="861" spans="7:18" s="35" customFormat="1" x14ac:dyDescent="0.35">
      <c r="G861" s="75"/>
      <c r="I861" s="73"/>
      <c r="K861" s="74"/>
      <c r="L861" s="138"/>
      <c r="M861" s="138"/>
      <c r="N861" s="138"/>
      <c r="O861" s="138"/>
      <c r="P861" s="138"/>
      <c r="Q861" s="138"/>
      <c r="R861" s="138"/>
    </row>
    <row r="862" spans="7:18" s="35" customFormat="1" x14ac:dyDescent="0.35">
      <c r="G862" s="75"/>
      <c r="I862" s="73"/>
      <c r="K862" s="74"/>
      <c r="L862" s="138"/>
      <c r="M862" s="138"/>
      <c r="N862" s="138"/>
      <c r="O862" s="138"/>
      <c r="P862" s="138"/>
      <c r="Q862" s="138"/>
      <c r="R862" s="138"/>
    </row>
    <row r="863" spans="7:18" s="35" customFormat="1" x14ac:dyDescent="0.35">
      <c r="G863" s="75"/>
      <c r="I863" s="73"/>
      <c r="K863" s="74"/>
      <c r="L863" s="138"/>
      <c r="M863" s="138"/>
      <c r="N863" s="138"/>
      <c r="O863" s="138"/>
      <c r="P863" s="138"/>
      <c r="Q863" s="138"/>
      <c r="R863" s="138"/>
    </row>
    <row r="864" spans="7:18" s="35" customFormat="1" x14ac:dyDescent="0.35">
      <c r="G864" s="75"/>
      <c r="I864" s="73"/>
      <c r="K864" s="74"/>
      <c r="L864" s="138"/>
      <c r="M864" s="138"/>
      <c r="N864" s="138"/>
      <c r="O864" s="138"/>
      <c r="P864" s="138"/>
      <c r="Q864" s="138"/>
      <c r="R864" s="138"/>
    </row>
    <row r="865" spans="7:18" s="35" customFormat="1" x14ac:dyDescent="0.35">
      <c r="G865" s="75"/>
      <c r="I865" s="73"/>
      <c r="K865" s="74"/>
      <c r="L865" s="138"/>
      <c r="M865" s="138"/>
      <c r="N865" s="138"/>
      <c r="O865" s="138"/>
      <c r="P865" s="138"/>
      <c r="Q865" s="138"/>
      <c r="R865" s="138"/>
    </row>
    <row r="866" spans="7:18" s="35" customFormat="1" x14ac:dyDescent="0.35">
      <c r="G866" s="75"/>
      <c r="I866" s="73"/>
      <c r="K866" s="74"/>
      <c r="L866" s="138"/>
      <c r="M866" s="138"/>
      <c r="N866" s="138"/>
      <c r="O866" s="138"/>
      <c r="P866" s="138"/>
      <c r="Q866" s="138"/>
      <c r="R866" s="138"/>
    </row>
    <row r="867" spans="7:18" s="35" customFormat="1" x14ac:dyDescent="0.35">
      <c r="G867" s="75"/>
      <c r="I867" s="73"/>
      <c r="K867" s="74"/>
      <c r="L867" s="138"/>
      <c r="M867" s="138"/>
      <c r="N867" s="138"/>
      <c r="O867" s="138"/>
      <c r="P867" s="138"/>
      <c r="Q867" s="138"/>
      <c r="R867" s="138"/>
    </row>
    <row r="868" spans="7:18" s="35" customFormat="1" x14ac:dyDescent="0.35">
      <c r="G868" s="75"/>
      <c r="I868" s="73"/>
      <c r="K868" s="74"/>
      <c r="L868" s="138"/>
      <c r="M868" s="138"/>
      <c r="N868" s="138"/>
      <c r="O868" s="138"/>
      <c r="P868" s="138"/>
      <c r="Q868" s="138"/>
      <c r="R868" s="138"/>
    </row>
    <row r="869" spans="7:18" s="35" customFormat="1" x14ac:dyDescent="0.35">
      <c r="G869" s="75"/>
      <c r="I869" s="73"/>
      <c r="K869" s="74"/>
      <c r="L869" s="138"/>
      <c r="M869" s="138"/>
      <c r="N869" s="138"/>
      <c r="O869" s="138"/>
      <c r="P869" s="138"/>
      <c r="Q869" s="138"/>
      <c r="R869" s="138"/>
    </row>
    <row r="870" spans="7:18" s="35" customFormat="1" x14ac:dyDescent="0.35">
      <c r="G870" s="75"/>
      <c r="I870" s="73"/>
      <c r="K870" s="74"/>
      <c r="L870" s="138"/>
      <c r="M870" s="138"/>
      <c r="N870" s="138"/>
      <c r="O870" s="138"/>
      <c r="P870" s="138"/>
      <c r="Q870" s="138"/>
      <c r="R870" s="138"/>
    </row>
    <row r="871" spans="7:18" s="35" customFormat="1" x14ac:dyDescent="0.35">
      <c r="G871" s="75"/>
      <c r="I871" s="73"/>
      <c r="K871" s="74"/>
      <c r="L871" s="138"/>
      <c r="M871" s="138"/>
      <c r="N871" s="138"/>
      <c r="O871" s="138"/>
      <c r="P871" s="138"/>
      <c r="Q871" s="138"/>
      <c r="R871" s="138"/>
    </row>
    <row r="872" spans="7:18" s="35" customFormat="1" x14ac:dyDescent="0.35">
      <c r="G872" s="75"/>
      <c r="I872" s="73"/>
      <c r="K872" s="74"/>
      <c r="L872" s="138"/>
      <c r="M872" s="138"/>
      <c r="N872" s="138"/>
      <c r="O872" s="138"/>
      <c r="P872" s="138"/>
      <c r="Q872" s="138"/>
      <c r="R872" s="138"/>
    </row>
    <row r="873" spans="7:18" s="35" customFormat="1" x14ac:dyDescent="0.35">
      <c r="G873" s="75"/>
      <c r="I873" s="73"/>
      <c r="K873" s="74"/>
      <c r="L873" s="138"/>
      <c r="M873" s="138"/>
      <c r="N873" s="138"/>
      <c r="O873" s="138"/>
      <c r="P873" s="138"/>
      <c r="Q873" s="138"/>
      <c r="R873" s="138"/>
    </row>
    <row r="874" spans="7:18" s="35" customFormat="1" x14ac:dyDescent="0.35">
      <c r="G874" s="75"/>
      <c r="I874" s="73"/>
      <c r="K874" s="74"/>
      <c r="L874" s="138"/>
      <c r="M874" s="138"/>
      <c r="N874" s="138"/>
      <c r="O874" s="138"/>
      <c r="P874" s="138"/>
      <c r="Q874" s="138"/>
      <c r="R874" s="138"/>
    </row>
    <row r="875" spans="7:18" s="35" customFormat="1" x14ac:dyDescent="0.35">
      <c r="G875" s="75"/>
      <c r="I875" s="73"/>
      <c r="K875" s="74"/>
      <c r="L875" s="138"/>
      <c r="M875" s="138"/>
      <c r="N875" s="138"/>
      <c r="O875" s="138"/>
      <c r="P875" s="138"/>
      <c r="Q875" s="138"/>
      <c r="R875" s="138"/>
    </row>
    <row r="876" spans="7:18" s="35" customFormat="1" x14ac:dyDescent="0.35">
      <c r="G876" s="75"/>
      <c r="I876" s="73"/>
      <c r="K876" s="74"/>
      <c r="L876" s="138"/>
      <c r="M876" s="138"/>
      <c r="N876" s="138"/>
      <c r="O876" s="138"/>
      <c r="P876" s="138"/>
      <c r="Q876" s="138"/>
      <c r="R876" s="138"/>
    </row>
    <row r="877" spans="7:18" s="35" customFormat="1" x14ac:dyDescent="0.35">
      <c r="G877" s="75"/>
      <c r="I877" s="73"/>
      <c r="K877" s="74"/>
      <c r="L877" s="138"/>
      <c r="M877" s="138"/>
      <c r="N877" s="138"/>
      <c r="O877" s="138"/>
      <c r="P877" s="138"/>
      <c r="Q877" s="138"/>
      <c r="R877" s="138"/>
    </row>
    <row r="878" spans="7:18" s="35" customFormat="1" x14ac:dyDescent="0.35">
      <c r="G878" s="75"/>
      <c r="I878" s="73"/>
      <c r="K878" s="74"/>
      <c r="L878" s="138"/>
      <c r="M878" s="138"/>
      <c r="N878" s="138"/>
      <c r="O878" s="138"/>
      <c r="P878" s="138"/>
      <c r="Q878" s="138"/>
      <c r="R878" s="138"/>
    </row>
    <row r="879" spans="7:18" s="35" customFormat="1" x14ac:dyDescent="0.35">
      <c r="G879" s="75"/>
      <c r="I879" s="73"/>
      <c r="K879" s="74"/>
      <c r="L879" s="138"/>
      <c r="M879" s="138"/>
      <c r="N879" s="138"/>
      <c r="O879" s="138"/>
      <c r="P879" s="138"/>
      <c r="Q879" s="138"/>
      <c r="R879" s="138"/>
    </row>
    <row r="880" spans="7:18" s="35" customFormat="1" x14ac:dyDescent="0.35">
      <c r="G880" s="75"/>
      <c r="I880" s="73"/>
      <c r="K880" s="74"/>
      <c r="L880" s="138"/>
      <c r="M880" s="138"/>
      <c r="N880" s="138"/>
      <c r="O880" s="138"/>
      <c r="P880" s="138"/>
      <c r="Q880" s="138"/>
      <c r="R880" s="138"/>
    </row>
    <row r="881" spans="7:18" s="35" customFormat="1" x14ac:dyDescent="0.35">
      <c r="G881" s="75"/>
      <c r="I881" s="73"/>
      <c r="K881" s="74"/>
      <c r="L881" s="138"/>
      <c r="M881" s="138"/>
      <c r="N881" s="138"/>
      <c r="O881" s="138"/>
      <c r="P881" s="138"/>
      <c r="Q881" s="138"/>
      <c r="R881" s="138"/>
    </row>
    <row r="882" spans="7:18" s="35" customFormat="1" x14ac:dyDescent="0.35">
      <c r="G882" s="75"/>
      <c r="I882" s="73"/>
      <c r="K882" s="74"/>
      <c r="L882" s="138"/>
      <c r="M882" s="138"/>
      <c r="N882" s="138"/>
      <c r="O882" s="138"/>
      <c r="P882" s="138"/>
      <c r="Q882" s="138"/>
      <c r="R882" s="138"/>
    </row>
    <row r="883" spans="7:18" s="35" customFormat="1" x14ac:dyDescent="0.35">
      <c r="G883" s="75"/>
      <c r="I883" s="73"/>
      <c r="K883" s="74"/>
      <c r="L883" s="138"/>
      <c r="M883" s="138"/>
      <c r="N883" s="138"/>
      <c r="O883" s="138"/>
      <c r="P883" s="138"/>
      <c r="Q883" s="138"/>
      <c r="R883" s="138"/>
    </row>
    <row r="884" spans="7:18" s="35" customFormat="1" x14ac:dyDescent="0.35">
      <c r="G884" s="75"/>
      <c r="I884" s="73"/>
      <c r="K884" s="74"/>
      <c r="L884" s="138"/>
      <c r="M884" s="138"/>
      <c r="N884" s="138"/>
      <c r="O884" s="138"/>
      <c r="P884" s="138"/>
      <c r="Q884" s="138"/>
      <c r="R884" s="138"/>
    </row>
    <row r="885" spans="7:18" s="35" customFormat="1" x14ac:dyDescent="0.35">
      <c r="G885" s="75"/>
      <c r="I885" s="73"/>
      <c r="K885" s="74"/>
      <c r="L885" s="138"/>
      <c r="M885" s="138"/>
      <c r="N885" s="138"/>
      <c r="O885" s="138"/>
      <c r="P885" s="138"/>
      <c r="Q885" s="138"/>
      <c r="R885" s="138"/>
    </row>
    <row r="886" spans="7:18" s="35" customFormat="1" x14ac:dyDescent="0.35">
      <c r="G886" s="75"/>
      <c r="I886" s="73"/>
      <c r="K886" s="74"/>
      <c r="L886" s="138"/>
      <c r="M886" s="138"/>
      <c r="N886" s="138"/>
      <c r="O886" s="138"/>
      <c r="P886" s="138"/>
      <c r="Q886" s="138"/>
      <c r="R886" s="138"/>
    </row>
    <row r="887" spans="7:18" s="35" customFormat="1" x14ac:dyDescent="0.35">
      <c r="G887" s="75"/>
      <c r="I887" s="73"/>
      <c r="K887" s="74"/>
      <c r="L887" s="138"/>
      <c r="M887" s="138"/>
      <c r="N887" s="138"/>
      <c r="O887" s="138"/>
      <c r="P887" s="138"/>
      <c r="Q887" s="138"/>
      <c r="R887" s="138"/>
    </row>
    <row r="888" spans="7:18" s="35" customFormat="1" x14ac:dyDescent="0.35">
      <c r="G888" s="75"/>
      <c r="I888" s="73"/>
      <c r="K888" s="74"/>
      <c r="L888" s="138"/>
      <c r="M888" s="138"/>
      <c r="N888" s="138"/>
      <c r="O888" s="138"/>
      <c r="P888" s="138"/>
      <c r="Q888" s="138"/>
      <c r="R888" s="138"/>
    </row>
    <row r="889" spans="7:18" s="35" customFormat="1" x14ac:dyDescent="0.35">
      <c r="G889" s="75"/>
      <c r="I889" s="73"/>
      <c r="K889" s="74"/>
      <c r="L889" s="138"/>
      <c r="M889" s="138"/>
      <c r="N889" s="138"/>
      <c r="O889" s="138"/>
      <c r="P889" s="138"/>
      <c r="Q889" s="138"/>
      <c r="R889" s="138"/>
    </row>
    <row r="890" spans="7:18" s="35" customFormat="1" x14ac:dyDescent="0.35">
      <c r="G890" s="75"/>
      <c r="I890" s="73"/>
      <c r="K890" s="74"/>
      <c r="L890" s="138"/>
      <c r="M890" s="138"/>
      <c r="N890" s="138"/>
      <c r="O890" s="138"/>
      <c r="P890" s="138"/>
      <c r="Q890" s="138"/>
      <c r="R890" s="138"/>
    </row>
    <row r="891" spans="7:18" s="35" customFormat="1" x14ac:dyDescent="0.35">
      <c r="G891" s="75"/>
      <c r="I891" s="73"/>
      <c r="K891" s="74"/>
      <c r="L891" s="138"/>
      <c r="M891" s="138"/>
      <c r="N891" s="138"/>
      <c r="O891" s="138"/>
      <c r="P891" s="138"/>
      <c r="Q891" s="138"/>
      <c r="R891" s="138"/>
    </row>
    <row r="892" spans="7:18" s="35" customFormat="1" x14ac:dyDescent="0.35">
      <c r="G892" s="75"/>
      <c r="I892" s="73"/>
      <c r="K892" s="74"/>
      <c r="L892" s="138"/>
      <c r="M892" s="138"/>
      <c r="N892" s="138"/>
      <c r="O892" s="138"/>
      <c r="P892" s="138"/>
      <c r="Q892" s="138"/>
      <c r="R892" s="138"/>
    </row>
    <row r="893" spans="7:18" s="35" customFormat="1" x14ac:dyDescent="0.35">
      <c r="G893" s="75"/>
      <c r="I893" s="73"/>
      <c r="K893" s="74"/>
      <c r="L893" s="138"/>
      <c r="M893" s="138"/>
      <c r="N893" s="138"/>
      <c r="O893" s="138"/>
      <c r="P893" s="138"/>
      <c r="Q893" s="138"/>
      <c r="R893" s="138"/>
    </row>
    <row r="894" spans="7:18" s="35" customFormat="1" x14ac:dyDescent="0.35">
      <c r="G894" s="75"/>
      <c r="I894" s="73"/>
      <c r="K894" s="74"/>
      <c r="L894" s="138"/>
      <c r="M894" s="138"/>
      <c r="N894" s="138"/>
      <c r="O894" s="138"/>
      <c r="P894" s="138"/>
      <c r="Q894" s="138"/>
      <c r="R894" s="138"/>
    </row>
    <row r="895" spans="7:18" s="35" customFormat="1" x14ac:dyDescent="0.35">
      <c r="G895" s="75"/>
      <c r="I895" s="73"/>
      <c r="K895" s="74"/>
      <c r="L895" s="138"/>
      <c r="M895" s="138"/>
      <c r="N895" s="138"/>
      <c r="O895" s="138"/>
      <c r="P895" s="138"/>
      <c r="Q895" s="138"/>
      <c r="R895" s="138"/>
    </row>
    <row r="896" spans="7:18" s="35" customFormat="1" x14ac:dyDescent="0.35">
      <c r="G896" s="75"/>
      <c r="I896" s="73"/>
      <c r="K896" s="74"/>
      <c r="L896" s="138"/>
      <c r="M896" s="138"/>
      <c r="N896" s="138"/>
      <c r="O896" s="138"/>
      <c r="P896" s="138"/>
      <c r="Q896" s="138"/>
      <c r="R896" s="138"/>
    </row>
    <row r="897" spans="7:18" s="35" customFormat="1" x14ac:dyDescent="0.35">
      <c r="G897" s="75"/>
      <c r="I897" s="73"/>
      <c r="K897" s="74"/>
      <c r="L897" s="138"/>
      <c r="M897" s="138"/>
      <c r="N897" s="138"/>
      <c r="O897" s="138"/>
      <c r="P897" s="138"/>
      <c r="Q897" s="138"/>
      <c r="R897" s="138"/>
    </row>
    <row r="898" spans="7:18" s="35" customFormat="1" x14ac:dyDescent="0.35">
      <c r="G898" s="75"/>
      <c r="I898" s="73"/>
      <c r="K898" s="74"/>
      <c r="L898" s="138"/>
      <c r="M898" s="138"/>
      <c r="N898" s="138"/>
      <c r="O898" s="138"/>
      <c r="P898" s="138"/>
      <c r="Q898" s="138"/>
      <c r="R898" s="138"/>
    </row>
    <row r="899" spans="7:18" s="35" customFormat="1" x14ac:dyDescent="0.35">
      <c r="G899" s="75"/>
      <c r="I899" s="73"/>
      <c r="K899" s="74"/>
      <c r="L899" s="138"/>
      <c r="M899" s="138"/>
      <c r="N899" s="138"/>
      <c r="O899" s="138"/>
      <c r="P899" s="138"/>
      <c r="Q899" s="138"/>
      <c r="R899" s="138"/>
    </row>
    <row r="900" spans="7:18" s="35" customFormat="1" x14ac:dyDescent="0.35">
      <c r="G900" s="75"/>
      <c r="I900" s="73"/>
      <c r="K900" s="74"/>
      <c r="L900" s="138"/>
      <c r="M900" s="138"/>
      <c r="N900" s="138"/>
      <c r="O900" s="138"/>
      <c r="P900" s="138"/>
      <c r="Q900" s="138"/>
      <c r="R900" s="138"/>
    </row>
    <row r="901" spans="7:18" s="35" customFormat="1" x14ac:dyDescent="0.35">
      <c r="G901" s="75"/>
      <c r="I901" s="73"/>
      <c r="K901" s="74"/>
      <c r="L901" s="138"/>
      <c r="M901" s="138"/>
      <c r="N901" s="138"/>
      <c r="O901" s="138"/>
      <c r="P901" s="138"/>
      <c r="Q901" s="138"/>
      <c r="R901" s="138"/>
    </row>
    <row r="902" spans="7:18" s="35" customFormat="1" x14ac:dyDescent="0.35">
      <c r="G902" s="75"/>
      <c r="I902" s="73"/>
      <c r="K902" s="74"/>
      <c r="L902" s="138"/>
      <c r="M902" s="138"/>
      <c r="N902" s="138"/>
      <c r="O902" s="138"/>
      <c r="P902" s="138"/>
      <c r="Q902" s="138"/>
      <c r="R902" s="138"/>
    </row>
    <row r="903" spans="7:18" s="35" customFormat="1" x14ac:dyDescent="0.35">
      <c r="G903" s="75"/>
      <c r="I903" s="73"/>
      <c r="K903" s="74"/>
      <c r="L903" s="138"/>
      <c r="M903" s="138"/>
      <c r="N903" s="138"/>
      <c r="O903" s="138"/>
      <c r="P903" s="138"/>
      <c r="Q903" s="138"/>
      <c r="R903" s="138"/>
    </row>
    <row r="904" spans="7:18" s="35" customFormat="1" x14ac:dyDescent="0.35">
      <c r="G904" s="75"/>
      <c r="I904" s="73"/>
      <c r="K904" s="74"/>
      <c r="L904" s="138"/>
      <c r="M904" s="138"/>
      <c r="N904" s="138"/>
      <c r="O904" s="138"/>
      <c r="P904" s="138"/>
      <c r="Q904" s="138"/>
      <c r="R904" s="138"/>
    </row>
    <row r="905" spans="7:18" s="35" customFormat="1" x14ac:dyDescent="0.35">
      <c r="G905" s="75"/>
      <c r="I905" s="73"/>
      <c r="K905" s="74"/>
      <c r="L905" s="138"/>
      <c r="M905" s="138"/>
      <c r="N905" s="138"/>
      <c r="O905" s="138"/>
      <c r="P905" s="138"/>
      <c r="Q905" s="138"/>
      <c r="R905" s="138"/>
    </row>
    <row r="906" spans="7:18" s="35" customFormat="1" x14ac:dyDescent="0.35">
      <c r="G906" s="75"/>
      <c r="I906" s="73"/>
      <c r="K906" s="74"/>
      <c r="L906" s="138"/>
      <c r="M906" s="138"/>
      <c r="N906" s="138"/>
      <c r="O906" s="138"/>
      <c r="P906" s="138"/>
      <c r="Q906" s="138"/>
      <c r="R906" s="138"/>
    </row>
    <row r="907" spans="7:18" s="35" customFormat="1" x14ac:dyDescent="0.35">
      <c r="G907" s="75"/>
      <c r="I907" s="73"/>
      <c r="K907" s="74"/>
      <c r="L907" s="138"/>
      <c r="M907" s="138"/>
      <c r="N907" s="138"/>
      <c r="O907" s="138"/>
      <c r="P907" s="138"/>
      <c r="Q907" s="138"/>
      <c r="R907" s="138"/>
    </row>
    <row r="908" spans="7:18" s="35" customFormat="1" x14ac:dyDescent="0.35">
      <c r="G908" s="75"/>
      <c r="I908" s="73"/>
      <c r="K908" s="74"/>
      <c r="L908" s="138"/>
      <c r="M908" s="138"/>
      <c r="N908" s="138"/>
      <c r="O908" s="138"/>
      <c r="P908" s="138"/>
      <c r="Q908" s="138"/>
      <c r="R908" s="138"/>
    </row>
    <row r="909" spans="7:18" s="35" customFormat="1" x14ac:dyDescent="0.35">
      <c r="G909" s="75"/>
      <c r="I909" s="73"/>
      <c r="K909" s="74"/>
      <c r="L909" s="138"/>
      <c r="M909" s="138"/>
      <c r="N909" s="138"/>
      <c r="O909" s="138"/>
      <c r="P909" s="138"/>
      <c r="Q909" s="138"/>
      <c r="R909" s="138"/>
    </row>
    <row r="910" spans="7:18" s="35" customFormat="1" x14ac:dyDescent="0.35">
      <c r="G910" s="75"/>
      <c r="I910" s="73"/>
      <c r="K910" s="74"/>
      <c r="L910" s="138"/>
      <c r="M910" s="138"/>
      <c r="N910" s="138"/>
      <c r="O910" s="138"/>
      <c r="P910" s="138"/>
      <c r="Q910" s="138"/>
      <c r="R910" s="138"/>
    </row>
    <row r="911" spans="7:18" s="35" customFormat="1" x14ac:dyDescent="0.35">
      <c r="G911" s="75"/>
      <c r="I911" s="73"/>
      <c r="K911" s="74"/>
      <c r="L911" s="138"/>
      <c r="M911" s="138"/>
      <c r="N911" s="138"/>
      <c r="O911" s="138"/>
      <c r="P911" s="138"/>
      <c r="Q911" s="138"/>
      <c r="R911" s="138"/>
    </row>
    <row r="912" spans="7:18" s="35" customFormat="1" x14ac:dyDescent="0.35">
      <c r="G912" s="75"/>
      <c r="I912" s="73"/>
      <c r="K912" s="74"/>
      <c r="L912" s="138"/>
      <c r="M912" s="138"/>
      <c r="N912" s="138"/>
      <c r="O912" s="138"/>
      <c r="P912" s="138"/>
      <c r="Q912" s="138"/>
      <c r="R912" s="138"/>
    </row>
    <row r="913" spans="7:18" s="35" customFormat="1" x14ac:dyDescent="0.35">
      <c r="G913" s="75"/>
      <c r="I913" s="73"/>
      <c r="K913" s="74"/>
      <c r="L913" s="138"/>
      <c r="M913" s="138"/>
      <c r="N913" s="138"/>
      <c r="O913" s="138"/>
      <c r="P913" s="138"/>
      <c r="Q913" s="138"/>
      <c r="R913" s="138"/>
    </row>
    <row r="914" spans="7:18" s="35" customFormat="1" x14ac:dyDescent="0.35">
      <c r="G914" s="75"/>
      <c r="I914" s="73"/>
      <c r="K914" s="74"/>
      <c r="L914" s="138"/>
      <c r="M914" s="138"/>
      <c r="N914" s="138"/>
      <c r="O914" s="138"/>
      <c r="P914" s="138"/>
      <c r="Q914" s="138"/>
      <c r="R914" s="138"/>
    </row>
    <row r="915" spans="7:18" s="35" customFormat="1" x14ac:dyDescent="0.35">
      <c r="G915" s="75"/>
      <c r="I915" s="73"/>
      <c r="K915" s="74"/>
      <c r="L915" s="138"/>
      <c r="M915" s="138"/>
      <c r="N915" s="138"/>
      <c r="O915" s="138"/>
      <c r="P915" s="138"/>
      <c r="Q915" s="138"/>
      <c r="R915" s="138"/>
    </row>
    <row r="916" spans="7:18" s="35" customFormat="1" x14ac:dyDescent="0.35">
      <c r="G916" s="75"/>
      <c r="I916" s="73"/>
      <c r="K916" s="74"/>
      <c r="L916" s="138"/>
      <c r="M916" s="138"/>
      <c r="N916" s="138"/>
      <c r="O916" s="138"/>
      <c r="P916" s="138"/>
      <c r="Q916" s="138"/>
      <c r="R916" s="138"/>
    </row>
    <row r="917" spans="7:18" s="35" customFormat="1" x14ac:dyDescent="0.35">
      <c r="G917" s="75"/>
      <c r="I917" s="73"/>
      <c r="K917" s="74"/>
      <c r="L917" s="138"/>
      <c r="M917" s="138"/>
      <c r="N917" s="138"/>
      <c r="O917" s="138"/>
      <c r="P917" s="138"/>
      <c r="Q917" s="138"/>
      <c r="R917" s="138"/>
    </row>
    <row r="918" spans="7:18" s="35" customFormat="1" x14ac:dyDescent="0.35">
      <c r="G918" s="75"/>
      <c r="I918" s="73"/>
      <c r="K918" s="74"/>
      <c r="L918" s="138"/>
      <c r="M918" s="138"/>
      <c r="N918" s="138"/>
      <c r="O918" s="138"/>
      <c r="P918" s="138"/>
      <c r="Q918" s="138"/>
      <c r="R918" s="138"/>
    </row>
    <row r="919" spans="7:18" s="35" customFormat="1" x14ac:dyDescent="0.35">
      <c r="G919" s="75"/>
      <c r="I919" s="73"/>
      <c r="K919" s="74"/>
      <c r="L919" s="138"/>
      <c r="M919" s="138"/>
      <c r="N919" s="138"/>
      <c r="O919" s="138"/>
      <c r="P919" s="138"/>
      <c r="Q919" s="138"/>
      <c r="R919" s="138"/>
    </row>
    <row r="920" spans="7:18" s="35" customFormat="1" x14ac:dyDescent="0.35">
      <c r="G920" s="75"/>
      <c r="I920" s="73"/>
      <c r="K920" s="74"/>
      <c r="L920" s="138"/>
      <c r="M920" s="138"/>
      <c r="N920" s="138"/>
      <c r="O920" s="138"/>
      <c r="P920" s="138"/>
      <c r="Q920" s="138"/>
      <c r="R920" s="138"/>
    </row>
    <row r="921" spans="7:18" s="35" customFormat="1" x14ac:dyDescent="0.35">
      <c r="G921" s="75"/>
      <c r="I921" s="73"/>
      <c r="K921" s="74"/>
      <c r="L921" s="138"/>
      <c r="M921" s="138"/>
      <c r="N921" s="138"/>
      <c r="O921" s="138"/>
      <c r="P921" s="138"/>
      <c r="Q921" s="138"/>
      <c r="R921" s="138"/>
    </row>
    <row r="922" spans="7:18" s="35" customFormat="1" x14ac:dyDescent="0.35">
      <c r="G922" s="75"/>
      <c r="I922" s="73"/>
      <c r="K922" s="74"/>
      <c r="L922" s="138"/>
      <c r="M922" s="138"/>
      <c r="N922" s="138"/>
      <c r="O922" s="138"/>
      <c r="P922" s="138"/>
      <c r="Q922" s="138"/>
      <c r="R922" s="138"/>
    </row>
    <row r="923" spans="7:18" s="35" customFormat="1" x14ac:dyDescent="0.35">
      <c r="G923" s="75"/>
      <c r="I923" s="73"/>
      <c r="K923" s="74"/>
      <c r="L923" s="138"/>
      <c r="M923" s="138"/>
      <c r="N923" s="138"/>
      <c r="O923" s="138"/>
      <c r="P923" s="138"/>
      <c r="Q923" s="138"/>
      <c r="R923" s="138"/>
    </row>
    <row r="924" spans="7:18" s="35" customFormat="1" x14ac:dyDescent="0.35">
      <c r="G924" s="75"/>
      <c r="I924" s="73"/>
      <c r="K924" s="74"/>
      <c r="L924" s="138"/>
      <c r="M924" s="138"/>
      <c r="N924" s="138"/>
      <c r="O924" s="138"/>
      <c r="P924" s="138"/>
      <c r="Q924" s="138"/>
      <c r="R924" s="138"/>
    </row>
    <row r="925" spans="7:18" s="35" customFormat="1" x14ac:dyDescent="0.35">
      <c r="G925" s="75"/>
      <c r="I925" s="73"/>
      <c r="K925" s="74"/>
      <c r="L925" s="138"/>
      <c r="M925" s="138"/>
      <c r="N925" s="138"/>
      <c r="O925" s="138"/>
      <c r="P925" s="138"/>
      <c r="Q925" s="138"/>
      <c r="R925" s="138"/>
    </row>
    <row r="926" spans="7:18" s="35" customFormat="1" x14ac:dyDescent="0.35">
      <c r="G926" s="75"/>
      <c r="I926" s="73"/>
      <c r="K926" s="74"/>
      <c r="L926" s="138"/>
      <c r="M926" s="138"/>
      <c r="N926" s="138"/>
      <c r="O926" s="138"/>
      <c r="P926" s="138"/>
      <c r="Q926" s="138"/>
      <c r="R926" s="138"/>
    </row>
    <row r="927" spans="7:18" s="35" customFormat="1" x14ac:dyDescent="0.35">
      <c r="G927" s="75"/>
      <c r="I927" s="73"/>
      <c r="K927" s="74"/>
      <c r="L927" s="138"/>
      <c r="M927" s="138"/>
      <c r="N927" s="138"/>
      <c r="O927" s="138"/>
      <c r="P927" s="138"/>
      <c r="Q927" s="138"/>
      <c r="R927" s="138"/>
    </row>
    <row r="928" spans="7:18" s="35" customFormat="1" x14ac:dyDescent="0.35">
      <c r="G928" s="75"/>
      <c r="I928" s="73"/>
      <c r="K928" s="74"/>
      <c r="L928" s="138"/>
      <c r="M928" s="138"/>
      <c r="N928" s="138"/>
      <c r="O928" s="138"/>
      <c r="P928" s="138"/>
      <c r="Q928" s="138"/>
      <c r="R928" s="138"/>
    </row>
    <row r="929" spans="7:18" s="35" customFormat="1" x14ac:dyDescent="0.35">
      <c r="G929" s="75"/>
      <c r="I929" s="73"/>
      <c r="K929" s="74"/>
      <c r="L929" s="138"/>
      <c r="M929" s="138"/>
      <c r="N929" s="138"/>
      <c r="O929" s="138"/>
      <c r="P929" s="138"/>
      <c r="Q929" s="138"/>
      <c r="R929" s="138"/>
    </row>
    <row r="930" spans="7:18" s="35" customFormat="1" x14ac:dyDescent="0.35">
      <c r="G930" s="75"/>
      <c r="I930" s="73"/>
      <c r="K930" s="74"/>
      <c r="L930" s="138"/>
      <c r="M930" s="138"/>
      <c r="N930" s="138"/>
      <c r="O930" s="138"/>
      <c r="P930" s="138"/>
      <c r="Q930" s="138"/>
      <c r="R930" s="138"/>
    </row>
    <row r="931" spans="7:18" s="35" customFormat="1" x14ac:dyDescent="0.35">
      <c r="G931" s="75"/>
      <c r="I931" s="73"/>
      <c r="K931" s="74"/>
      <c r="L931" s="138"/>
      <c r="M931" s="138"/>
      <c r="N931" s="138"/>
      <c r="O931" s="138"/>
      <c r="P931" s="138"/>
      <c r="Q931" s="138"/>
      <c r="R931" s="138"/>
    </row>
    <row r="932" spans="7:18" s="35" customFormat="1" x14ac:dyDescent="0.35">
      <c r="G932" s="75"/>
      <c r="I932" s="73"/>
      <c r="K932" s="74"/>
      <c r="L932" s="138"/>
      <c r="M932" s="138"/>
      <c r="N932" s="138"/>
      <c r="O932" s="138"/>
      <c r="P932" s="138"/>
      <c r="Q932" s="138"/>
      <c r="R932" s="138"/>
    </row>
    <row r="933" spans="7:18" s="35" customFormat="1" x14ac:dyDescent="0.35">
      <c r="G933" s="75"/>
      <c r="I933" s="73"/>
      <c r="K933" s="74"/>
      <c r="L933" s="138"/>
      <c r="M933" s="138"/>
      <c r="N933" s="138"/>
      <c r="O933" s="138"/>
      <c r="P933" s="138"/>
      <c r="Q933" s="138"/>
      <c r="R933" s="138"/>
    </row>
    <row r="934" spans="7:18" s="35" customFormat="1" x14ac:dyDescent="0.35">
      <c r="G934" s="75"/>
      <c r="I934" s="73"/>
      <c r="K934" s="74"/>
      <c r="L934" s="138"/>
      <c r="M934" s="138"/>
      <c r="N934" s="138"/>
      <c r="O934" s="138"/>
      <c r="P934" s="138"/>
      <c r="Q934" s="138"/>
      <c r="R934" s="138"/>
    </row>
    <row r="935" spans="7:18" s="35" customFormat="1" x14ac:dyDescent="0.35">
      <c r="G935" s="75"/>
      <c r="I935" s="73"/>
      <c r="K935" s="74"/>
      <c r="L935" s="138"/>
      <c r="M935" s="138"/>
      <c r="N935" s="138"/>
      <c r="O935" s="138"/>
      <c r="P935" s="138"/>
      <c r="Q935" s="138"/>
      <c r="R935" s="138"/>
    </row>
    <row r="936" spans="7:18" s="35" customFormat="1" x14ac:dyDescent="0.35">
      <c r="G936" s="75"/>
      <c r="I936" s="73"/>
      <c r="K936" s="74"/>
      <c r="L936" s="138"/>
      <c r="M936" s="138"/>
      <c r="N936" s="138"/>
      <c r="O936" s="138"/>
      <c r="P936" s="138"/>
      <c r="Q936" s="138"/>
      <c r="R936" s="138"/>
    </row>
    <row r="937" spans="7:18" s="35" customFormat="1" x14ac:dyDescent="0.35">
      <c r="G937" s="75"/>
      <c r="I937" s="73"/>
      <c r="K937" s="74"/>
      <c r="L937" s="138"/>
      <c r="M937" s="138"/>
      <c r="N937" s="138"/>
      <c r="O937" s="138"/>
      <c r="P937" s="138"/>
      <c r="Q937" s="138"/>
      <c r="R937" s="138"/>
    </row>
    <row r="938" spans="7:18" s="35" customFormat="1" x14ac:dyDescent="0.35">
      <c r="G938" s="75"/>
      <c r="I938" s="73"/>
      <c r="K938" s="74"/>
      <c r="L938" s="138"/>
      <c r="M938" s="138"/>
      <c r="N938" s="138"/>
      <c r="O938" s="138"/>
      <c r="P938" s="138"/>
      <c r="Q938" s="138"/>
      <c r="R938" s="138"/>
    </row>
    <row r="939" spans="7:18" s="35" customFormat="1" x14ac:dyDescent="0.35">
      <c r="G939" s="75"/>
      <c r="I939" s="73"/>
      <c r="K939" s="74"/>
      <c r="L939" s="138"/>
      <c r="M939" s="138"/>
      <c r="N939" s="138"/>
      <c r="O939" s="138"/>
      <c r="P939" s="138"/>
      <c r="Q939" s="138"/>
      <c r="R939" s="138"/>
    </row>
    <row r="940" spans="7:18" s="35" customFormat="1" x14ac:dyDescent="0.35">
      <c r="G940" s="75"/>
      <c r="I940" s="73"/>
      <c r="K940" s="74"/>
      <c r="L940" s="138"/>
      <c r="M940" s="138"/>
      <c r="N940" s="138"/>
      <c r="O940" s="138"/>
      <c r="P940" s="138"/>
      <c r="Q940" s="138"/>
      <c r="R940" s="138"/>
    </row>
    <row r="941" spans="7:18" s="35" customFormat="1" x14ac:dyDescent="0.35">
      <c r="G941" s="75"/>
      <c r="I941" s="73"/>
      <c r="K941" s="74"/>
      <c r="L941" s="138"/>
      <c r="M941" s="138"/>
      <c r="N941" s="138"/>
      <c r="O941" s="138"/>
      <c r="P941" s="138"/>
      <c r="Q941" s="138"/>
      <c r="R941" s="138"/>
    </row>
    <row r="942" spans="7:18" s="35" customFormat="1" x14ac:dyDescent="0.35">
      <c r="G942" s="75"/>
      <c r="I942" s="73"/>
      <c r="K942" s="74"/>
      <c r="L942" s="138"/>
      <c r="M942" s="138"/>
      <c r="N942" s="138"/>
      <c r="O942" s="138"/>
      <c r="P942" s="138"/>
      <c r="Q942" s="138"/>
      <c r="R942" s="138"/>
    </row>
    <row r="943" spans="7:18" s="35" customFormat="1" x14ac:dyDescent="0.35">
      <c r="G943" s="75"/>
      <c r="I943" s="73"/>
      <c r="K943" s="74"/>
      <c r="L943" s="138"/>
      <c r="M943" s="138"/>
      <c r="N943" s="138"/>
      <c r="O943" s="138"/>
      <c r="P943" s="138"/>
      <c r="Q943" s="138"/>
      <c r="R943" s="138"/>
    </row>
    <row r="944" spans="7:18" s="35" customFormat="1" x14ac:dyDescent="0.35">
      <c r="G944" s="75"/>
      <c r="I944" s="73"/>
      <c r="K944" s="74"/>
      <c r="L944" s="138"/>
      <c r="M944" s="138"/>
      <c r="N944" s="138"/>
      <c r="O944" s="138"/>
      <c r="P944" s="138"/>
      <c r="Q944" s="138"/>
      <c r="R944" s="138"/>
    </row>
    <row r="945" spans="7:18" s="35" customFormat="1" x14ac:dyDescent="0.35">
      <c r="G945" s="75"/>
      <c r="I945" s="73"/>
      <c r="K945" s="74"/>
      <c r="L945" s="138"/>
      <c r="M945" s="138"/>
      <c r="N945" s="138"/>
      <c r="O945" s="138"/>
      <c r="P945" s="138"/>
      <c r="Q945" s="138"/>
      <c r="R945" s="138"/>
    </row>
    <row r="946" spans="7:18" s="35" customFormat="1" x14ac:dyDescent="0.35">
      <c r="G946" s="75"/>
      <c r="I946" s="73"/>
      <c r="K946" s="74"/>
      <c r="L946" s="138"/>
      <c r="M946" s="138"/>
      <c r="N946" s="138"/>
      <c r="O946" s="138"/>
      <c r="P946" s="138"/>
      <c r="Q946" s="138"/>
      <c r="R946" s="138"/>
    </row>
    <row r="947" spans="7:18" s="35" customFormat="1" x14ac:dyDescent="0.35">
      <c r="G947" s="75"/>
      <c r="I947" s="73"/>
      <c r="K947" s="74"/>
      <c r="L947" s="138"/>
      <c r="M947" s="138"/>
      <c r="N947" s="138"/>
      <c r="O947" s="138"/>
      <c r="P947" s="138"/>
      <c r="Q947" s="138"/>
      <c r="R947" s="138"/>
    </row>
    <row r="948" spans="7:18" s="35" customFormat="1" x14ac:dyDescent="0.35">
      <c r="G948" s="75"/>
      <c r="I948" s="73"/>
      <c r="K948" s="74"/>
      <c r="L948" s="138"/>
      <c r="M948" s="138"/>
      <c r="N948" s="138"/>
      <c r="O948" s="138"/>
      <c r="P948" s="138"/>
      <c r="Q948" s="138"/>
      <c r="R948" s="138"/>
    </row>
    <row r="949" spans="7:18" s="35" customFormat="1" x14ac:dyDescent="0.35">
      <c r="G949" s="75"/>
      <c r="I949" s="73"/>
      <c r="K949" s="74"/>
      <c r="L949" s="138"/>
      <c r="M949" s="138"/>
      <c r="N949" s="138"/>
      <c r="O949" s="138"/>
      <c r="P949" s="138"/>
      <c r="Q949" s="138"/>
      <c r="R949" s="138"/>
    </row>
    <row r="950" spans="7:18" s="35" customFormat="1" x14ac:dyDescent="0.35">
      <c r="G950" s="75"/>
      <c r="I950" s="73"/>
      <c r="K950" s="74"/>
      <c r="L950" s="138"/>
      <c r="M950" s="138"/>
      <c r="N950" s="138"/>
      <c r="O950" s="138"/>
      <c r="P950" s="138"/>
      <c r="Q950" s="138"/>
      <c r="R950" s="138"/>
    </row>
    <row r="951" spans="7:18" s="35" customFormat="1" x14ac:dyDescent="0.35">
      <c r="G951" s="75"/>
      <c r="I951" s="73"/>
      <c r="K951" s="74"/>
      <c r="L951" s="138"/>
      <c r="M951" s="138"/>
      <c r="N951" s="138"/>
      <c r="O951" s="138"/>
      <c r="P951" s="138"/>
      <c r="Q951" s="138"/>
      <c r="R951" s="138"/>
    </row>
    <row r="952" spans="7:18" s="35" customFormat="1" x14ac:dyDescent="0.35">
      <c r="G952" s="75"/>
      <c r="I952" s="73"/>
      <c r="K952" s="74"/>
      <c r="L952" s="138"/>
      <c r="M952" s="138"/>
      <c r="N952" s="138"/>
      <c r="O952" s="138"/>
      <c r="P952" s="138"/>
      <c r="Q952" s="138"/>
      <c r="R952" s="138"/>
    </row>
    <row r="953" spans="7:18" s="35" customFormat="1" x14ac:dyDescent="0.35">
      <c r="G953" s="75"/>
      <c r="I953" s="73"/>
      <c r="K953" s="74"/>
      <c r="L953" s="138"/>
      <c r="M953" s="138"/>
      <c r="N953" s="138"/>
      <c r="O953" s="138"/>
      <c r="P953" s="138"/>
      <c r="Q953" s="138"/>
      <c r="R953" s="138"/>
    </row>
    <row r="954" spans="7:18" s="35" customFormat="1" x14ac:dyDescent="0.35">
      <c r="G954" s="75"/>
      <c r="I954" s="73"/>
      <c r="K954" s="74"/>
      <c r="L954" s="138"/>
      <c r="M954" s="138"/>
      <c r="N954" s="138"/>
      <c r="O954" s="138"/>
      <c r="P954" s="138"/>
      <c r="Q954" s="138"/>
      <c r="R954" s="138"/>
    </row>
    <row r="955" spans="7:18" s="35" customFormat="1" x14ac:dyDescent="0.35">
      <c r="G955" s="75"/>
      <c r="I955" s="73"/>
      <c r="K955" s="74"/>
      <c r="L955" s="138"/>
      <c r="M955" s="138"/>
      <c r="N955" s="138"/>
      <c r="O955" s="138"/>
      <c r="P955" s="138"/>
      <c r="Q955" s="138"/>
      <c r="R955" s="138"/>
    </row>
    <row r="956" spans="7:18" s="35" customFormat="1" x14ac:dyDescent="0.35">
      <c r="G956" s="75"/>
      <c r="I956" s="73"/>
      <c r="K956" s="74"/>
      <c r="L956" s="138"/>
      <c r="M956" s="138"/>
      <c r="N956" s="138"/>
      <c r="O956" s="138"/>
      <c r="P956" s="138"/>
      <c r="Q956" s="138"/>
      <c r="R956" s="138"/>
    </row>
    <row r="957" spans="7:18" s="35" customFormat="1" x14ac:dyDescent="0.35">
      <c r="G957" s="75"/>
      <c r="I957" s="73"/>
      <c r="K957" s="74"/>
      <c r="L957" s="138"/>
      <c r="M957" s="138"/>
      <c r="N957" s="138"/>
      <c r="O957" s="138"/>
      <c r="P957" s="138"/>
      <c r="Q957" s="138"/>
      <c r="R957" s="138"/>
    </row>
    <row r="958" spans="7:18" s="35" customFormat="1" x14ac:dyDescent="0.35">
      <c r="G958" s="75"/>
      <c r="I958" s="73"/>
      <c r="K958" s="74"/>
      <c r="L958" s="138"/>
      <c r="M958" s="138"/>
      <c r="N958" s="138"/>
      <c r="O958" s="138"/>
      <c r="P958" s="138"/>
      <c r="Q958" s="138"/>
      <c r="R958" s="138"/>
    </row>
    <row r="959" spans="7:18" s="35" customFormat="1" x14ac:dyDescent="0.35">
      <c r="G959" s="75"/>
      <c r="I959" s="73"/>
      <c r="K959" s="74"/>
      <c r="L959" s="138"/>
      <c r="M959" s="138"/>
      <c r="N959" s="138"/>
      <c r="O959" s="138"/>
      <c r="P959" s="138"/>
      <c r="Q959" s="138"/>
      <c r="R959" s="138"/>
    </row>
    <row r="960" spans="7:18" s="35" customFormat="1" x14ac:dyDescent="0.35">
      <c r="G960" s="75"/>
      <c r="I960" s="73"/>
      <c r="K960" s="74"/>
      <c r="L960" s="138"/>
      <c r="M960" s="138"/>
      <c r="N960" s="138"/>
      <c r="O960" s="138"/>
      <c r="P960" s="138"/>
      <c r="Q960" s="138"/>
      <c r="R960" s="138"/>
    </row>
    <row r="961" spans="7:18" s="35" customFormat="1" x14ac:dyDescent="0.35">
      <c r="G961" s="75"/>
      <c r="I961" s="73"/>
      <c r="K961" s="74"/>
      <c r="L961" s="138"/>
      <c r="M961" s="138"/>
      <c r="N961" s="138"/>
      <c r="O961" s="138"/>
      <c r="P961" s="138"/>
      <c r="Q961" s="138"/>
      <c r="R961" s="138"/>
    </row>
    <row r="962" spans="7:18" s="35" customFormat="1" x14ac:dyDescent="0.35">
      <c r="G962" s="75"/>
      <c r="I962" s="73"/>
      <c r="K962" s="74"/>
      <c r="L962" s="138"/>
      <c r="M962" s="138"/>
      <c r="N962" s="138"/>
      <c r="O962" s="138"/>
      <c r="P962" s="138"/>
      <c r="Q962" s="138"/>
      <c r="R962" s="138"/>
    </row>
    <row r="963" spans="7:18" s="35" customFormat="1" x14ac:dyDescent="0.35">
      <c r="G963" s="75"/>
      <c r="I963" s="73"/>
      <c r="K963" s="74"/>
      <c r="L963" s="138"/>
      <c r="M963" s="138"/>
      <c r="N963" s="138"/>
      <c r="O963" s="138"/>
      <c r="P963" s="138"/>
      <c r="Q963" s="138"/>
      <c r="R963" s="138"/>
    </row>
    <row r="964" spans="7:18" s="35" customFormat="1" x14ac:dyDescent="0.35">
      <c r="G964" s="75"/>
      <c r="I964" s="73"/>
      <c r="K964" s="74"/>
      <c r="L964" s="138"/>
      <c r="M964" s="138"/>
      <c r="N964" s="138"/>
      <c r="O964" s="138"/>
      <c r="P964" s="138"/>
      <c r="Q964" s="138"/>
      <c r="R964" s="138"/>
    </row>
    <row r="965" spans="7:18" s="35" customFormat="1" x14ac:dyDescent="0.35">
      <c r="G965" s="75"/>
      <c r="I965" s="73"/>
      <c r="K965" s="74"/>
      <c r="L965" s="138"/>
      <c r="M965" s="138"/>
      <c r="N965" s="138"/>
      <c r="O965" s="138"/>
      <c r="P965" s="138"/>
      <c r="Q965" s="138"/>
      <c r="R965" s="138"/>
    </row>
    <row r="966" spans="7:18" s="35" customFormat="1" x14ac:dyDescent="0.35">
      <c r="G966" s="75"/>
      <c r="I966" s="73"/>
      <c r="K966" s="74"/>
      <c r="L966" s="138"/>
      <c r="M966" s="138"/>
      <c r="N966" s="138"/>
      <c r="O966" s="138"/>
      <c r="P966" s="138"/>
      <c r="Q966" s="138"/>
      <c r="R966" s="138"/>
    </row>
    <row r="967" spans="7:18" s="35" customFormat="1" x14ac:dyDescent="0.35">
      <c r="G967" s="75"/>
      <c r="I967" s="73"/>
      <c r="K967" s="74"/>
      <c r="L967" s="138"/>
      <c r="M967" s="138"/>
      <c r="N967" s="138"/>
      <c r="O967" s="138"/>
      <c r="P967" s="138"/>
      <c r="Q967" s="138"/>
      <c r="R967" s="138"/>
    </row>
    <row r="968" spans="7:18" s="35" customFormat="1" x14ac:dyDescent="0.35">
      <c r="G968" s="75"/>
      <c r="I968" s="73"/>
      <c r="K968" s="74"/>
      <c r="L968" s="138"/>
      <c r="M968" s="138"/>
      <c r="N968" s="138"/>
      <c r="O968" s="138"/>
      <c r="P968" s="138"/>
      <c r="Q968" s="138"/>
      <c r="R968" s="138"/>
    </row>
    <row r="969" spans="7:18" s="35" customFormat="1" x14ac:dyDescent="0.35">
      <c r="G969" s="75"/>
      <c r="I969" s="73"/>
      <c r="K969" s="74"/>
      <c r="L969" s="138"/>
      <c r="M969" s="138"/>
      <c r="N969" s="138"/>
      <c r="O969" s="138"/>
      <c r="P969" s="138"/>
      <c r="Q969" s="138"/>
      <c r="R969" s="138"/>
    </row>
    <row r="970" spans="7:18" s="35" customFormat="1" x14ac:dyDescent="0.35">
      <c r="G970" s="75"/>
      <c r="I970" s="73"/>
      <c r="K970" s="74"/>
      <c r="L970" s="138"/>
      <c r="M970" s="138"/>
      <c r="N970" s="138"/>
      <c r="O970" s="138"/>
      <c r="P970" s="138"/>
      <c r="Q970" s="138"/>
      <c r="R970" s="138"/>
    </row>
    <row r="971" spans="7:18" s="35" customFormat="1" x14ac:dyDescent="0.35">
      <c r="G971" s="75"/>
      <c r="I971" s="73"/>
      <c r="K971" s="74"/>
      <c r="L971" s="138"/>
      <c r="M971" s="138"/>
      <c r="N971" s="138"/>
      <c r="O971" s="138"/>
      <c r="P971" s="138"/>
      <c r="Q971" s="138"/>
      <c r="R971" s="138"/>
    </row>
    <row r="972" spans="7:18" s="35" customFormat="1" x14ac:dyDescent="0.35">
      <c r="G972" s="75"/>
      <c r="I972" s="73"/>
      <c r="K972" s="74"/>
      <c r="L972" s="138"/>
      <c r="M972" s="138"/>
      <c r="N972" s="138"/>
      <c r="O972" s="138"/>
      <c r="P972" s="138"/>
      <c r="Q972" s="138"/>
      <c r="R972" s="138"/>
    </row>
    <row r="973" spans="7:18" s="35" customFormat="1" x14ac:dyDescent="0.35">
      <c r="G973" s="75"/>
      <c r="I973" s="73"/>
      <c r="K973" s="74"/>
      <c r="L973" s="138"/>
      <c r="M973" s="138"/>
      <c r="N973" s="138"/>
      <c r="O973" s="138"/>
      <c r="P973" s="138"/>
      <c r="Q973" s="138"/>
      <c r="R973" s="138"/>
    </row>
    <row r="974" spans="7:18" s="35" customFormat="1" x14ac:dyDescent="0.35">
      <c r="G974" s="75"/>
      <c r="I974" s="73"/>
      <c r="K974" s="74"/>
      <c r="L974" s="138"/>
      <c r="M974" s="138"/>
      <c r="N974" s="138"/>
      <c r="O974" s="138"/>
      <c r="P974" s="138"/>
      <c r="Q974" s="138"/>
      <c r="R974" s="138"/>
    </row>
    <row r="975" spans="7:18" s="35" customFormat="1" x14ac:dyDescent="0.35">
      <c r="G975" s="75"/>
      <c r="I975" s="73"/>
      <c r="K975" s="74"/>
      <c r="L975" s="138"/>
      <c r="M975" s="138"/>
      <c r="N975" s="138"/>
      <c r="O975" s="138"/>
      <c r="P975" s="138"/>
      <c r="Q975" s="138"/>
      <c r="R975" s="138"/>
    </row>
    <row r="976" spans="7:18" s="35" customFormat="1" x14ac:dyDescent="0.35">
      <c r="G976" s="75"/>
      <c r="I976" s="73"/>
      <c r="K976" s="74"/>
      <c r="L976" s="138"/>
      <c r="M976" s="138"/>
      <c r="N976" s="138"/>
      <c r="O976" s="138"/>
      <c r="P976" s="138"/>
      <c r="Q976" s="138"/>
      <c r="R976" s="138"/>
    </row>
    <row r="977" spans="7:18" s="35" customFormat="1" x14ac:dyDescent="0.35">
      <c r="G977" s="75"/>
      <c r="I977" s="73"/>
      <c r="K977" s="74"/>
      <c r="L977" s="138"/>
      <c r="M977" s="138"/>
      <c r="N977" s="138"/>
      <c r="O977" s="138"/>
      <c r="P977" s="138"/>
      <c r="Q977" s="138"/>
      <c r="R977" s="138"/>
    </row>
    <row r="978" spans="7:18" s="35" customFormat="1" x14ac:dyDescent="0.35">
      <c r="G978" s="75"/>
      <c r="I978" s="73"/>
      <c r="K978" s="74"/>
      <c r="L978" s="138"/>
      <c r="M978" s="138"/>
      <c r="N978" s="138"/>
      <c r="O978" s="138"/>
      <c r="P978" s="138"/>
      <c r="Q978" s="138"/>
      <c r="R978" s="138"/>
    </row>
    <row r="979" spans="7:18" s="35" customFormat="1" x14ac:dyDescent="0.35">
      <c r="G979" s="75"/>
      <c r="I979" s="73"/>
      <c r="K979" s="74"/>
      <c r="L979" s="138"/>
      <c r="M979" s="138"/>
      <c r="N979" s="138"/>
      <c r="O979" s="138"/>
      <c r="P979" s="138"/>
      <c r="Q979" s="138"/>
      <c r="R979" s="138"/>
    </row>
    <row r="980" spans="7:18" s="35" customFormat="1" x14ac:dyDescent="0.35">
      <c r="G980" s="75"/>
      <c r="I980" s="73"/>
      <c r="K980" s="74"/>
      <c r="L980" s="138"/>
      <c r="M980" s="138"/>
      <c r="N980" s="138"/>
      <c r="O980" s="138"/>
      <c r="P980" s="138"/>
      <c r="Q980" s="138"/>
      <c r="R980" s="138"/>
    </row>
    <row r="981" spans="7:18" s="35" customFormat="1" x14ac:dyDescent="0.35">
      <c r="G981" s="75"/>
      <c r="I981" s="73"/>
      <c r="K981" s="74"/>
      <c r="L981" s="138"/>
      <c r="M981" s="138"/>
      <c r="N981" s="138"/>
      <c r="O981" s="138"/>
      <c r="P981" s="138"/>
      <c r="Q981" s="138"/>
      <c r="R981" s="138"/>
    </row>
    <row r="982" spans="7:18" s="35" customFormat="1" x14ac:dyDescent="0.35">
      <c r="G982" s="75"/>
      <c r="I982" s="73"/>
      <c r="K982" s="74"/>
      <c r="L982" s="138"/>
      <c r="M982" s="138"/>
      <c r="N982" s="138"/>
      <c r="O982" s="138"/>
      <c r="P982" s="138"/>
      <c r="Q982" s="138"/>
      <c r="R982" s="138"/>
    </row>
    <row r="983" spans="7:18" s="35" customFormat="1" x14ac:dyDescent="0.35">
      <c r="G983" s="75"/>
      <c r="I983" s="73"/>
      <c r="K983" s="74"/>
      <c r="L983" s="138"/>
      <c r="M983" s="138"/>
      <c r="N983" s="138"/>
      <c r="O983" s="138"/>
      <c r="P983" s="138"/>
      <c r="Q983" s="138"/>
      <c r="R983" s="138"/>
    </row>
    <row r="984" spans="7:18" s="35" customFormat="1" x14ac:dyDescent="0.35">
      <c r="G984" s="75"/>
      <c r="I984" s="73"/>
      <c r="K984" s="74"/>
      <c r="L984" s="138"/>
      <c r="M984" s="138"/>
      <c r="N984" s="138"/>
      <c r="O984" s="138"/>
      <c r="P984" s="138"/>
      <c r="Q984" s="138"/>
      <c r="R984" s="138"/>
    </row>
    <row r="985" spans="7:18" s="35" customFormat="1" x14ac:dyDescent="0.35">
      <c r="G985" s="75"/>
      <c r="I985" s="73"/>
      <c r="K985" s="74"/>
      <c r="L985" s="138"/>
      <c r="M985" s="138"/>
      <c r="N985" s="138"/>
      <c r="O985" s="138"/>
      <c r="P985" s="138"/>
      <c r="Q985" s="138"/>
      <c r="R985" s="138"/>
    </row>
    <row r="986" spans="7:18" s="35" customFormat="1" x14ac:dyDescent="0.35">
      <c r="G986" s="75"/>
      <c r="I986" s="73"/>
      <c r="K986" s="74"/>
      <c r="L986" s="138"/>
      <c r="M986" s="138"/>
      <c r="N986" s="138"/>
      <c r="O986" s="138"/>
      <c r="P986" s="138"/>
      <c r="Q986" s="138"/>
      <c r="R986" s="138"/>
    </row>
    <row r="987" spans="7:18" s="35" customFormat="1" x14ac:dyDescent="0.35">
      <c r="G987" s="75"/>
      <c r="I987" s="73"/>
      <c r="K987" s="74"/>
      <c r="L987" s="138"/>
      <c r="M987" s="138"/>
      <c r="N987" s="138"/>
      <c r="O987" s="138"/>
      <c r="P987" s="138"/>
      <c r="Q987" s="138"/>
      <c r="R987" s="138"/>
    </row>
    <row r="988" spans="7:18" s="35" customFormat="1" x14ac:dyDescent="0.35">
      <c r="G988" s="75"/>
      <c r="I988" s="73"/>
      <c r="K988" s="74"/>
      <c r="L988" s="138"/>
      <c r="M988" s="138"/>
      <c r="N988" s="138"/>
      <c r="O988" s="138"/>
      <c r="P988" s="138"/>
      <c r="Q988" s="138"/>
      <c r="R988" s="138"/>
    </row>
    <row r="989" spans="7:18" s="35" customFormat="1" x14ac:dyDescent="0.35">
      <c r="G989" s="75"/>
      <c r="I989" s="73"/>
      <c r="K989" s="74"/>
      <c r="L989" s="138"/>
      <c r="M989" s="138"/>
      <c r="N989" s="138"/>
      <c r="O989" s="138"/>
      <c r="P989" s="138"/>
      <c r="Q989" s="138"/>
      <c r="R989" s="138"/>
    </row>
    <row r="990" spans="7:18" s="35" customFormat="1" x14ac:dyDescent="0.35">
      <c r="G990" s="75"/>
      <c r="I990" s="73"/>
      <c r="K990" s="74"/>
      <c r="L990" s="138"/>
      <c r="M990" s="138"/>
      <c r="N990" s="138"/>
      <c r="O990" s="138"/>
      <c r="P990" s="138"/>
      <c r="Q990" s="138"/>
      <c r="R990" s="138"/>
    </row>
    <row r="991" spans="7:18" s="35" customFormat="1" x14ac:dyDescent="0.35">
      <c r="G991" s="75"/>
      <c r="I991" s="73"/>
      <c r="K991" s="74"/>
      <c r="L991" s="138"/>
      <c r="M991" s="138"/>
      <c r="N991" s="138"/>
      <c r="O991" s="138"/>
      <c r="P991" s="138"/>
      <c r="Q991" s="138"/>
      <c r="R991" s="138"/>
    </row>
    <row r="992" spans="7:18" s="35" customFormat="1" x14ac:dyDescent="0.35">
      <c r="G992" s="75"/>
      <c r="I992" s="73"/>
      <c r="K992" s="74"/>
      <c r="L992" s="138"/>
      <c r="M992" s="138"/>
      <c r="N992" s="138"/>
      <c r="O992" s="138"/>
      <c r="P992" s="138"/>
      <c r="Q992" s="138"/>
      <c r="R992" s="138"/>
    </row>
    <row r="993" spans="7:18" s="35" customFormat="1" x14ac:dyDescent="0.35">
      <c r="G993" s="75"/>
      <c r="I993" s="73"/>
      <c r="K993" s="74"/>
      <c r="L993" s="138"/>
      <c r="M993" s="138"/>
      <c r="N993" s="138"/>
      <c r="O993" s="138"/>
      <c r="P993" s="138"/>
      <c r="Q993" s="138"/>
      <c r="R993" s="138"/>
    </row>
    <row r="994" spans="7:18" s="35" customFormat="1" x14ac:dyDescent="0.35">
      <c r="G994" s="75"/>
      <c r="I994" s="73"/>
      <c r="K994" s="74"/>
      <c r="L994" s="138"/>
      <c r="M994" s="138"/>
      <c r="N994" s="138"/>
      <c r="O994" s="138"/>
      <c r="P994" s="138"/>
      <c r="Q994" s="138"/>
      <c r="R994" s="138"/>
    </row>
    <row r="995" spans="7:18" s="35" customFormat="1" x14ac:dyDescent="0.35">
      <c r="G995" s="75"/>
      <c r="I995" s="73"/>
      <c r="K995" s="74"/>
      <c r="L995" s="138"/>
      <c r="M995" s="138"/>
      <c r="N995" s="138"/>
      <c r="O995" s="138"/>
      <c r="P995" s="138"/>
      <c r="Q995" s="138"/>
      <c r="R995" s="138"/>
    </row>
    <row r="996" spans="7:18" s="35" customFormat="1" x14ac:dyDescent="0.35">
      <c r="G996" s="75"/>
      <c r="I996" s="73"/>
      <c r="K996" s="74"/>
      <c r="L996" s="138"/>
      <c r="M996" s="138"/>
      <c r="N996" s="138"/>
      <c r="O996" s="138"/>
      <c r="P996" s="138"/>
      <c r="Q996" s="138"/>
      <c r="R996" s="138"/>
    </row>
    <row r="997" spans="7:18" s="35" customFormat="1" x14ac:dyDescent="0.35">
      <c r="G997" s="75"/>
      <c r="I997" s="73"/>
      <c r="K997" s="74"/>
      <c r="L997" s="138"/>
      <c r="M997" s="138"/>
      <c r="N997" s="138"/>
      <c r="O997" s="138"/>
      <c r="P997" s="138"/>
      <c r="Q997" s="138"/>
      <c r="R997" s="138"/>
    </row>
    <row r="998" spans="7:18" s="35" customFormat="1" x14ac:dyDescent="0.35">
      <c r="G998" s="75"/>
      <c r="I998" s="73"/>
      <c r="K998" s="74"/>
      <c r="L998" s="138"/>
      <c r="M998" s="138"/>
      <c r="N998" s="138"/>
      <c r="O998" s="138"/>
      <c r="P998" s="138"/>
      <c r="Q998" s="138"/>
      <c r="R998" s="138"/>
    </row>
    <row r="999" spans="7:18" s="35" customFormat="1" x14ac:dyDescent="0.35">
      <c r="G999" s="75"/>
      <c r="I999" s="73"/>
      <c r="K999" s="74"/>
      <c r="L999" s="138"/>
      <c r="M999" s="138"/>
      <c r="N999" s="138"/>
      <c r="O999" s="138"/>
      <c r="P999" s="138"/>
      <c r="Q999" s="138"/>
      <c r="R999" s="138"/>
    </row>
    <row r="1000" spans="7:18" s="35" customFormat="1" x14ac:dyDescent="0.35">
      <c r="G1000" s="75"/>
      <c r="I1000" s="73"/>
      <c r="K1000" s="74"/>
      <c r="L1000" s="138"/>
      <c r="M1000" s="138"/>
      <c r="N1000" s="138"/>
      <c r="O1000" s="138"/>
      <c r="P1000" s="138"/>
      <c r="Q1000" s="138"/>
      <c r="R1000" s="138"/>
    </row>
    <row r="1001" spans="7:18" s="35" customFormat="1" x14ac:dyDescent="0.35">
      <c r="G1001" s="75"/>
      <c r="I1001" s="73"/>
      <c r="K1001" s="74"/>
      <c r="L1001" s="138"/>
      <c r="M1001" s="138"/>
      <c r="N1001" s="138"/>
      <c r="O1001" s="138"/>
      <c r="P1001" s="138"/>
      <c r="Q1001" s="138"/>
      <c r="R1001" s="138"/>
    </row>
    <row r="1002" spans="7:18" s="35" customFormat="1" x14ac:dyDescent="0.35">
      <c r="G1002" s="75"/>
      <c r="I1002" s="73"/>
      <c r="K1002" s="74"/>
      <c r="L1002" s="138"/>
      <c r="M1002" s="138"/>
      <c r="N1002" s="138"/>
      <c r="O1002" s="138"/>
      <c r="P1002" s="138"/>
      <c r="Q1002" s="138"/>
      <c r="R1002" s="138"/>
    </row>
    <row r="1003" spans="7:18" s="35" customFormat="1" x14ac:dyDescent="0.35">
      <c r="G1003" s="75"/>
      <c r="I1003" s="73"/>
      <c r="K1003" s="74"/>
      <c r="L1003" s="138"/>
      <c r="M1003" s="138"/>
      <c r="N1003" s="138"/>
      <c r="O1003" s="138"/>
      <c r="P1003" s="138"/>
      <c r="Q1003" s="138"/>
      <c r="R1003" s="138"/>
    </row>
    <row r="1004" spans="7:18" s="35" customFormat="1" x14ac:dyDescent="0.35">
      <c r="G1004" s="75"/>
      <c r="I1004" s="73"/>
      <c r="K1004" s="74"/>
      <c r="L1004" s="138"/>
      <c r="M1004" s="138"/>
      <c r="N1004" s="138"/>
      <c r="O1004" s="138"/>
      <c r="P1004" s="138"/>
      <c r="Q1004" s="138"/>
      <c r="R1004" s="138"/>
    </row>
    <row r="1005" spans="7:18" s="35" customFormat="1" x14ac:dyDescent="0.35">
      <c r="G1005" s="75"/>
      <c r="I1005" s="73"/>
      <c r="K1005" s="74"/>
      <c r="L1005" s="138"/>
      <c r="M1005" s="138"/>
      <c r="N1005" s="138"/>
      <c r="O1005" s="138"/>
      <c r="P1005" s="138"/>
      <c r="Q1005" s="138"/>
      <c r="R1005" s="138"/>
    </row>
    <row r="1006" spans="7:18" s="35" customFormat="1" x14ac:dyDescent="0.35">
      <c r="G1006" s="75"/>
      <c r="I1006" s="73"/>
      <c r="K1006" s="74"/>
      <c r="L1006" s="138"/>
      <c r="M1006" s="138"/>
      <c r="N1006" s="138"/>
      <c r="O1006" s="138"/>
      <c r="P1006" s="138"/>
      <c r="Q1006" s="138"/>
      <c r="R1006" s="138"/>
    </row>
    <row r="1007" spans="7:18" s="35" customFormat="1" x14ac:dyDescent="0.35">
      <c r="G1007" s="75"/>
      <c r="I1007" s="73"/>
      <c r="K1007" s="74"/>
      <c r="L1007" s="138"/>
      <c r="M1007" s="138"/>
      <c r="N1007" s="138"/>
      <c r="O1007" s="138"/>
      <c r="P1007" s="138"/>
      <c r="Q1007" s="138"/>
      <c r="R1007" s="138"/>
    </row>
    <row r="1008" spans="7:18" s="35" customFormat="1" x14ac:dyDescent="0.35">
      <c r="G1008" s="75"/>
      <c r="I1008" s="73"/>
      <c r="K1008" s="74"/>
      <c r="L1008" s="138"/>
      <c r="M1008" s="138"/>
      <c r="N1008" s="138"/>
      <c r="O1008" s="138"/>
      <c r="P1008" s="138"/>
      <c r="Q1008" s="138"/>
      <c r="R1008" s="138"/>
    </row>
    <row r="1009" spans="7:18" s="35" customFormat="1" x14ac:dyDescent="0.35">
      <c r="G1009" s="75"/>
      <c r="I1009" s="73"/>
      <c r="K1009" s="74"/>
      <c r="L1009" s="138"/>
      <c r="M1009" s="138"/>
      <c r="N1009" s="138"/>
      <c r="O1009" s="138"/>
      <c r="P1009" s="138"/>
      <c r="Q1009" s="138"/>
      <c r="R1009" s="138"/>
    </row>
    <row r="1010" spans="7:18" s="35" customFormat="1" x14ac:dyDescent="0.35">
      <c r="G1010" s="75"/>
      <c r="I1010" s="73"/>
      <c r="K1010" s="74"/>
      <c r="L1010" s="138"/>
      <c r="M1010" s="138"/>
      <c r="N1010" s="138"/>
      <c r="O1010" s="138"/>
      <c r="P1010" s="138"/>
      <c r="Q1010" s="138"/>
      <c r="R1010" s="138"/>
    </row>
    <row r="1011" spans="7:18" s="35" customFormat="1" x14ac:dyDescent="0.35">
      <c r="G1011" s="75"/>
      <c r="I1011" s="73"/>
      <c r="K1011" s="74"/>
      <c r="L1011" s="138"/>
      <c r="M1011" s="138"/>
      <c r="N1011" s="138"/>
      <c r="O1011" s="138"/>
      <c r="P1011" s="138"/>
      <c r="Q1011" s="138"/>
      <c r="R1011" s="138"/>
    </row>
    <row r="1012" spans="7:18" s="35" customFormat="1" x14ac:dyDescent="0.35">
      <c r="G1012" s="75"/>
      <c r="I1012" s="73"/>
      <c r="K1012" s="74"/>
      <c r="L1012" s="138"/>
      <c r="M1012" s="138"/>
      <c r="N1012" s="138"/>
      <c r="O1012" s="138"/>
      <c r="P1012" s="138"/>
      <c r="Q1012" s="138"/>
      <c r="R1012" s="138"/>
    </row>
    <row r="1013" spans="7:18" s="35" customFormat="1" x14ac:dyDescent="0.35">
      <c r="G1013" s="75"/>
      <c r="I1013" s="73"/>
      <c r="K1013" s="74"/>
      <c r="L1013" s="138"/>
      <c r="M1013" s="138"/>
      <c r="N1013" s="138"/>
      <c r="O1013" s="138"/>
      <c r="P1013" s="138"/>
      <c r="Q1013" s="138"/>
      <c r="R1013" s="138"/>
    </row>
    <row r="1014" spans="7:18" s="35" customFormat="1" x14ac:dyDescent="0.35">
      <c r="G1014" s="75"/>
      <c r="I1014" s="73"/>
      <c r="K1014" s="74"/>
      <c r="L1014" s="138"/>
      <c r="M1014" s="138"/>
      <c r="N1014" s="138"/>
      <c r="O1014" s="138"/>
      <c r="P1014" s="138"/>
      <c r="Q1014" s="138"/>
      <c r="R1014" s="138"/>
    </row>
    <row r="1015" spans="7:18" s="35" customFormat="1" x14ac:dyDescent="0.35">
      <c r="G1015" s="75"/>
      <c r="I1015" s="73"/>
      <c r="K1015" s="74"/>
      <c r="L1015" s="138"/>
      <c r="M1015" s="138"/>
      <c r="N1015" s="138"/>
      <c r="O1015" s="138"/>
      <c r="P1015" s="138"/>
      <c r="Q1015" s="138"/>
      <c r="R1015" s="138"/>
    </row>
    <row r="1016" spans="7:18" s="35" customFormat="1" x14ac:dyDescent="0.35">
      <c r="G1016" s="75"/>
      <c r="I1016" s="73"/>
      <c r="K1016" s="74"/>
      <c r="L1016" s="138"/>
      <c r="M1016" s="138"/>
      <c r="N1016" s="138"/>
      <c r="O1016" s="138"/>
      <c r="P1016" s="138"/>
      <c r="Q1016" s="138"/>
      <c r="R1016" s="138"/>
    </row>
    <row r="1017" spans="7:18" s="35" customFormat="1" x14ac:dyDescent="0.35">
      <c r="G1017" s="75"/>
      <c r="I1017" s="73"/>
      <c r="K1017" s="74"/>
      <c r="L1017" s="138"/>
      <c r="M1017" s="138"/>
      <c r="N1017" s="138"/>
      <c r="O1017" s="138"/>
      <c r="P1017" s="138"/>
      <c r="Q1017" s="138"/>
      <c r="R1017" s="138"/>
    </row>
    <row r="1018" spans="7:18" s="35" customFormat="1" x14ac:dyDescent="0.35">
      <c r="G1018" s="75"/>
      <c r="I1018" s="73"/>
      <c r="K1018" s="74"/>
      <c r="L1018" s="138"/>
      <c r="M1018" s="138"/>
      <c r="N1018" s="138"/>
      <c r="O1018" s="138"/>
      <c r="P1018" s="138"/>
      <c r="Q1018" s="138"/>
      <c r="R1018" s="138"/>
    </row>
    <row r="1019" spans="7:18" s="35" customFormat="1" x14ac:dyDescent="0.35">
      <c r="G1019" s="75"/>
      <c r="I1019" s="73"/>
      <c r="K1019" s="74"/>
      <c r="L1019" s="138"/>
      <c r="M1019" s="138"/>
      <c r="N1019" s="138"/>
      <c r="O1019" s="138"/>
      <c r="P1019" s="138"/>
      <c r="Q1019" s="138"/>
      <c r="R1019" s="138"/>
    </row>
    <row r="1020" spans="7:18" s="35" customFormat="1" x14ac:dyDescent="0.35">
      <c r="G1020" s="75"/>
      <c r="I1020" s="73"/>
      <c r="K1020" s="74"/>
      <c r="L1020" s="138"/>
      <c r="M1020" s="138"/>
      <c r="N1020" s="138"/>
      <c r="O1020" s="138"/>
      <c r="P1020" s="138"/>
      <c r="Q1020" s="138"/>
      <c r="R1020" s="138"/>
    </row>
    <row r="1021" spans="7:18" s="35" customFormat="1" x14ac:dyDescent="0.35">
      <c r="I1021" s="73"/>
      <c r="K1021" s="74"/>
      <c r="L1021" s="138"/>
      <c r="M1021" s="138"/>
      <c r="N1021" s="138"/>
      <c r="O1021" s="138"/>
      <c r="P1021" s="138"/>
      <c r="Q1021" s="138"/>
      <c r="R1021" s="138"/>
    </row>
    <row r="1022" spans="7:18" s="35" customFormat="1" x14ac:dyDescent="0.35">
      <c r="I1022" s="73"/>
      <c r="K1022" s="74"/>
      <c r="L1022" s="138"/>
      <c r="M1022" s="138"/>
      <c r="N1022" s="138"/>
      <c r="O1022" s="138"/>
      <c r="P1022" s="138"/>
      <c r="Q1022" s="138"/>
      <c r="R1022" s="138"/>
    </row>
    <row r="1023" spans="7:18" s="35" customFormat="1" x14ac:dyDescent="0.35">
      <c r="I1023" s="73"/>
      <c r="K1023" s="74"/>
      <c r="L1023" s="138"/>
      <c r="M1023" s="138"/>
      <c r="N1023" s="138"/>
      <c r="O1023" s="138"/>
      <c r="P1023" s="138"/>
      <c r="Q1023" s="138"/>
      <c r="R1023" s="138"/>
    </row>
    <row r="1024" spans="7:18" s="35" customFormat="1" x14ac:dyDescent="0.35">
      <c r="I1024" s="73"/>
      <c r="K1024" s="74"/>
      <c r="L1024" s="138"/>
      <c r="M1024" s="138"/>
      <c r="N1024" s="138"/>
      <c r="O1024" s="138"/>
      <c r="P1024" s="138"/>
      <c r="Q1024" s="138"/>
      <c r="R1024" s="138"/>
    </row>
    <row r="1025" spans="9:18" s="35" customFormat="1" x14ac:dyDescent="0.35">
      <c r="I1025" s="73"/>
      <c r="K1025" s="74"/>
      <c r="L1025" s="138"/>
      <c r="M1025" s="138"/>
      <c r="N1025" s="138"/>
      <c r="O1025" s="138"/>
      <c r="P1025" s="138"/>
      <c r="Q1025" s="138"/>
      <c r="R1025" s="138"/>
    </row>
    <row r="1026" spans="9:18" s="35" customFormat="1" x14ac:dyDescent="0.35">
      <c r="I1026" s="73"/>
      <c r="K1026" s="74"/>
      <c r="L1026" s="138"/>
      <c r="M1026" s="138"/>
      <c r="N1026" s="138"/>
      <c r="O1026" s="138"/>
      <c r="P1026" s="138"/>
      <c r="Q1026" s="138"/>
      <c r="R1026" s="138"/>
    </row>
    <row r="1027" spans="9:18" s="35" customFormat="1" x14ac:dyDescent="0.35">
      <c r="I1027" s="73"/>
      <c r="K1027" s="74"/>
      <c r="L1027" s="138"/>
      <c r="M1027" s="138"/>
      <c r="N1027" s="138"/>
      <c r="O1027" s="138"/>
      <c r="P1027" s="138"/>
      <c r="Q1027" s="138"/>
      <c r="R1027" s="138"/>
    </row>
    <row r="1028" spans="9:18" s="35" customFormat="1" x14ac:dyDescent="0.35">
      <c r="I1028" s="73"/>
      <c r="K1028" s="74"/>
      <c r="L1028" s="138"/>
      <c r="M1028" s="138"/>
      <c r="N1028" s="138"/>
      <c r="O1028" s="138"/>
      <c r="P1028" s="138"/>
      <c r="Q1028" s="138"/>
      <c r="R1028" s="138"/>
    </row>
    <row r="1029" spans="9:18" s="35" customFormat="1" x14ac:dyDescent="0.35">
      <c r="I1029" s="73"/>
      <c r="K1029" s="74"/>
      <c r="L1029" s="138"/>
      <c r="M1029" s="138"/>
      <c r="N1029" s="138"/>
      <c r="O1029" s="138"/>
      <c r="P1029" s="138"/>
      <c r="Q1029" s="138"/>
      <c r="R1029" s="138"/>
    </row>
    <row r="1030" spans="9:18" s="35" customFormat="1" x14ac:dyDescent="0.35">
      <c r="I1030" s="73"/>
      <c r="K1030" s="74"/>
      <c r="L1030" s="138"/>
      <c r="M1030" s="138"/>
      <c r="N1030" s="138"/>
      <c r="O1030" s="138"/>
      <c r="P1030" s="138"/>
      <c r="Q1030" s="138"/>
      <c r="R1030" s="138"/>
    </row>
    <row r="1031" spans="9:18" s="35" customFormat="1" x14ac:dyDescent="0.35">
      <c r="I1031" s="73"/>
      <c r="K1031" s="74"/>
      <c r="L1031" s="138"/>
      <c r="M1031" s="138"/>
      <c r="N1031" s="138"/>
      <c r="O1031" s="138"/>
      <c r="P1031" s="138"/>
      <c r="Q1031" s="138"/>
      <c r="R1031" s="138"/>
    </row>
    <row r="1032" spans="9:18" s="35" customFormat="1" x14ac:dyDescent="0.35">
      <c r="I1032" s="73"/>
      <c r="K1032" s="74"/>
      <c r="L1032" s="138"/>
      <c r="M1032" s="138"/>
      <c r="N1032" s="138"/>
      <c r="O1032" s="138"/>
      <c r="P1032" s="138"/>
      <c r="Q1032" s="138"/>
      <c r="R1032" s="138"/>
    </row>
    <row r="1033" spans="9:18" s="35" customFormat="1" x14ac:dyDescent="0.35">
      <c r="I1033" s="73"/>
      <c r="K1033" s="74"/>
      <c r="L1033" s="138"/>
      <c r="M1033" s="138"/>
      <c r="N1033" s="138"/>
      <c r="O1033" s="138"/>
      <c r="P1033" s="138"/>
      <c r="Q1033" s="138"/>
      <c r="R1033" s="138"/>
    </row>
    <row r="1034" spans="9:18" s="35" customFormat="1" x14ac:dyDescent="0.35">
      <c r="I1034" s="73"/>
      <c r="K1034" s="74"/>
      <c r="L1034" s="138"/>
      <c r="M1034" s="138"/>
      <c r="N1034" s="138"/>
      <c r="O1034" s="138"/>
      <c r="P1034" s="138"/>
      <c r="Q1034" s="138"/>
      <c r="R1034" s="138"/>
    </row>
    <row r="1035" spans="9:18" s="35" customFormat="1" x14ac:dyDescent="0.35">
      <c r="I1035" s="73"/>
      <c r="K1035" s="74"/>
      <c r="L1035" s="138"/>
      <c r="M1035" s="138"/>
      <c r="N1035" s="138"/>
      <c r="O1035" s="138"/>
      <c r="P1035" s="138"/>
      <c r="Q1035" s="138"/>
      <c r="R1035" s="138"/>
    </row>
    <row r="1036" spans="9:18" s="35" customFormat="1" x14ac:dyDescent="0.35">
      <c r="I1036" s="73"/>
      <c r="K1036" s="74"/>
      <c r="L1036" s="138"/>
      <c r="M1036" s="138"/>
      <c r="N1036" s="138"/>
      <c r="O1036" s="138"/>
      <c r="P1036" s="138"/>
      <c r="Q1036" s="138"/>
      <c r="R1036" s="138"/>
    </row>
    <row r="1037" spans="9:18" s="35" customFormat="1" x14ac:dyDescent="0.35">
      <c r="I1037" s="73"/>
      <c r="K1037" s="74"/>
      <c r="L1037" s="138"/>
      <c r="M1037" s="138"/>
      <c r="N1037" s="138"/>
      <c r="O1037" s="138"/>
      <c r="P1037" s="138"/>
      <c r="Q1037" s="138"/>
      <c r="R1037" s="138"/>
    </row>
    <row r="1038" spans="9:18" s="35" customFormat="1" x14ac:dyDescent="0.35">
      <c r="I1038" s="73"/>
      <c r="K1038" s="74"/>
      <c r="L1038" s="138"/>
      <c r="M1038" s="138"/>
      <c r="N1038" s="138"/>
      <c r="O1038" s="138"/>
      <c r="P1038" s="138"/>
      <c r="Q1038" s="138"/>
      <c r="R1038" s="138"/>
    </row>
    <row r="1039" spans="9:18" s="35" customFormat="1" x14ac:dyDescent="0.35">
      <c r="I1039" s="73"/>
      <c r="K1039" s="74"/>
      <c r="L1039" s="138"/>
      <c r="M1039" s="138"/>
      <c r="N1039" s="138"/>
      <c r="O1039" s="138"/>
      <c r="P1039" s="138"/>
      <c r="Q1039" s="138"/>
      <c r="R1039" s="138"/>
    </row>
    <row r="1040" spans="9:18" s="35" customFormat="1" x14ac:dyDescent="0.35">
      <c r="I1040" s="73"/>
      <c r="K1040" s="74"/>
      <c r="L1040" s="138"/>
      <c r="M1040" s="138"/>
      <c r="N1040" s="138"/>
      <c r="O1040" s="138"/>
      <c r="P1040" s="138"/>
      <c r="Q1040" s="138"/>
      <c r="R1040" s="138"/>
    </row>
    <row r="1041" spans="9:18" s="35" customFormat="1" x14ac:dyDescent="0.35">
      <c r="I1041" s="73"/>
      <c r="K1041" s="74"/>
      <c r="L1041" s="138"/>
      <c r="M1041" s="138"/>
      <c r="N1041" s="138"/>
      <c r="O1041" s="138"/>
      <c r="P1041" s="138"/>
      <c r="Q1041" s="138"/>
      <c r="R1041" s="138"/>
    </row>
    <row r="1042" spans="9:18" s="35" customFormat="1" x14ac:dyDescent="0.35">
      <c r="I1042" s="73"/>
      <c r="K1042" s="74"/>
      <c r="L1042" s="138"/>
      <c r="M1042" s="138"/>
      <c r="N1042" s="138"/>
      <c r="O1042" s="138"/>
      <c r="P1042" s="138"/>
      <c r="Q1042" s="138"/>
      <c r="R1042" s="138"/>
    </row>
    <row r="1043" spans="9:18" s="35" customFormat="1" x14ac:dyDescent="0.35">
      <c r="I1043" s="73"/>
      <c r="K1043" s="74"/>
      <c r="L1043" s="138"/>
      <c r="M1043" s="138"/>
      <c r="N1043" s="138"/>
      <c r="O1043" s="138"/>
      <c r="P1043" s="138"/>
      <c r="Q1043" s="138"/>
      <c r="R1043" s="138"/>
    </row>
    <row r="1044" spans="9:18" s="35" customFormat="1" x14ac:dyDescent="0.35">
      <c r="I1044" s="73"/>
      <c r="K1044" s="74"/>
      <c r="L1044" s="138"/>
      <c r="M1044" s="138"/>
      <c r="N1044" s="138"/>
      <c r="O1044" s="138"/>
      <c r="P1044" s="138"/>
      <c r="Q1044" s="138"/>
      <c r="R1044" s="138"/>
    </row>
    <row r="1045" spans="9:18" s="35" customFormat="1" x14ac:dyDescent="0.35">
      <c r="I1045" s="73"/>
      <c r="K1045" s="74"/>
      <c r="L1045" s="138"/>
      <c r="M1045" s="138"/>
      <c r="N1045" s="138"/>
      <c r="O1045" s="138"/>
      <c r="P1045" s="138"/>
      <c r="Q1045" s="138"/>
      <c r="R1045" s="138"/>
    </row>
    <row r="1046" spans="9:18" s="35" customFormat="1" x14ac:dyDescent="0.35">
      <c r="I1046" s="73"/>
      <c r="K1046" s="74"/>
      <c r="L1046" s="138"/>
      <c r="M1046" s="138"/>
      <c r="N1046" s="138"/>
      <c r="O1046" s="138"/>
      <c r="P1046" s="138"/>
      <c r="Q1046" s="138"/>
      <c r="R1046" s="138"/>
    </row>
    <row r="1047" spans="9:18" s="35" customFormat="1" x14ac:dyDescent="0.35">
      <c r="I1047" s="73"/>
      <c r="K1047" s="74"/>
      <c r="L1047" s="138"/>
      <c r="M1047" s="138"/>
      <c r="N1047" s="138"/>
      <c r="O1047" s="138"/>
      <c r="P1047" s="138"/>
      <c r="Q1047" s="138"/>
      <c r="R1047" s="138"/>
    </row>
    <row r="1048" spans="9:18" s="35" customFormat="1" x14ac:dyDescent="0.35">
      <c r="I1048" s="73"/>
      <c r="K1048" s="74"/>
      <c r="L1048" s="138"/>
      <c r="M1048" s="138"/>
      <c r="N1048" s="138"/>
      <c r="O1048" s="138"/>
      <c r="P1048" s="138"/>
      <c r="Q1048" s="138"/>
      <c r="R1048" s="138"/>
    </row>
    <row r="1049" spans="9:18" s="35" customFormat="1" x14ac:dyDescent="0.35">
      <c r="I1049" s="73"/>
      <c r="K1049" s="74"/>
      <c r="L1049" s="138"/>
      <c r="M1049" s="138"/>
      <c r="N1049" s="138"/>
      <c r="O1049" s="138"/>
      <c r="P1049" s="138"/>
      <c r="Q1049" s="138"/>
      <c r="R1049" s="138"/>
    </row>
    <row r="1050" spans="9:18" s="35" customFormat="1" x14ac:dyDescent="0.35">
      <c r="I1050" s="73"/>
      <c r="K1050" s="74"/>
      <c r="L1050" s="138"/>
      <c r="M1050" s="138"/>
      <c r="N1050" s="138"/>
      <c r="O1050" s="138"/>
      <c r="P1050" s="138"/>
      <c r="Q1050" s="138"/>
      <c r="R1050" s="138"/>
    </row>
    <row r="1051" spans="9:18" s="35" customFormat="1" x14ac:dyDescent="0.35">
      <c r="I1051" s="73"/>
      <c r="K1051" s="74"/>
      <c r="L1051" s="138"/>
      <c r="M1051" s="138"/>
      <c r="N1051" s="138"/>
      <c r="O1051" s="138"/>
      <c r="P1051" s="138"/>
      <c r="Q1051" s="138"/>
      <c r="R1051" s="138"/>
    </row>
    <row r="1052" spans="9:18" s="35" customFormat="1" x14ac:dyDescent="0.35">
      <c r="I1052" s="73"/>
      <c r="K1052" s="74"/>
      <c r="L1052" s="138"/>
      <c r="M1052" s="138"/>
      <c r="N1052" s="138"/>
      <c r="O1052" s="138"/>
      <c r="P1052" s="138"/>
      <c r="Q1052" s="138"/>
      <c r="R1052" s="138"/>
    </row>
    <row r="1053" spans="9:18" s="35" customFormat="1" x14ac:dyDescent="0.35">
      <c r="I1053" s="73"/>
      <c r="K1053" s="74"/>
      <c r="L1053" s="138"/>
      <c r="M1053" s="138"/>
      <c r="N1053" s="138"/>
      <c r="O1053" s="138"/>
      <c r="P1053" s="138"/>
      <c r="Q1053" s="138"/>
      <c r="R1053" s="138"/>
    </row>
    <row r="1054" spans="9:18" s="35" customFormat="1" x14ac:dyDescent="0.35">
      <c r="I1054" s="73"/>
      <c r="K1054" s="74"/>
      <c r="L1054" s="138"/>
      <c r="M1054" s="138"/>
      <c r="N1054" s="138"/>
      <c r="O1054" s="138"/>
      <c r="P1054" s="138"/>
      <c r="Q1054" s="138"/>
      <c r="R1054" s="138"/>
    </row>
    <row r="1055" spans="9:18" s="35" customFormat="1" x14ac:dyDescent="0.35">
      <c r="I1055" s="73"/>
      <c r="K1055" s="74"/>
      <c r="L1055" s="138"/>
      <c r="M1055" s="138"/>
      <c r="N1055" s="138"/>
      <c r="O1055" s="138"/>
      <c r="P1055" s="138"/>
      <c r="Q1055" s="138"/>
      <c r="R1055" s="138"/>
    </row>
    <row r="1056" spans="9:18" s="35" customFormat="1" x14ac:dyDescent="0.35">
      <c r="I1056" s="73"/>
      <c r="K1056" s="74"/>
      <c r="L1056" s="138"/>
      <c r="M1056" s="138"/>
      <c r="N1056" s="138"/>
      <c r="O1056" s="138"/>
      <c r="P1056" s="138"/>
      <c r="Q1056" s="138"/>
      <c r="R1056" s="138"/>
    </row>
    <row r="1057" spans="9:18" s="35" customFormat="1" x14ac:dyDescent="0.35">
      <c r="I1057" s="73"/>
      <c r="K1057" s="74"/>
      <c r="L1057" s="138"/>
      <c r="M1057" s="138"/>
      <c r="N1057" s="138"/>
      <c r="O1057" s="138"/>
      <c r="P1057" s="138"/>
      <c r="Q1057" s="138"/>
      <c r="R1057" s="138"/>
    </row>
    <row r="1058" spans="9:18" s="35" customFormat="1" x14ac:dyDescent="0.35">
      <c r="I1058" s="73"/>
      <c r="K1058" s="74"/>
      <c r="L1058" s="138"/>
      <c r="M1058" s="138"/>
      <c r="N1058" s="138"/>
      <c r="O1058" s="138"/>
      <c r="P1058" s="138"/>
      <c r="Q1058" s="138"/>
      <c r="R1058" s="138"/>
    </row>
    <row r="1059" spans="9:18" s="35" customFormat="1" x14ac:dyDescent="0.35">
      <c r="I1059" s="73"/>
      <c r="K1059" s="74"/>
      <c r="L1059" s="138"/>
      <c r="M1059" s="138"/>
      <c r="N1059" s="138"/>
      <c r="O1059" s="138"/>
      <c r="P1059" s="138"/>
      <c r="Q1059" s="138"/>
      <c r="R1059" s="138"/>
    </row>
    <row r="1060" spans="9:18" s="35" customFormat="1" x14ac:dyDescent="0.35">
      <c r="I1060" s="73"/>
      <c r="K1060" s="74"/>
      <c r="L1060" s="138"/>
      <c r="M1060" s="138"/>
      <c r="N1060" s="138"/>
      <c r="O1060" s="138"/>
      <c r="P1060" s="138"/>
      <c r="Q1060" s="138"/>
      <c r="R1060" s="138"/>
    </row>
    <row r="1061" spans="9:18" s="35" customFormat="1" x14ac:dyDescent="0.35">
      <c r="I1061" s="73"/>
      <c r="K1061" s="74"/>
      <c r="L1061" s="138"/>
      <c r="M1061" s="138"/>
      <c r="N1061" s="138"/>
      <c r="O1061" s="138"/>
      <c r="P1061" s="138"/>
      <c r="Q1061" s="138"/>
      <c r="R1061" s="138"/>
    </row>
    <row r="1062" spans="9:18" s="35" customFormat="1" x14ac:dyDescent="0.35">
      <c r="I1062" s="73"/>
      <c r="K1062" s="74"/>
      <c r="L1062" s="138"/>
      <c r="M1062" s="138"/>
      <c r="N1062" s="138"/>
      <c r="O1062" s="138"/>
      <c r="P1062" s="138"/>
      <c r="Q1062" s="138"/>
      <c r="R1062" s="138"/>
    </row>
    <row r="1063" spans="9:18" s="35" customFormat="1" x14ac:dyDescent="0.35">
      <c r="I1063" s="73"/>
      <c r="K1063" s="74"/>
      <c r="L1063" s="138"/>
      <c r="M1063" s="138"/>
      <c r="N1063" s="138"/>
      <c r="O1063" s="138"/>
      <c r="P1063" s="138"/>
      <c r="Q1063" s="138"/>
      <c r="R1063" s="138"/>
    </row>
    <row r="1064" spans="9:18" s="35" customFormat="1" x14ac:dyDescent="0.35">
      <c r="I1064" s="73"/>
      <c r="K1064" s="74"/>
      <c r="L1064" s="138"/>
      <c r="M1064" s="138"/>
      <c r="N1064" s="138"/>
      <c r="O1064" s="138"/>
      <c r="P1064" s="138"/>
      <c r="Q1064" s="138"/>
      <c r="R1064" s="138"/>
    </row>
    <row r="1065" spans="9:18" s="35" customFormat="1" x14ac:dyDescent="0.35">
      <c r="I1065" s="73"/>
      <c r="K1065" s="74"/>
      <c r="L1065" s="138"/>
      <c r="M1065" s="138"/>
      <c r="N1065" s="138"/>
      <c r="O1065" s="138"/>
      <c r="P1065" s="138"/>
      <c r="Q1065" s="138"/>
      <c r="R1065" s="138"/>
    </row>
    <row r="1066" spans="9:18" s="35" customFormat="1" x14ac:dyDescent="0.35">
      <c r="I1066" s="73"/>
      <c r="K1066" s="74"/>
      <c r="L1066" s="138"/>
      <c r="M1066" s="138"/>
      <c r="N1066" s="138"/>
      <c r="O1066" s="138"/>
      <c r="P1066" s="138"/>
      <c r="Q1066" s="138"/>
      <c r="R1066" s="138"/>
    </row>
    <row r="1067" spans="9:18" s="35" customFormat="1" x14ac:dyDescent="0.35">
      <c r="I1067" s="73"/>
      <c r="K1067" s="74"/>
      <c r="L1067" s="138"/>
      <c r="M1067" s="138"/>
      <c r="N1067" s="138"/>
      <c r="O1067" s="138"/>
      <c r="P1067" s="138"/>
      <c r="Q1067" s="138"/>
      <c r="R1067" s="138"/>
    </row>
    <row r="1068" spans="9:18" s="35" customFormat="1" x14ac:dyDescent="0.35">
      <c r="I1068" s="73"/>
      <c r="K1068" s="74"/>
      <c r="L1068" s="138"/>
      <c r="M1068" s="138"/>
      <c r="N1068" s="138"/>
      <c r="O1068" s="138"/>
      <c r="P1068" s="138"/>
      <c r="Q1068" s="138"/>
      <c r="R1068" s="138"/>
    </row>
    <row r="1069" spans="9:18" s="35" customFormat="1" x14ac:dyDescent="0.35">
      <c r="I1069" s="73"/>
      <c r="K1069" s="74"/>
      <c r="L1069" s="138"/>
      <c r="M1069" s="138"/>
      <c r="N1069" s="138"/>
      <c r="O1069" s="138"/>
      <c r="P1069" s="138"/>
      <c r="Q1069" s="138"/>
      <c r="R1069" s="138"/>
    </row>
    <row r="1070" spans="9:18" s="35" customFormat="1" x14ac:dyDescent="0.35">
      <c r="I1070" s="73"/>
      <c r="K1070" s="74"/>
      <c r="L1070" s="138"/>
      <c r="M1070" s="138"/>
      <c r="N1070" s="138"/>
      <c r="O1070" s="138"/>
      <c r="P1070" s="138"/>
      <c r="Q1070" s="138"/>
      <c r="R1070" s="138"/>
    </row>
    <row r="1071" spans="9:18" s="35" customFormat="1" x14ac:dyDescent="0.35">
      <c r="I1071" s="73"/>
      <c r="K1071" s="74"/>
      <c r="L1071" s="138"/>
      <c r="M1071" s="138"/>
      <c r="N1071" s="138"/>
      <c r="O1071" s="138"/>
      <c r="P1071" s="138"/>
      <c r="Q1071" s="138"/>
      <c r="R1071" s="138"/>
    </row>
    <row r="1072" spans="9:18" s="35" customFormat="1" x14ac:dyDescent="0.35">
      <c r="I1072" s="73"/>
      <c r="K1072" s="74"/>
      <c r="L1072" s="138"/>
      <c r="M1072" s="138"/>
      <c r="N1072" s="138"/>
      <c r="O1072" s="138"/>
      <c r="P1072" s="138"/>
      <c r="Q1072" s="138"/>
      <c r="R1072" s="138"/>
    </row>
    <row r="1073" spans="9:18" s="35" customFormat="1" x14ac:dyDescent="0.35">
      <c r="I1073" s="73"/>
      <c r="K1073" s="74"/>
      <c r="L1073" s="138"/>
      <c r="M1073" s="138"/>
      <c r="N1073" s="138"/>
      <c r="O1073" s="138"/>
      <c r="P1073" s="138"/>
      <c r="Q1073" s="138"/>
      <c r="R1073" s="138"/>
    </row>
    <row r="1074" spans="9:18" s="35" customFormat="1" x14ac:dyDescent="0.35">
      <c r="I1074" s="73"/>
      <c r="K1074" s="74"/>
      <c r="L1074" s="138"/>
      <c r="M1074" s="138"/>
      <c r="N1074" s="138"/>
      <c r="O1074" s="138"/>
      <c r="P1074" s="138"/>
      <c r="Q1074" s="138"/>
      <c r="R1074" s="138"/>
    </row>
    <row r="1075" spans="9:18" s="35" customFormat="1" x14ac:dyDescent="0.35">
      <c r="I1075" s="73"/>
      <c r="K1075" s="74"/>
      <c r="L1075" s="138"/>
      <c r="M1075" s="138"/>
      <c r="N1075" s="138"/>
      <c r="O1075" s="138"/>
      <c r="P1075" s="138"/>
      <c r="Q1075" s="138"/>
      <c r="R1075" s="138"/>
    </row>
    <row r="1076" spans="9:18" s="35" customFormat="1" x14ac:dyDescent="0.35">
      <c r="I1076" s="73"/>
      <c r="K1076" s="74"/>
      <c r="L1076" s="138"/>
      <c r="M1076" s="138"/>
      <c r="N1076" s="138"/>
      <c r="O1076" s="138"/>
      <c r="P1076" s="138"/>
      <c r="Q1076" s="138"/>
      <c r="R1076" s="138"/>
    </row>
    <row r="1077" spans="9:18" s="35" customFormat="1" x14ac:dyDescent="0.35">
      <c r="I1077" s="73"/>
      <c r="K1077" s="74"/>
      <c r="L1077" s="138"/>
      <c r="M1077" s="138"/>
      <c r="N1077" s="138"/>
      <c r="O1077" s="138"/>
      <c r="P1077" s="138"/>
      <c r="Q1077" s="138"/>
      <c r="R1077" s="138"/>
    </row>
    <row r="1078" spans="9:18" s="35" customFormat="1" x14ac:dyDescent="0.35">
      <c r="I1078" s="73"/>
      <c r="K1078" s="74"/>
      <c r="L1078" s="138"/>
      <c r="M1078" s="138"/>
      <c r="N1078" s="138"/>
      <c r="O1078" s="138"/>
      <c r="P1078" s="138"/>
      <c r="Q1078" s="138"/>
      <c r="R1078" s="138"/>
    </row>
    <row r="1079" spans="9:18" s="35" customFormat="1" x14ac:dyDescent="0.35">
      <c r="I1079" s="73"/>
      <c r="K1079" s="74"/>
      <c r="L1079" s="138"/>
      <c r="M1079" s="138"/>
      <c r="N1079" s="138"/>
      <c r="O1079" s="138"/>
      <c r="P1079" s="138"/>
      <c r="Q1079" s="138"/>
      <c r="R1079" s="138"/>
    </row>
    <row r="1080" spans="9:18" s="35" customFormat="1" x14ac:dyDescent="0.35">
      <c r="I1080" s="73"/>
      <c r="K1080" s="74"/>
      <c r="L1080" s="138"/>
      <c r="M1080" s="138"/>
      <c r="N1080" s="138"/>
      <c r="O1080" s="138"/>
      <c r="P1080" s="138"/>
      <c r="Q1080" s="138"/>
      <c r="R1080" s="138"/>
    </row>
    <row r="1081" spans="9:18" s="35" customFormat="1" x14ac:dyDescent="0.35">
      <c r="I1081" s="73"/>
      <c r="K1081" s="74"/>
      <c r="L1081" s="138"/>
      <c r="M1081" s="138"/>
      <c r="N1081" s="138"/>
      <c r="O1081" s="138"/>
      <c r="P1081" s="138"/>
      <c r="Q1081" s="138"/>
      <c r="R1081" s="138"/>
    </row>
    <row r="1082" spans="9:18" s="35" customFormat="1" x14ac:dyDescent="0.35">
      <c r="I1082" s="73"/>
      <c r="K1082" s="74"/>
      <c r="L1082" s="138"/>
      <c r="M1082" s="138"/>
      <c r="N1082" s="138"/>
      <c r="O1082" s="138"/>
      <c r="P1082" s="138"/>
      <c r="Q1082" s="138"/>
      <c r="R1082" s="138"/>
    </row>
    <row r="1083" spans="9:18" s="35" customFormat="1" x14ac:dyDescent="0.35">
      <c r="I1083" s="73"/>
      <c r="K1083" s="74"/>
      <c r="L1083" s="138"/>
      <c r="M1083" s="138"/>
      <c r="N1083" s="138"/>
      <c r="O1083" s="138"/>
      <c r="P1083" s="138"/>
      <c r="Q1083" s="138"/>
      <c r="R1083" s="138"/>
    </row>
    <row r="1084" spans="9:18" s="35" customFormat="1" x14ac:dyDescent="0.35">
      <c r="I1084" s="73"/>
      <c r="K1084" s="74"/>
      <c r="L1084" s="138"/>
      <c r="M1084" s="138"/>
      <c r="N1084" s="138"/>
      <c r="O1084" s="138"/>
      <c r="P1084" s="138"/>
      <c r="Q1084" s="138"/>
      <c r="R1084" s="138"/>
    </row>
    <row r="1085" spans="9:18" s="35" customFormat="1" x14ac:dyDescent="0.35">
      <c r="I1085" s="73"/>
      <c r="K1085" s="74"/>
      <c r="L1085" s="138"/>
      <c r="M1085" s="138"/>
      <c r="N1085" s="138"/>
      <c r="O1085" s="138"/>
      <c r="P1085" s="138"/>
      <c r="Q1085" s="138"/>
      <c r="R1085" s="138"/>
    </row>
    <row r="1086" spans="9:18" s="35" customFormat="1" x14ac:dyDescent="0.35">
      <c r="I1086" s="73"/>
      <c r="K1086" s="74"/>
      <c r="L1086" s="138"/>
      <c r="M1086" s="138"/>
      <c r="N1086" s="138"/>
      <c r="O1086" s="138"/>
      <c r="P1086" s="138"/>
      <c r="Q1086" s="138"/>
      <c r="R1086" s="138"/>
    </row>
    <row r="1087" spans="9:18" s="35" customFormat="1" x14ac:dyDescent="0.35">
      <c r="I1087" s="73"/>
      <c r="K1087" s="74"/>
      <c r="L1087" s="138"/>
      <c r="M1087" s="138"/>
      <c r="N1087" s="138"/>
      <c r="O1087" s="138"/>
      <c r="P1087" s="138"/>
      <c r="Q1087" s="138"/>
      <c r="R1087" s="138"/>
    </row>
    <row r="1088" spans="9:18" s="35" customFormat="1" x14ac:dyDescent="0.35">
      <c r="I1088" s="73"/>
      <c r="K1088" s="74"/>
      <c r="L1088" s="138"/>
      <c r="M1088" s="138"/>
      <c r="N1088" s="138"/>
      <c r="O1088" s="138"/>
      <c r="P1088" s="138"/>
      <c r="Q1088" s="138"/>
      <c r="R1088" s="138"/>
    </row>
    <row r="1089" spans="9:18" s="35" customFormat="1" x14ac:dyDescent="0.35">
      <c r="I1089" s="73"/>
      <c r="K1089" s="74"/>
      <c r="L1089" s="138"/>
      <c r="M1089" s="138"/>
      <c r="N1089" s="138"/>
      <c r="O1089" s="138"/>
      <c r="P1089" s="138"/>
      <c r="Q1089" s="138"/>
      <c r="R1089" s="138"/>
    </row>
    <row r="1090" spans="9:18" s="35" customFormat="1" x14ac:dyDescent="0.35">
      <c r="I1090" s="73"/>
      <c r="K1090" s="74"/>
      <c r="L1090" s="138"/>
      <c r="M1090" s="138"/>
      <c r="N1090" s="138"/>
      <c r="O1090" s="138"/>
      <c r="P1090" s="138"/>
      <c r="Q1090" s="138"/>
      <c r="R1090" s="138"/>
    </row>
    <row r="1091" spans="9:18" s="35" customFormat="1" x14ac:dyDescent="0.35">
      <c r="I1091" s="73"/>
      <c r="K1091" s="74"/>
      <c r="L1091" s="138"/>
      <c r="M1091" s="138"/>
      <c r="N1091" s="138"/>
      <c r="O1091" s="138"/>
      <c r="P1091" s="138"/>
      <c r="Q1091" s="138"/>
      <c r="R1091" s="138"/>
    </row>
    <row r="1092" spans="9:18" s="35" customFormat="1" x14ac:dyDescent="0.35">
      <c r="I1092" s="73"/>
      <c r="K1092" s="74"/>
      <c r="L1092" s="138"/>
      <c r="M1092" s="138"/>
      <c r="N1092" s="138"/>
      <c r="O1092" s="138"/>
      <c r="P1092" s="138"/>
      <c r="Q1092" s="138"/>
      <c r="R1092" s="138"/>
    </row>
    <row r="1093" spans="9:18" s="35" customFormat="1" x14ac:dyDescent="0.35">
      <c r="I1093" s="73"/>
      <c r="K1093" s="74"/>
      <c r="L1093" s="138"/>
      <c r="M1093" s="138"/>
      <c r="N1093" s="138"/>
      <c r="O1093" s="138"/>
      <c r="P1093" s="138"/>
      <c r="Q1093" s="138"/>
      <c r="R1093" s="138"/>
    </row>
    <row r="1094" spans="9:18" s="35" customFormat="1" x14ac:dyDescent="0.35">
      <c r="I1094" s="73"/>
      <c r="K1094" s="74"/>
      <c r="L1094" s="138"/>
      <c r="M1094" s="138"/>
      <c r="N1094" s="138"/>
      <c r="O1094" s="138"/>
      <c r="P1094" s="138"/>
      <c r="Q1094" s="138"/>
      <c r="R1094" s="138"/>
    </row>
    <row r="1095" spans="9:18" s="35" customFormat="1" x14ac:dyDescent="0.35">
      <c r="I1095" s="73"/>
      <c r="K1095" s="74"/>
      <c r="L1095" s="138"/>
      <c r="M1095" s="138"/>
      <c r="N1095" s="138"/>
      <c r="O1095" s="138"/>
      <c r="P1095" s="138"/>
      <c r="Q1095" s="138"/>
      <c r="R1095" s="138"/>
    </row>
    <row r="1096" spans="9:18" s="35" customFormat="1" x14ac:dyDescent="0.35">
      <c r="I1096" s="73"/>
      <c r="K1096" s="74"/>
      <c r="L1096" s="138"/>
      <c r="M1096" s="138"/>
      <c r="N1096" s="138"/>
      <c r="O1096" s="138"/>
      <c r="P1096" s="138"/>
      <c r="Q1096" s="138"/>
      <c r="R1096" s="138"/>
    </row>
    <row r="1097" spans="9:18" s="35" customFormat="1" x14ac:dyDescent="0.35">
      <c r="I1097" s="73"/>
      <c r="K1097" s="74"/>
      <c r="L1097" s="138"/>
      <c r="M1097" s="138"/>
      <c r="N1097" s="138"/>
      <c r="O1097" s="138"/>
      <c r="P1097" s="138"/>
      <c r="Q1097" s="138"/>
      <c r="R1097" s="138"/>
    </row>
    <row r="1098" spans="9:18" s="35" customFormat="1" x14ac:dyDescent="0.35">
      <c r="I1098" s="73"/>
      <c r="K1098" s="74"/>
      <c r="L1098" s="138"/>
      <c r="M1098" s="138"/>
      <c r="N1098" s="138"/>
      <c r="O1098" s="138"/>
      <c r="P1098" s="138"/>
      <c r="Q1098" s="138"/>
      <c r="R1098" s="138"/>
    </row>
    <row r="1099" spans="9:18" s="35" customFormat="1" x14ac:dyDescent="0.35">
      <c r="I1099" s="73"/>
      <c r="K1099" s="74"/>
      <c r="L1099" s="138"/>
      <c r="M1099" s="138"/>
      <c r="N1099" s="138"/>
      <c r="O1099" s="138"/>
      <c r="P1099" s="138"/>
      <c r="Q1099" s="138"/>
      <c r="R1099" s="138"/>
    </row>
    <row r="1100" spans="9:18" s="35" customFormat="1" x14ac:dyDescent="0.35">
      <c r="I1100" s="73"/>
      <c r="K1100" s="74"/>
      <c r="L1100" s="138"/>
      <c r="M1100" s="138"/>
      <c r="N1100" s="138"/>
      <c r="O1100" s="138"/>
      <c r="P1100" s="138"/>
      <c r="Q1100" s="138"/>
      <c r="R1100" s="138"/>
    </row>
    <row r="1101" spans="9:18" s="35" customFormat="1" x14ac:dyDescent="0.35">
      <c r="I1101" s="73"/>
      <c r="K1101" s="74"/>
      <c r="L1101" s="138"/>
      <c r="M1101" s="138"/>
      <c r="N1101" s="138"/>
      <c r="O1101" s="138"/>
      <c r="P1101" s="138"/>
      <c r="Q1101" s="138"/>
      <c r="R1101" s="138"/>
    </row>
    <row r="1102" spans="9:18" s="35" customFormat="1" x14ac:dyDescent="0.35">
      <c r="I1102" s="73"/>
      <c r="K1102" s="74"/>
      <c r="L1102" s="138"/>
      <c r="M1102" s="138"/>
      <c r="N1102" s="138"/>
      <c r="O1102" s="138"/>
      <c r="P1102" s="138"/>
      <c r="Q1102" s="138"/>
      <c r="R1102" s="138"/>
    </row>
    <row r="1103" spans="9:18" s="35" customFormat="1" x14ac:dyDescent="0.35">
      <c r="I1103" s="73"/>
      <c r="K1103" s="74"/>
      <c r="L1103" s="138"/>
      <c r="M1103" s="138"/>
      <c r="N1103" s="138"/>
      <c r="O1103" s="138"/>
      <c r="P1103" s="138"/>
      <c r="Q1103" s="138"/>
      <c r="R1103" s="138"/>
    </row>
    <row r="1104" spans="9:18" s="35" customFormat="1" x14ac:dyDescent="0.35">
      <c r="I1104" s="73"/>
      <c r="K1104" s="74"/>
      <c r="L1104" s="138"/>
      <c r="M1104" s="138"/>
      <c r="N1104" s="138"/>
      <c r="O1104" s="138"/>
      <c r="P1104" s="138"/>
      <c r="Q1104" s="138"/>
      <c r="R1104" s="138"/>
    </row>
    <row r="1105" spans="9:18" s="35" customFormat="1" x14ac:dyDescent="0.35">
      <c r="I1105" s="73"/>
      <c r="K1105" s="74"/>
      <c r="L1105" s="138"/>
      <c r="M1105" s="138"/>
      <c r="N1105" s="138"/>
      <c r="O1105" s="138"/>
      <c r="P1105" s="138"/>
      <c r="Q1105" s="138"/>
      <c r="R1105" s="138"/>
    </row>
    <row r="1106" spans="9:18" s="35" customFormat="1" x14ac:dyDescent="0.35">
      <c r="I1106" s="73"/>
      <c r="K1106" s="74"/>
      <c r="L1106" s="138"/>
      <c r="M1106" s="138"/>
      <c r="N1106" s="138"/>
      <c r="O1106" s="138"/>
      <c r="P1106" s="138"/>
      <c r="Q1106" s="138"/>
      <c r="R1106" s="138"/>
    </row>
    <row r="1107" spans="9:18" s="35" customFormat="1" x14ac:dyDescent="0.35">
      <c r="I1107" s="73"/>
      <c r="K1107" s="74"/>
      <c r="L1107" s="138"/>
      <c r="M1107" s="138"/>
      <c r="N1107" s="138"/>
      <c r="O1107" s="138"/>
      <c r="P1107" s="138"/>
      <c r="Q1107" s="138"/>
      <c r="R1107" s="138"/>
    </row>
    <row r="1108" spans="9:18" s="35" customFormat="1" x14ac:dyDescent="0.35">
      <c r="I1108" s="73"/>
      <c r="K1108" s="74"/>
      <c r="L1108" s="138"/>
      <c r="M1108" s="138"/>
      <c r="N1108" s="138"/>
      <c r="O1108" s="138"/>
      <c r="P1108" s="138"/>
      <c r="Q1108" s="138"/>
      <c r="R1108" s="138"/>
    </row>
    <row r="1109" spans="9:18" s="35" customFormat="1" x14ac:dyDescent="0.35">
      <c r="I1109" s="73"/>
      <c r="K1109" s="74"/>
      <c r="L1109" s="138"/>
      <c r="M1109" s="138"/>
      <c r="N1109" s="138"/>
      <c r="O1109" s="138"/>
      <c r="P1109" s="138"/>
      <c r="Q1109" s="138"/>
      <c r="R1109" s="138"/>
    </row>
    <row r="1110" spans="9:18" s="35" customFormat="1" x14ac:dyDescent="0.35">
      <c r="I1110" s="73"/>
      <c r="K1110" s="74"/>
      <c r="L1110" s="138"/>
      <c r="M1110" s="138"/>
      <c r="N1110" s="138"/>
      <c r="O1110" s="138"/>
      <c r="P1110" s="138"/>
      <c r="Q1110" s="138"/>
      <c r="R1110" s="138"/>
    </row>
    <row r="1111" spans="9:18" s="35" customFormat="1" x14ac:dyDescent="0.35">
      <c r="I1111" s="73"/>
      <c r="K1111" s="74"/>
      <c r="L1111" s="138"/>
      <c r="M1111" s="138"/>
      <c r="N1111" s="138"/>
      <c r="O1111" s="138"/>
      <c r="P1111" s="138"/>
      <c r="Q1111" s="138"/>
      <c r="R1111" s="138"/>
    </row>
    <row r="1112" spans="9:18" s="35" customFormat="1" x14ac:dyDescent="0.35">
      <c r="I1112" s="73"/>
      <c r="K1112" s="74"/>
      <c r="L1112" s="138"/>
      <c r="M1112" s="138"/>
      <c r="N1112" s="138"/>
      <c r="O1112" s="138"/>
      <c r="P1112" s="138"/>
      <c r="Q1112" s="138"/>
      <c r="R1112" s="138"/>
    </row>
    <row r="1113" spans="9:18" s="35" customFormat="1" x14ac:dyDescent="0.35">
      <c r="I1113" s="73"/>
      <c r="K1113" s="74"/>
      <c r="L1113" s="138"/>
      <c r="M1113" s="138"/>
      <c r="N1113" s="138"/>
      <c r="O1113" s="138"/>
      <c r="P1113" s="138"/>
      <c r="Q1113" s="138"/>
      <c r="R1113" s="138"/>
    </row>
    <row r="1114" spans="9:18" s="35" customFormat="1" x14ac:dyDescent="0.35">
      <c r="I1114" s="73"/>
      <c r="K1114" s="74"/>
      <c r="L1114" s="138"/>
      <c r="M1114" s="138"/>
      <c r="N1114" s="138"/>
      <c r="O1114" s="138"/>
      <c r="P1114" s="138"/>
      <c r="Q1114" s="138"/>
      <c r="R1114" s="138"/>
    </row>
    <row r="1115" spans="9:18" s="35" customFormat="1" x14ac:dyDescent="0.35">
      <c r="I1115" s="73"/>
      <c r="K1115" s="74"/>
      <c r="L1115" s="138"/>
      <c r="M1115" s="138"/>
      <c r="N1115" s="138"/>
      <c r="O1115" s="138"/>
      <c r="P1115" s="138"/>
      <c r="Q1115" s="138"/>
      <c r="R1115" s="138"/>
    </row>
    <row r="1116" spans="9:18" s="35" customFormat="1" x14ac:dyDescent="0.35">
      <c r="I1116" s="73"/>
      <c r="K1116" s="74"/>
      <c r="L1116" s="138"/>
      <c r="M1116" s="138"/>
      <c r="N1116" s="138"/>
      <c r="O1116" s="138"/>
      <c r="P1116" s="138"/>
      <c r="Q1116" s="138"/>
      <c r="R1116" s="138"/>
    </row>
    <row r="1117" spans="9:18" s="35" customFormat="1" x14ac:dyDescent="0.35">
      <c r="I1117" s="73"/>
      <c r="K1117" s="74"/>
      <c r="L1117" s="138"/>
      <c r="M1117" s="138"/>
      <c r="N1117" s="138"/>
      <c r="O1117" s="138"/>
      <c r="P1117" s="138"/>
      <c r="Q1117" s="138"/>
      <c r="R1117" s="138"/>
    </row>
    <row r="1118" spans="9:18" s="35" customFormat="1" x14ac:dyDescent="0.35">
      <c r="I1118" s="73"/>
      <c r="K1118" s="74"/>
      <c r="L1118" s="138"/>
      <c r="M1118" s="138"/>
      <c r="N1118" s="138"/>
      <c r="O1118" s="138"/>
      <c r="P1118" s="138"/>
      <c r="Q1118" s="138"/>
      <c r="R1118" s="138"/>
    </row>
    <row r="1119" spans="9:18" s="35" customFormat="1" x14ac:dyDescent="0.35">
      <c r="I1119" s="73"/>
      <c r="K1119" s="74"/>
      <c r="L1119" s="138"/>
      <c r="M1119" s="138"/>
      <c r="N1119" s="138"/>
      <c r="O1119" s="138"/>
      <c r="P1119" s="138"/>
      <c r="Q1119" s="138"/>
      <c r="R1119" s="138"/>
    </row>
    <row r="1120" spans="9:18" s="35" customFormat="1" x14ac:dyDescent="0.35">
      <c r="I1120" s="73"/>
      <c r="K1120" s="74"/>
      <c r="L1120" s="138"/>
      <c r="M1120" s="138"/>
      <c r="N1120" s="138"/>
      <c r="O1120" s="138"/>
      <c r="P1120" s="138"/>
      <c r="Q1120" s="138"/>
      <c r="R1120" s="138"/>
    </row>
    <row r="1121" spans="9:18" s="35" customFormat="1" x14ac:dyDescent="0.35">
      <c r="I1121" s="73"/>
      <c r="K1121" s="74"/>
      <c r="L1121" s="138"/>
      <c r="M1121" s="138"/>
      <c r="N1121" s="138"/>
      <c r="O1121" s="138"/>
      <c r="P1121" s="138"/>
      <c r="Q1121" s="138"/>
      <c r="R1121" s="138"/>
    </row>
    <row r="1122" spans="9:18" s="35" customFormat="1" x14ac:dyDescent="0.35">
      <c r="I1122" s="73"/>
      <c r="K1122" s="74"/>
      <c r="L1122" s="138"/>
      <c r="M1122" s="138"/>
      <c r="N1122" s="138"/>
      <c r="O1122" s="138"/>
      <c r="P1122" s="138"/>
      <c r="Q1122" s="138"/>
      <c r="R1122" s="138"/>
    </row>
    <row r="1123" spans="9:18" s="35" customFormat="1" x14ac:dyDescent="0.35">
      <c r="I1123" s="73"/>
      <c r="K1123" s="74"/>
      <c r="L1123" s="138"/>
      <c r="M1123" s="138"/>
      <c r="N1123" s="138"/>
      <c r="O1123" s="138"/>
      <c r="P1123" s="138"/>
      <c r="Q1123" s="138"/>
      <c r="R1123" s="138"/>
    </row>
    <row r="1124" spans="9:18" s="35" customFormat="1" x14ac:dyDescent="0.35">
      <c r="I1124" s="73"/>
      <c r="K1124" s="74"/>
      <c r="L1124" s="138"/>
      <c r="M1124" s="138"/>
      <c r="N1124" s="138"/>
      <c r="O1124" s="138"/>
      <c r="P1124" s="138"/>
      <c r="Q1124" s="138"/>
      <c r="R1124" s="138"/>
    </row>
    <row r="1125" spans="9:18" s="35" customFormat="1" x14ac:dyDescent="0.35">
      <c r="I1125" s="73"/>
      <c r="K1125" s="74"/>
      <c r="L1125" s="138"/>
      <c r="M1125" s="138"/>
      <c r="N1125" s="138"/>
      <c r="O1125" s="138"/>
      <c r="P1125" s="138"/>
      <c r="Q1125" s="138"/>
      <c r="R1125" s="138"/>
    </row>
    <row r="1126" spans="9:18" s="35" customFormat="1" x14ac:dyDescent="0.35">
      <c r="I1126" s="73"/>
      <c r="K1126" s="74"/>
      <c r="L1126" s="138"/>
      <c r="M1126" s="138"/>
      <c r="N1126" s="138"/>
      <c r="O1126" s="138"/>
      <c r="P1126" s="138"/>
      <c r="Q1126" s="138"/>
      <c r="R1126" s="138"/>
    </row>
    <row r="1127" spans="9:18" s="35" customFormat="1" x14ac:dyDescent="0.35">
      <c r="I1127" s="73"/>
      <c r="K1127" s="74"/>
      <c r="L1127" s="138"/>
      <c r="M1127" s="138"/>
      <c r="N1127" s="138"/>
      <c r="O1127" s="138"/>
      <c r="P1127" s="138"/>
      <c r="Q1127" s="138"/>
      <c r="R1127" s="138"/>
    </row>
    <row r="1128" spans="9:18" s="35" customFormat="1" x14ac:dyDescent="0.35">
      <c r="I1128" s="73"/>
      <c r="K1128" s="74"/>
      <c r="L1128" s="138"/>
      <c r="M1128" s="138"/>
      <c r="N1128" s="138"/>
      <c r="O1128" s="138"/>
      <c r="P1128" s="138"/>
      <c r="Q1128" s="138"/>
      <c r="R1128" s="138"/>
    </row>
    <row r="1129" spans="9:18" s="35" customFormat="1" x14ac:dyDescent="0.35">
      <c r="I1129" s="73"/>
      <c r="K1129" s="74"/>
      <c r="L1129" s="138"/>
      <c r="M1129" s="138"/>
      <c r="N1129" s="138"/>
      <c r="O1129" s="138"/>
      <c r="P1129" s="138"/>
      <c r="Q1129" s="138"/>
      <c r="R1129" s="138"/>
    </row>
    <row r="1130" spans="9:18" s="35" customFormat="1" x14ac:dyDescent="0.35">
      <c r="I1130" s="73"/>
      <c r="K1130" s="74"/>
      <c r="L1130" s="138"/>
      <c r="M1130" s="138"/>
      <c r="N1130" s="138"/>
      <c r="O1130" s="138"/>
      <c r="P1130" s="138"/>
      <c r="Q1130" s="138"/>
      <c r="R1130" s="138"/>
    </row>
    <row r="1131" spans="9:18" s="35" customFormat="1" x14ac:dyDescent="0.35">
      <c r="I1131" s="73"/>
      <c r="K1131" s="74"/>
      <c r="L1131" s="138"/>
      <c r="M1131" s="138"/>
      <c r="N1131" s="138"/>
      <c r="O1131" s="138"/>
      <c r="P1131" s="138"/>
      <c r="Q1131" s="138"/>
      <c r="R1131" s="138"/>
    </row>
    <row r="1132" spans="9:18" s="35" customFormat="1" x14ac:dyDescent="0.35">
      <c r="I1132" s="73"/>
      <c r="K1132" s="74"/>
      <c r="L1132" s="138"/>
      <c r="M1132" s="138"/>
      <c r="N1132" s="138"/>
      <c r="O1132" s="138"/>
      <c r="P1132" s="138"/>
      <c r="Q1132" s="138"/>
      <c r="R1132" s="138"/>
    </row>
    <row r="1133" spans="9:18" s="35" customFormat="1" x14ac:dyDescent="0.35">
      <c r="I1133" s="73"/>
      <c r="K1133" s="74"/>
      <c r="L1133" s="138"/>
      <c r="M1133" s="138"/>
      <c r="N1133" s="138"/>
      <c r="O1133" s="138"/>
      <c r="P1133" s="138"/>
      <c r="Q1133" s="138"/>
      <c r="R1133" s="138"/>
    </row>
    <row r="1134" spans="9:18" s="35" customFormat="1" x14ac:dyDescent="0.35">
      <c r="I1134" s="73"/>
      <c r="K1134" s="74"/>
      <c r="L1134" s="138"/>
      <c r="M1134" s="138"/>
      <c r="N1134" s="138"/>
      <c r="O1134" s="138"/>
      <c r="P1134" s="138"/>
      <c r="Q1134" s="138"/>
      <c r="R1134" s="138"/>
    </row>
    <row r="1135" spans="9:18" s="35" customFormat="1" x14ac:dyDescent="0.35">
      <c r="I1135" s="73"/>
      <c r="K1135" s="74"/>
      <c r="L1135" s="138"/>
      <c r="M1135" s="138"/>
      <c r="N1135" s="138"/>
      <c r="O1135" s="138"/>
      <c r="P1135" s="138"/>
      <c r="Q1135" s="138"/>
      <c r="R1135" s="138"/>
    </row>
    <row r="1136" spans="9:18" s="35" customFormat="1" x14ac:dyDescent="0.35">
      <c r="I1136" s="73"/>
      <c r="K1136" s="74"/>
      <c r="L1136" s="138"/>
      <c r="M1136" s="138"/>
      <c r="N1136" s="138"/>
      <c r="O1136" s="138"/>
      <c r="P1136" s="138"/>
      <c r="Q1136" s="138"/>
      <c r="R1136" s="138"/>
    </row>
    <row r="1137" spans="9:18" s="35" customFormat="1" x14ac:dyDescent="0.35">
      <c r="I1137" s="73"/>
      <c r="K1137" s="74"/>
      <c r="L1137" s="138"/>
      <c r="M1137" s="138"/>
      <c r="N1137" s="138"/>
      <c r="O1137" s="138"/>
      <c r="P1137" s="138"/>
      <c r="Q1137" s="138"/>
      <c r="R1137" s="138"/>
    </row>
    <row r="1138" spans="9:18" s="35" customFormat="1" x14ac:dyDescent="0.35">
      <c r="I1138" s="73"/>
      <c r="K1138" s="74"/>
      <c r="L1138" s="138"/>
      <c r="M1138" s="138"/>
      <c r="N1138" s="138"/>
      <c r="O1138" s="138"/>
      <c r="P1138" s="138"/>
      <c r="Q1138" s="138"/>
      <c r="R1138" s="138"/>
    </row>
    <row r="1139" spans="9:18" s="35" customFormat="1" x14ac:dyDescent="0.35">
      <c r="I1139" s="73"/>
      <c r="K1139" s="74"/>
      <c r="L1139" s="138"/>
      <c r="M1139" s="138"/>
      <c r="N1139" s="138"/>
      <c r="O1139" s="138"/>
      <c r="P1139" s="138"/>
      <c r="Q1139" s="138"/>
      <c r="R1139" s="138"/>
    </row>
    <row r="1140" spans="9:18" s="35" customFormat="1" x14ac:dyDescent="0.35">
      <c r="I1140" s="73"/>
      <c r="K1140" s="74"/>
      <c r="L1140" s="138"/>
      <c r="M1140" s="138"/>
      <c r="N1140" s="138"/>
      <c r="O1140" s="138"/>
      <c r="P1140" s="138"/>
      <c r="Q1140" s="138"/>
      <c r="R1140" s="138"/>
    </row>
    <row r="1141" spans="9:18" s="35" customFormat="1" x14ac:dyDescent="0.35">
      <c r="I1141" s="73"/>
      <c r="K1141" s="74"/>
      <c r="L1141" s="138"/>
      <c r="M1141" s="138"/>
      <c r="N1141" s="138"/>
      <c r="O1141" s="138"/>
      <c r="P1141" s="138"/>
      <c r="Q1141" s="138"/>
      <c r="R1141" s="138"/>
    </row>
    <row r="1142" spans="9:18" s="35" customFormat="1" x14ac:dyDescent="0.35">
      <c r="I1142" s="73"/>
      <c r="K1142" s="74"/>
      <c r="L1142" s="138"/>
      <c r="M1142" s="138"/>
      <c r="N1142" s="138"/>
      <c r="O1142" s="138"/>
      <c r="P1142" s="138"/>
      <c r="Q1142" s="138"/>
      <c r="R1142" s="138"/>
    </row>
    <row r="1143" spans="9:18" s="35" customFormat="1" x14ac:dyDescent="0.35">
      <c r="I1143" s="73"/>
      <c r="K1143" s="74"/>
      <c r="L1143" s="138"/>
      <c r="M1143" s="138"/>
      <c r="N1143" s="138"/>
      <c r="O1143" s="138"/>
      <c r="P1143" s="138"/>
      <c r="Q1143" s="138"/>
      <c r="R1143" s="138"/>
    </row>
    <row r="1144" spans="9:18" s="35" customFormat="1" x14ac:dyDescent="0.35">
      <c r="I1144" s="73"/>
      <c r="K1144" s="74"/>
      <c r="L1144" s="138"/>
      <c r="M1144" s="138"/>
      <c r="N1144" s="138"/>
      <c r="O1144" s="138"/>
      <c r="P1144" s="138"/>
      <c r="Q1144" s="138"/>
      <c r="R1144" s="138"/>
    </row>
    <row r="1145" spans="9:18" s="35" customFormat="1" x14ac:dyDescent="0.35">
      <c r="I1145" s="73"/>
      <c r="K1145" s="74"/>
      <c r="L1145" s="138"/>
      <c r="M1145" s="138"/>
      <c r="N1145" s="138"/>
      <c r="O1145" s="138"/>
      <c r="P1145" s="138"/>
      <c r="Q1145" s="138"/>
      <c r="R1145" s="138"/>
    </row>
    <row r="1146" spans="9:18" s="35" customFormat="1" x14ac:dyDescent="0.35">
      <c r="I1146" s="73"/>
      <c r="K1146" s="74"/>
      <c r="L1146" s="138"/>
      <c r="M1146" s="138"/>
      <c r="N1146" s="138"/>
      <c r="O1146" s="138"/>
      <c r="P1146" s="138"/>
      <c r="Q1146" s="138"/>
      <c r="R1146" s="138"/>
    </row>
    <row r="1147" spans="9:18" s="35" customFormat="1" x14ac:dyDescent="0.35">
      <c r="I1147" s="73"/>
      <c r="K1147" s="74"/>
      <c r="L1147" s="138"/>
      <c r="M1147" s="138"/>
      <c r="N1147" s="138"/>
      <c r="O1147" s="138"/>
      <c r="P1147" s="138"/>
      <c r="Q1147" s="138"/>
      <c r="R1147" s="138"/>
    </row>
    <row r="1148" spans="9:18" s="35" customFormat="1" x14ac:dyDescent="0.35">
      <c r="I1148" s="73"/>
      <c r="K1148" s="74"/>
      <c r="L1148" s="138"/>
      <c r="M1148" s="138"/>
      <c r="N1148" s="138"/>
      <c r="O1148" s="138"/>
      <c r="P1148" s="138"/>
      <c r="Q1148" s="138"/>
      <c r="R1148" s="138"/>
    </row>
    <row r="1149" spans="9:18" s="35" customFormat="1" x14ac:dyDescent="0.35">
      <c r="I1149" s="73"/>
      <c r="K1149" s="74"/>
      <c r="L1149" s="138"/>
      <c r="M1149" s="138"/>
      <c r="N1149" s="138"/>
      <c r="O1149" s="138"/>
      <c r="P1149" s="138"/>
      <c r="Q1149" s="138"/>
      <c r="R1149" s="138"/>
    </row>
    <row r="1150" spans="9:18" s="35" customFormat="1" x14ac:dyDescent="0.35">
      <c r="I1150" s="73"/>
      <c r="K1150" s="74"/>
      <c r="L1150" s="138"/>
      <c r="M1150" s="138"/>
      <c r="N1150" s="138"/>
      <c r="O1150" s="138"/>
      <c r="P1150" s="138"/>
      <c r="Q1150" s="138"/>
      <c r="R1150" s="138"/>
    </row>
    <row r="1151" spans="9:18" s="35" customFormat="1" x14ac:dyDescent="0.35">
      <c r="I1151" s="73"/>
      <c r="K1151" s="74"/>
      <c r="L1151" s="138"/>
      <c r="M1151" s="138"/>
      <c r="N1151" s="138"/>
      <c r="O1151" s="138"/>
      <c r="P1151" s="138"/>
      <c r="Q1151" s="138"/>
      <c r="R1151" s="138"/>
    </row>
    <row r="1152" spans="9:18" s="35" customFormat="1" x14ac:dyDescent="0.35">
      <c r="I1152" s="73"/>
      <c r="K1152" s="74"/>
      <c r="L1152" s="138"/>
      <c r="M1152" s="138"/>
      <c r="N1152" s="138"/>
      <c r="O1152" s="138"/>
      <c r="P1152" s="138"/>
      <c r="Q1152" s="138"/>
      <c r="R1152" s="138"/>
    </row>
    <row r="1153" spans="9:18" s="35" customFormat="1" x14ac:dyDescent="0.35">
      <c r="I1153" s="73"/>
      <c r="K1153" s="74"/>
      <c r="L1153" s="138"/>
      <c r="M1153" s="138"/>
      <c r="N1153" s="138"/>
      <c r="O1153" s="138"/>
      <c r="P1153" s="138"/>
      <c r="Q1153" s="138"/>
      <c r="R1153" s="138"/>
    </row>
    <row r="1154" spans="9:18" s="35" customFormat="1" x14ac:dyDescent="0.35">
      <c r="I1154" s="73"/>
      <c r="K1154" s="74"/>
      <c r="L1154" s="138"/>
      <c r="M1154" s="138"/>
      <c r="N1154" s="138"/>
      <c r="O1154" s="138"/>
      <c r="P1154" s="138"/>
      <c r="Q1154" s="138"/>
      <c r="R1154" s="138"/>
    </row>
    <row r="1155" spans="9:18" s="35" customFormat="1" x14ac:dyDescent="0.35">
      <c r="I1155" s="73"/>
      <c r="K1155" s="74"/>
      <c r="L1155" s="138"/>
      <c r="M1155" s="138"/>
      <c r="N1155" s="138"/>
      <c r="O1155" s="138"/>
      <c r="P1155" s="138"/>
      <c r="Q1155" s="138"/>
      <c r="R1155" s="138"/>
    </row>
    <row r="1156" spans="9:18" s="35" customFormat="1" x14ac:dyDescent="0.35">
      <c r="I1156" s="73"/>
      <c r="K1156" s="74"/>
      <c r="L1156" s="138"/>
      <c r="M1156" s="138"/>
      <c r="N1156" s="138"/>
      <c r="O1156" s="138"/>
      <c r="P1156" s="138"/>
      <c r="Q1156" s="138"/>
      <c r="R1156" s="138"/>
    </row>
    <row r="1157" spans="9:18" s="35" customFormat="1" x14ac:dyDescent="0.35">
      <c r="I1157" s="73"/>
      <c r="K1157" s="74"/>
      <c r="L1157" s="138"/>
      <c r="M1157" s="138"/>
      <c r="N1157" s="138"/>
      <c r="O1157" s="138"/>
      <c r="P1157" s="138"/>
      <c r="Q1157" s="138"/>
      <c r="R1157" s="138"/>
    </row>
    <row r="1158" spans="9:18" s="35" customFormat="1" x14ac:dyDescent="0.35">
      <c r="I1158" s="73"/>
      <c r="K1158" s="74"/>
      <c r="L1158" s="138"/>
      <c r="M1158" s="138"/>
      <c r="N1158" s="138"/>
      <c r="O1158" s="138"/>
      <c r="P1158" s="138"/>
      <c r="Q1158" s="138"/>
      <c r="R1158" s="138"/>
    </row>
    <row r="1159" spans="9:18" s="35" customFormat="1" x14ac:dyDescent="0.35">
      <c r="I1159" s="73"/>
      <c r="K1159" s="74"/>
      <c r="L1159" s="138"/>
      <c r="M1159" s="138"/>
      <c r="N1159" s="138"/>
      <c r="O1159" s="138"/>
      <c r="P1159" s="138"/>
      <c r="Q1159" s="138"/>
      <c r="R1159" s="138"/>
    </row>
    <row r="1160" spans="9:18" s="35" customFormat="1" x14ac:dyDescent="0.35">
      <c r="I1160" s="73"/>
      <c r="K1160" s="74"/>
      <c r="L1160" s="138"/>
      <c r="M1160" s="138"/>
      <c r="N1160" s="138"/>
      <c r="O1160" s="138"/>
      <c r="P1160" s="138"/>
      <c r="Q1160" s="138"/>
      <c r="R1160" s="138"/>
    </row>
    <row r="1161" spans="9:18" s="35" customFormat="1" x14ac:dyDescent="0.35">
      <c r="I1161" s="73"/>
      <c r="K1161" s="74"/>
      <c r="L1161" s="138"/>
      <c r="M1161" s="138"/>
      <c r="N1161" s="138"/>
      <c r="O1161" s="138"/>
      <c r="P1161" s="138"/>
      <c r="Q1161" s="138"/>
      <c r="R1161" s="138"/>
    </row>
    <row r="1162" spans="9:18" s="35" customFormat="1" x14ac:dyDescent="0.35">
      <c r="I1162" s="73"/>
      <c r="K1162" s="74"/>
      <c r="L1162" s="138"/>
      <c r="M1162" s="138"/>
      <c r="N1162" s="138"/>
      <c r="O1162" s="138"/>
      <c r="P1162" s="138"/>
      <c r="Q1162" s="138"/>
      <c r="R1162" s="138"/>
    </row>
    <row r="1163" spans="9:18" s="35" customFormat="1" x14ac:dyDescent="0.35">
      <c r="I1163" s="73"/>
      <c r="K1163" s="74"/>
      <c r="L1163" s="138"/>
      <c r="M1163" s="138"/>
      <c r="N1163" s="138"/>
      <c r="O1163" s="138"/>
      <c r="P1163" s="138"/>
      <c r="Q1163" s="138"/>
      <c r="R1163" s="138"/>
    </row>
    <row r="1164" spans="9:18" s="35" customFormat="1" x14ac:dyDescent="0.35">
      <c r="I1164" s="73"/>
      <c r="K1164" s="74"/>
      <c r="L1164" s="138"/>
      <c r="M1164" s="138"/>
      <c r="N1164" s="138"/>
      <c r="O1164" s="138"/>
      <c r="P1164" s="138"/>
      <c r="Q1164" s="138"/>
      <c r="R1164" s="138"/>
    </row>
    <row r="1165" spans="9:18" s="35" customFormat="1" x14ac:dyDescent="0.35">
      <c r="I1165" s="73"/>
      <c r="K1165" s="74"/>
      <c r="L1165" s="138"/>
      <c r="M1165" s="138"/>
      <c r="N1165" s="138"/>
      <c r="O1165" s="138"/>
      <c r="P1165" s="138"/>
      <c r="Q1165" s="138"/>
      <c r="R1165" s="138"/>
    </row>
    <row r="1166" spans="9:18" s="35" customFormat="1" x14ac:dyDescent="0.35">
      <c r="I1166" s="73"/>
      <c r="K1166" s="74"/>
      <c r="L1166" s="138"/>
      <c r="M1166" s="138"/>
      <c r="N1166" s="138"/>
      <c r="O1166" s="138"/>
      <c r="P1166" s="138"/>
      <c r="Q1166" s="138"/>
      <c r="R1166" s="138"/>
    </row>
    <row r="1167" spans="9:18" s="35" customFormat="1" x14ac:dyDescent="0.35">
      <c r="I1167" s="73"/>
      <c r="K1167" s="74"/>
      <c r="L1167" s="138"/>
      <c r="M1167" s="138"/>
      <c r="N1167" s="138"/>
      <c r="O1167" s="138"/>
      <c r="P1167" s="138"/>
      <c r="Q1167" s="138"/>
      <c r="R1167" s="138"/>
    </row>
    <row r="1168" spans="9:18" s="35" customFormat="1" x14ac:dyDescent="0.35">
      <c r="I1168" s="73"/>
      <c r="K1168" s="74"/>
      <c r="L1168" s="138"/>
      <c r="M1168" s="138"/>
      <c r="N1168" s="138"/>
      <c r="O1168" s="138"/>
      <c r="P1168" s="138"/>
      <c r="Q1168" s="138"/>
      <c r="R1168" s="138"/>
    </row>
    <row r="1169" spans="9:18" s="35" customFormat="1" x14ac:dyDescent="0.35">
      <c r="I1169" s="73"/>
      <c r="K1169" s="74"/>
      <c r="L1169" s="138"/>
      <c r="M1169" s="138"/>
      <c r="N1169" s="138"/>
      <c r="O1169" s="138"/>
      <c r="P1169" s="138"/>
      <c r="Q1169" s="138"/>
      <c r="R1169" s="138"/>
    </row>
    <row r="1170" spans="9:18" s="35" customFormat="1" x14ac:dyDescent="0.35">
      <c r="I1170" s="73"/>
      <c r="K1170" s="74"/>
      <c r="L1170" s="138"/>
      <c r="M1170" s="138"/>
      <c r="N1170" s="138"/>
      <c r="O1170" s="138"/>
      <c r="P1170" s="138"/>
      <c r="Q1170" s="138"/>
      <c r="R1170" s="138"/>
    </row>
    <row r="1171" spans="9:18" s="35" customFormat="1" x14ac:dyDescent="0.35">
      <c r="I1171" s="73"/>
      <c r="K1171" s="74"/>
      <c r="L1171" s="138"/>
      <c r="M1171" s="138"/>
      <c r="N1171" s="138"/>
      <c r="O1171" s="138"/>
      <c r="P1171" s="138"/>
      <c r="Q1171" s="138"/>
      <c r="R1171" s="138"/>
    </row>
    <row r="1172" spans="9:18" s="35" customFormat="1" x14ac:dyDescent="0.35">
      <c r="I1172" s="73"/>
      <c r="K1172" s="74"/>
      <c r="L1172" s="138"/>
      <c r="M1172" s="138"/>
      <c r="N1172" s="138"/>
      <c r="O1172" s="138"/>
      <c r="P1172" s="138"/>
      <c r="Q1172" s="138"/>
      <c r="R1172" s="138"/>
    </row>
    <row r="1173" spans="9:18" s="35" customFormat="1" x14ac:dyDescent="0.35">
      <c r="I1173" s="73"/>
      <c r="K1173" s="74"/>
      <c r="L1173" s="138"/>
      <c r="M1173" s="138"/>
      <c r="N1173" s="138"/>
      <c r="O1173" s="138"/>
      <c r="P1173" s="138"/>
      <c r="Q1173" s="138"/>
      <c r="R1173" s="138"/>
    </row>
    <row r="1174" spans="9:18" s="35" customFormat="1" x14ac:dyDescent="0.35">
      <c r="I1174" s="73"/>
      <c r="K1174" s="74"/>
      <c r="L1174" s="138"/>
      <c r="M1174" s="138"/>
      <c r="N1174" s="138"/>
      <c r="O1174" s="138"/>
      <c r="P1174" s="138"/>
      <c r="Q1174" s="138"/>
      <c r="R1174" s="138"/>
    </row>
    <row r="1175" spans="9:18" s="35" customFormat="1" x14ac:dyDescent="0.35">
      <c r="I1175" s="73"/>
      <c r="K1175" s="74"/>
      <c r="L1175" s="138"/>
      <c r="M1175" s="138"/>
      <c r="N1175" s="138"/>
      <c r="O1175" s="138"/>
      <c r="P1175" s="138"/>
      <c r="Q1175" s="138"/>
      <c r="R1175" s="138"/>
    </row>
    <row r="1176" spans="9:18" s="35" customFormat="1" x14ac:dyDescent="0.35">
      <c r="I1176" s="73"/>
      <c r="K1176" s="74"/>
      <c r="L1176" s="138"/>
      <c r="M1176" s="138"/>
      <c r="N1176" s="138"/>
      <c r="O1176" s="138"/>
      <c r="P1176" s="138"/>
      <c r="Q1176" s="138"/>
      <c r="R1176" s="138"/>
    </row>
    <row r="1177" spans="9:18" s="35" customFormat="1" x14ac:dyDescent="0.35">
      <c r="I1177" s="73"/>
      <c r="K1177" s="74"/>
      <c r="L1177" s="138"/>
      <c r="M1177" s="138"/>
      <c r="N1177" s="138"/>
      <c r="O1177" s="138"/>
      <c r="P1177" s="138"/>
      <c r="Q1177" s="138"/>
      <c r="R1177" s="138"/>
    </row>
    <row r="1178" spans="9:18" s="35" customFormat="1" x14ac:dyDescent="0.35">
      <c r="I1178" s="73"/>
      <c r="K1178" s="74"/>
      <c r="L1178" s="138"/>
      <c r="M1178" s="138"/>
      <c r="N1178" s="138"/>
      <c r="O1178" s="138"/>
      <c r="P1178" s="138"/>
      <c r="Q1178" s="138"/>
      <c r="R1178" s="138"/>
    </row>
  </sheetData>
  <protectedRanges>
    <protectedRange sqref="C1:C3" name="produktionorg"/>
    <protectedRange sqref="A5:F311" name="Felter før By"/>
    <protectedRange sqref="H5:R311" name="Felter efter by"/>
  </protectedRanges>
  <sortState ref="A4:S131">
    <sortCondition ref="A1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847"/>
  <sheetViews>
    <sheetView tabSelected="1" topLeftCell="J1" zoomScaleNormal="100" workbookViewId="0">
      <pane ySplit="5" topLeftCell="A6" activePane="bottomLeft" state="frozen"/>
      <selection activeCell="I1" sqref="I1"/>
      <selection pane="bottomLeft" activeCell="N5" sqref="N5:S5"/>
    </sheetView>
  </sheetViews>
  <sheetFormatPr defaultRowHeight="14.5" x14ac:dyDescent="0.35"/>
  <cols>
    <col min="1" max="1" width="3.54296875" style="10" hidden="1" customWidth="1"/>
    <col min="2" max="2" width="61.453125" style="24" customWidth="1"/>
    <col min="3" max="3" width="41.453125" style="26" customWidth="1"/>
    <col min="4" max="4" width="18.54296875" style="68" customWidth="1"/>
    <col min="5" max="5" width="15.54296875" style="66" customWidth="1"/>
    <col min="6" max="6" width="15.54296875" style="136" customWidth="1"/>
    <col min="7" max="7" width="29.1796875" style="136" customWidth="1"/>
    <col min="8" max="8" width="22.453125" style="136" customWidth="1"/>
    <col min="9" max="9" width="20" style="68" customWidth="1"/>
    <col min="10" max="10" width="27.1796875" style="184" bestFit="1" customWidth="1"/>
    <col min="11" max="11" width="15.54296875" style="184" customWidth="1"/>
    <col min="12" max="13" width="15.54296875" style="185" customWidth="1"/>
    <col min="14" max="16" width="15.54296875" style="135" customWidth="1"/>
    <col min="17" max="37" width="15.54296875" style="66" customWidth="1"/>
    <col min="38" max="38" width="22.453125" style="135" customWidth="1"/>
  </cols>
  <sheetData>
    <row r="1" spans="1:38" s="97" customFormat="1" ht="12.75" customHeight="1" x14ac:dyDescent="0.5">
      <c r="A1" s="95"/>
      <c r="B1" s="95"/>
      <c r="C1" s="96"/>
      <c r="D1" s="129"/>
      <c r="E1" s="132"/>
      <c r="F1" s="132"/>
      <c r="G1" s="132"/>
      <c r="H1" s="132"/>
      <c r="I1" s="175"/>
      <c r="J1" s="177"/>
      <c r="K1" s="177"/>
      <c r="L1" s="177"/>
      <c r="M1" s="177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</row>
    <row r="2" spans="1:38" s="1" customFormat="1" ht="12.75" customHeight="1" x14ac:dyDescent="0.35">
      <c r="A2" s="94"/>
      <c r="B2" s="173" t="s">
        <v>10</v>
      </c>
      <c r="C2" s="174">
        <f>Medlemsoversigt!C1</f>
        <v>0</v>
      </c>
      <c r="D2" s="130"/>
      <c r="E2" s="128"/>
      <c r="F2" s="128"/>
      <c r="G2" s="128"/>
      <c r="H2" s="128"/>
      <c r="I2" s="176"/>
      <c r="J2" s="178"/>
      <c r="K2" s="178"/>
      <c r="L2" s="178"/>
      <c r="M2" s="178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38" s="1" customFormat="1" ht="12.75" customHeight="1" x14ac:dyDescent="0.35">
      <c r="A3" s="94"/>
      <c r="B3" s="173" t="s">
        <v>11</v>
      </c>
      <c r="C3" s="174">
        <f>+Medlemsoversigt!C2</f>
        <v>0</v>
      </c>
      <c r="D3" s="130"/>
      <c r="E3" s="128"/>
      <c r="F3" s="128"/>
      <c r="G3" s="128"/>
      <c r="H3" s="128"/>
      <c r="I3" s="176"/>
      <c r="J3" s="178"/>
      <c r="K3" s="178"/>
      <c r="L3" s="178"/>
      <c r="M3" s="178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1:38" s="1" customFormat="1" ht="12.75" customHeight="1" thickBot="1" x14ac:dyDescent="0.4">
      <c r="A4" s="94"/>
      <c r="B4" s="94"/>
      <c r="C4" s="192"/>
      <c r="D4" s="130"/>
      <c r="E4" s="128"/>
      <c r="F4" s="160"/>
      <c r="G4" s="160"/>
      <c r="H4" s="160"/>
      <c r="I4" s="99"/>
      <c r="J4" s="179"/>
      <c r="K4" s="180"/>
      <c r="L4" s="180"/>
      <c r="M4" s="180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38" s="23" customFormat="1" ht="93" thickBot="1" x14ac:dyDescent="0.4">
      <c r="A5" s="44"/>
      <c r="B5" s="201" t="s">
        <v>1536</v>
      </c>
      <c r="C5" s="193" t="s">
        <v>1603</v>
      </c>
      <c r="D5" s="191" t="s">
        <v>1589</v>
      </c>
      <c r="E5" s="157" t="s">
        <v>1590</v>
      </c>
      <c r="F5" s="194" t="s">
        <v>1542</v>
      </c>
      <c r="G5" s="194" t="s">
        <v>1591</v>
      </c>
      <c r="H5" s="195" t="s">
        <v>1592</v>
      </c>
      <c r="I5" s="161" t="s">
        <v>0</v>
      </c>
      <c r="J5" s="186" t="s">
        <v>32</v>
      </c>
      <c r="K5" s="187" t="s">
        <v>30</v>
      </c>
      <c r="L5" s="186" t="s">
        <v>31</v>
      </c>
      <c r="M5" s="279" t="s">
        <v>1608</v>
      </c>
      <c r="N5" s="188" t="s">
        <v>1609</v>
      </c>
      <c r="O5" s="293" t="s">
        <v>1610</v>
      </c>
      <c r="P5" s="295" t="s">
        <v>1611</v>
      </c>
      <c r="Q5" s="302" t="s">
        <v>1612</v>
      </c>
      <c r="R5" s="303" t="s">
        <v>1613</v>
      </c>
      <c r="S5" s="189" t="s">
        <v>1614</v>
      </c>
      <c r="T5" s="190" t="s">
        <v>1615</v>
      </c>
      <c r="U5" s="296" t="s">
        <v>1616</v>
      </c>
      <c r="V5" s="307" t="s">
        <v>1617</v>
      </c>
      <c r="W5" s="302" t="s">
        <v>1618</v>
      </c>
      <c r="X5" s="303" t="s">
        <v>1619</v>
      </c>
      <c r="Y5" s="189" t="s">
        <v>1620</v>
      </c>
      <c r="Z5" s="190" t="s">
        <v>1621</v>
      </c>
      <c r="AA5" s="296" t="s">
        <v>1622</v>
      </c>
      <c r="AB5" s="294" t="s">
        <v>1623</v>
      </c>
      <c r="AC5" s="302" t="s">
        <v>1624</v>
      </c>
      <c r="AD5" s="303" t="s">
        <v>1625</v>
      </c>
      <c r="AE5" s="189" t="s">
        <v>1626</v>
      </c>
      <c r="AF5" s="296" t="s">
        <v>1627</v>
      </c>
      <c r="AG5" s="310" t="s">
        <v>1628</v>
      </c>
      <c r="AH5" s="311" t="s">
        <v>1629</v>
      </c>
      <c r="AI5" s="308" t="s">
        <v>1630</v>
      </c>
      <c r="AJ5" s="303" t="s">
        <v>1631</v>
      </c>
      <c r="AK5" s="189" t="s">
        <v>1632</v>
      </c>
      <c r="AL5" s="309" t="s">
        <v>1593</v>
      </c>
    </row>
    <row r="6" spans="1:38" s="262" customFormat="1" ht="43.5" x14ac:dyDescent="0.35">
      <c r="A6" s="251" t="str">
        <f>LEFT(C6,2)</f>
        <v>1.</v>
      </c>
      <c r="B6" s="252" t="str">
        <f>+IF(A6="1.",+Indsats!$A$1,+IF(A6="2.",+Indsats!$A$2,+IF(A6="3.",+Indsats!$A$3,+IF(A6="4.",+Indsats!$A$4,+IF(A6="5.",+Indsats!$A$5,+IF(A6="6.",+Indsats!$A$6,+IF(A6="7.",+Indsats!$A$7,+IF(A6="8.",+Indsats!$A$8,+IF(A6="9.",+Indsats!$A$9,+IF(A6="10",+Indsats!$A$10,+IF(A6="11",+Indsats!$A$11,+IF(A6="12",+Indsats!$A$12,+IF(A6="13",+Indsats!$A$13,+IF(A6="14",+Indsats!$A$14,"Mangler Aktionsnummer"))))))))))))))</f>
        <v>1.  Investeringer i materielle og immaterielle aktiver, innovation mv.</v>
      </c>
      <c r="C6" s="253" t="s">
        <v>1521</v>
      </c>
      <c r="D6" s="254" t="s">
        <v>1534</v>
      </c>
      <c r="E6" s="255" t="s">
        <v>1541</v>
      </c>
      <c r="F6" s="256" t="s">
        <v>1483</v>
      </c>
      <c r="G6" s="256" t="s">
        <v>1588</v>
      </c>
      <c r="H6" s="257" t="str">
        <f>IFERROR(+VLOOKUP(C6,Indsats!$B$1:$D$29,2,FALSE),"")</f>
        <v>R.9, R.3</v>
      </c>
      <c r="I6" s="258" t="s">
        <v>1535</v>
      </c>
      <c r="J6" s="259" t="str">
        <f>+IFERROR(+VLOOKUP(I6,Medlemsoversigt!A:D,2,FALSE),"")</f>
        <v xml:space="preserve">Gårdmand Bjørn </v>
      </c>
      <c r="K6" s="259">
        <f>IFERROR(+VLOOKUP(I6,Medlemsoversigt!A:D,3,FALSE),"")</f>
        <v>9999999999</v>
      </c>
      <c r="L6" s="259">
        <f>IFERROR(IF(+VLOOKUP(I6,Medlemsoversigt!A:H,4,FALSE)=0,"",+VLOOKUP(I6,Medlemsoversigt!A:H,4,FALSE)),"")</f>
        <v>9999999991</v>
      </c>
      <c r="M6" s="280" t="str">
        <f>IFERROR(IF(+VLOOKUP(I6,Medlemsoversigt!A:K,10,FALSE)=0,"",+VLOOKUP(I6,Medlemsoversigt!A:K,10,FALSE)),"")</f>
        <v/>
      </c>
      <c r="N6" s="304">
        <v>1000</v>
      </c>
      <c r="O6" s="305"/>
      <c r="P6" s="306"/>
      <c r="Q6" s="260">
        <v>1001</v>
      </c>
      <c r="R6" s="301"/>
      <c r="S6" s="261"/>
      <c r="T6" s="260">
        <v>1002</v>
      </c>
      <c r="U6" s="275"/>
      <c r="V6" s="283"/>
      <c r="W6" s="290">
        <v>1003</v>
      </c>
      <c r="X6" s="287"/>
      <c r="Y6" s="291"/>
      <c r="Z6" s="297">
        <v>1004</v>
      </c>
      <c r="AA6" s="275"/>
      <c r="AB6" s="275"/>
      <c r="AC6" s="260">
        <v>1005</v>
      </c>
      <c r="AD6" s="301"/>
      <c r="AE6" s="261"/>
      <c r="AF6" s="297">
        <v>1006</v>
      </c>
      <c r="AG6" s="301"/>
      <c r="AH6" s="261"/>
      <c r="AI6" s="297">
        <v>1007</v>
      </c>
      <c r="AJ6" s="301"/>
      <c r="AK6" s="261"/>
      <c r="AL6" s="283">
        <v>1008</v>
      </c>
    </row>
    <row r="7" spans="1:38" x14ac:dyDescent="0.35">
      <c r="A7" s="10" t="str">
        <f t="shared" ref="A7:A70" si="0">LEFT(C7,2)</f>
        <v/>
      </c>
      <c r="B7" s="127" t="str">
        <f>+IF(A7="1.",+Indsats!$A$1,+IF(A7="2.",+Indsats!$A$2,+IF(A7="3.",+Indsats!$A$3,+IF(A7="4.",+Indsats!$A$4,+IF(A7="5.",+Indsats!$A$5,+IF(A7="6.",+Indsats!$A$6,+IF(A7="7.",+Indsats!$A$7,+IF(A7="8.",+Indsats!$A$8,+IF(A7="9.",+Indsats!$A$9,+IF(A7="10",+Indsats!$A$10,+IF(A7="11",+Indsats!$A$11,+IF(A7="12",+Indsats!$A$12,+IF(A7="13",+Indsats!$A$13,+IF(A7="14",+Indsats!$A$14,"Mangler Aktionsnummer"))))))))))))))</f>
        <v>Mangler Aktionsnummer</v>
      </c>
      <c r="C7" s="56"/>
      <c r="D7" s="131"/>
      <c r="E7" s="133"/>
      <c r="F7" s="198"/>
      <c r="G7" s="198"/>
      <c r="H7" s="147" t="str">
        <f>IFERROR(+VLOOKUP(C7,Indsats!$B$1:$D$29,2,FALSE),"")</f>
        <v/>
      </c>
      <c r="I7" s="196"/>
      <c r="J7" s="181" t="str">
        <f>+IFERROR(+VLOOKUP(I7,Medlemsoversigt!A:D,2,FALSE),"")</f>
        <v/>
      </c>
      <c r="K7" s="181" t="str">
        <f>IFERROR(+VLOOKUP(I7,Medlemsoversigt!A:D,3,FALSE),"")</f>
        <v/>
      </c>
      <c r="L7" s="181" t="str">
        <f>IFERROR(IF(+VLOOKUP(I7,Medlemsoversigt!A:H,4,FALSE)=0,"",+VLOOKUP(I7,Medlemsoversigt!A:H,4,FALSE)),"")</f>
        <v/>
      </c>
      <c r="M7" s="281" t="str">
        <f>IFERROR(IF(+VLOOKUP(I7,Medlemsoversigt!A:K,10,FALSE)=0,"",+VLOOKUP(I7,Medlemsoversigt!A:K,10,FALSE)),"")</f>
        <v/>
      </c>
      <c r="N7" s="152"/>
      <c r="O7" s="289"/>
      <c r="P7" s="153"/>
      <c r="Q7" s="152"/>
      <c r="R7" s="288"/>
      <c r="S7" s="153"/>
      <c r="T7" s="152"/>
      <c r="U7" s="276"/>
      <c r="V7" s="284"/>
      <c r="W7" s="152"/>
      <c r="X7" s="288"/>
      <c r="Y7" s="153"/>
      <c r="Z7" s="298"/>
      <c r="AA7" s="276"/>
      <c r="AB7" s="276"/>
      <c r="AC7" s="152"/>
      <c r="AD7" s="288"/>
      <c r="AE7" s="153"/>
      <c r="AF7" s="298"/>
      <c r="AG7" s="288"/>
      <c r="AH7" s="153"/>
      <c r="AI7" s="298"/>
      <c r="AJ7" s="288"/>
      <c r="AK7" s="153"/>
      <c r="AL7" s="284"/>
    </row>
    <row r="8" spans="1:38" x14ac:dyDescent="0.35">
      <c r="A8" s="10" t="str">
        <f t="shared" si="0"/>
        <v/>
      </c>
      <c r="B8" s="127" t="str">
        <f>+IF(A8="1.",+Indsats!$A$1,+IF(A8="2.",+Indsats!$A$2,+IF(A8="3.",+Indsats!$A$3,+IF(A8="4.",+Indsats!$A$4,+IF(A8="5.",+Indsats!$A$5,+IF(A8="6.",+Indsats!$A$6,+IF(A8="7.",+Indsats!$A$7,+IF(A8="8.",+Indsats!$A$8,+IF(A8="9.",+Indsats!$A$9,+IF(A8="10",+Indsats!$A$10,+IF(A8="11",+Indsats!$A$11,+IF(A8="12",+Indsats!$A$12,+IF(A8="13",+Indsats!$A$13,+IF(A8="14",+Indsats!$A$14,"Mangler Aktionsnummer"))))))))))))))</f>
        <v>Mangler Aktionsnummer</v>
      </c>
      <c r="C8" s="56"/>
      <c r="D8" s="131"/>
      <c r="E8" s="133"/>
      <c r="F8" s="199"/>
      <c r="G8" s="199"/>
      <c r="H8" s="147" t="str">
        <f>IFERROR(+VLOOKUP(C8,Indsats!$B$1:$D$29,2,FALSE),"")</f>
        <v/>
      </c>
      <c r="I8" s="196"/>
      <c r="J8" s="181" t="str">
        <f>+IFERROR(+VLOOKUP(I8,Medlemsoversigt!A:D,2,FALSE),"")</f>
        <v/>
      </c>
      <c r="K8" s="181" t="str">
        <f>IFERROR(+VLOOKUP(I8,Medlemsoversigt!A:D,3,FALSE),"")</f>
        <v/>
      </c>
      <c r="L8" s="181" t="str">
        <f>IFERROR(IF(+VLOOKUP(I8,Medlemsoversigt!A:H,4,FALSE)=0,"",+VLOOKUP(I8,Medlemsoversigt!A:H,4,FALSE)),"")</f>
        <v/>
      </c>
      <c r="M8" s="281"/>
      <c r="N8" s="154"/>
      <c r="O8" s="288"/>
      <c r="P8" s="146"/>
      <c r="Q8" s="154"/>
      <c r="R8" s="289"/>
      <c r="S8" s="146"/>
      <c r="T8" s="154"/>
      <c r="U8" s="277"/>
      <c r="V8" s="285"/>
      <c r="W8" s="154"/>
      <c r="X8" s="289"/>
      <c r="Y8" s="146"/>
      <c r="Z8" s="299"/>
      <c r="AA8" s="277"/>
      <c r="AB8" s="277"/>
      <c r="AC8" s="154"/>
      <c r="AD8" s="289"/>
      <c r="AE8" s="146"/>
      <c r="AF8" s="299"/>
      <c r="AG8" s="289"/>
      <c r="AH8" s="146"/>
      <c r="AI8" s="299"/>
      <c r="AJ8" s="289"/>
      <c r="AK8" s="146"/>
      <c r="AL8" s="285"/>
    </row>
    <row r="9" spans="1:38" x14ac:dyDescent="0.35">
      <c r="A9" s="10" t="str">
        <f t="shared" si="0"/>
        <v/>
      </c>
      <c r="B9" s="127" t="str">
        <f>+IF(A9="1.",+Indsats!$A$1,+IF(A9="2.",+Indsats!$A$2,+IF(A9="3.",+Indsats!$A$3,+IF(A9="4.",+Indsats!$A$4,+IF(A9="5.",+Indsats!$A$5,+IF(A9="6.",+Indsats!$A$6,+IF(A9="7.",+Indsats!$A$7,+IF(A9="8.",+Indsats!$A$8,+IF(A9="9.",+Indsats!$A$9,+IF(A9="10",+Indsats!$A$10,+IF(A9="11",+Indsats!$A$11,+IF(A9="12",+Indsats!$A$12,+IF(A9="13",+Indsats!$A$13,+IF(A9="14",+Indsats!$A$14,"Mangler Aktionsnummer"))))))))))))))</f>
        <v>Mangler Aktionsnummer</v>
      </c>
      <c r="C9" s="56"/>
      <c r="D9" s="131"/>
      <c r="E9" s="133"/>
      <c r="F9" s="199"/>
      <c r="G9" s="199"/>
      <c r="H9" s="147" t="str">
        <f>IFERROR(+VLOOKUP(C9,Indsats!$B$1:$D$29,2,FALSE),"")</f>
        <v/>
      </c>
      <c r="I9" s="196"/>
      <c r="J9" s="181" t="str">
        <f>+IFERROR(+VLOOKUP(I9,Medlemsoversigt!A:D,2,FALSE),"")</f>
        <v/>
      </c>
      <c r="K9" s="181" t="str">
        <f>IFERROR(+VLOOKUP(I9,Medlemsoversigt!A:D,3,FALSE),"")</f>
        <v/>
      </c>
      <c r="L9" s="181" t="str">
        <f>IFERROR(IF(+VLOOKUP(I9,Medlemsoversigt!A:H,4,FALSE)=0,"",+VLOOKUP(I9,Medlemsoversigt!A:H,4,FALSE)),"")</f>
        <v/>
      </c>
      <c r="M9" s="281"/>
      <c r="N9" s="152"/>
      <c r="O9" s="289"/>
      <c r="P9" s="153"/>
      <c r="Q9" s="152"/>
      <c r="R9" s="288"/>
      <c r="S9" s="153"/>
      <c r="T9" s="152"/>
      <c r="U9" s="276"/>
      <c r="V9" s="284"/>
      <c r="W9" s="152"/>
      <c r="X9" s="288"/>
      <c r="Y9" s="153"/>
      <c r="Z9" s="298"/>
      <c r="AA9" s="276"/>
      <c r="AB9" s="276"/>
      <c r="AC9" s="152"/>
      <c r="AD9" s="288"/>
      <c r="AE9" s="153"/>
      <c r="AF9" s="298"/>
      <c r="AG9" s="288"/>
      <c r="AH9" s="153"/>
      <c r="AI9" s="298"/>
      <c r="AJ9" s="288"/>
      <c r="AK9" s="153"/>
      <c r="AL9" s="284"/>
    </row>
    <row r="10" spans="1:38" x14ac:dyDescent="0.35">
      <c r="A10" s="10" t="str">
        <f t="shared" si="0"/>
        <v/>
      </c>
      <c r="B10" s="127" t="str">
        <f>+IF(A10="1.",+Indsats!$A$1,+IF(A10="2.",+Indsats!$A$2,+IF(A10="3.",+Indsats!$A$3,+IF(A10="4.",+Indsats!$A$4,+IF(A10="5.",+Indsats!$A$5,+IF(A10="6.",+Indsats!$A$6,+IF(A10="7.",+Indsats!$A$7,+IF(A10="8.",+Indsats!$A$8,+IF(A10="9.",+Indsats!$A$9,+IF(A10="10",+Indsats!$A$10,+IF(A10="11",+Indsats!$A$11,+IF(A10="12",+Indsats!$A$12,+IF(A10="13",+Indsats!$A$13,+IF(A10="14",+Indsats!$A$14,"Mangler Aktionsnummer"))))))))))))))</f>
        <v>Mangler Aktionsnummer</v>
      </c>
      <c r="C10" s="56"/>
      <c r="D10" s="131"/>
      <c r="E10" s="133"/>
      <c r="F10" s="199"/>
      <c r="G10" s="199"/>
      <c r="H10" s="147" t="str">
        <f>IFERROR(+VLOOKUP(C10,Indsats!$B$1:$D$29,2,FALSE),"")</f>
        <v/>
      </c>
      <c r="I10" s="196"/>
      <c r="J10" s="181" t="str">
        <f>+IFERROR(+VLOOKUP(I10,Medlemsoversigt!A:D,2,FALSE),"")</f>
        <v/>
      </c>
      <c r="K10" s="181" t="str">
        <f>IFERROR(+VLOOKUP(I10,Medlemsoversigt!A:D,3,FALSE),"")</f>
        <v/>
      </c>
      <c r="L10" s="181" t="str">
        <f>IFERROR(IF(+VLOOKUP(I10,Medlemsoversigt!A:H,4,FALSE)=0,"",+VLOOKUP(I10,Medlemsoversigt!A:H,4,FALSE)),"")</f>
        <v/>
      </c>
      <c r="M10" s="281"/>
      <c r="N10" s="154"/>
      <c r="O10" s="288"/>
      <c r="P10" s="146"/>
      <c r="Q10" s="154"/>
      <c r="R10" s="289"/>
      <c r="S10" s="146"/>
      <c r="T10" s="154"/>
      <c r="U10" s="277"/>
      <c r="V10" s="285"/>
      <c r="W10" s="154"/>
      <c r="X10" s="289"/>
      <c r="Y10" s="146"/>
      <c r="Z10" s="299"/>
      <c r="AA10" s="277"/>
      <c r="AB10" s="277"/>
      <c r="AC10" s="154"/>
      <c r="AD10" s="289"/>
      <c r="AE10" s="146"/>
      <c r="AF10" s="299"/>
      <c r="AG10" s="289"/>
      <c r="AH10" s="146"/>
      <c r="AI10" s="299"/>
      <c r="AJ10" s="289"/>
      <c r="AK10" s="146"/>
      <c r="AL10" s="285"/>
    </row>
    <row r="11" spans="1:38" x14ac:dyDescent="0.35">
      <c r="A11" s="10" t="str">
        <f t="shared" si="0"/>
        <v/>
      </c>
      <c r="B11" s="127" t="str">
        <f>+IF(A11="1.",+Indsats!$A$1,+IF(A11="2.",+Indsats!$A$2,+IF(A11="3.",+Indsats!$A$3,+IF(A11="4.",+Indsats!$A$4,+IF(A11="5.",+Indsats!$A$5,+IF(A11="6.",+Indsats!$A$6,+IF(A11="7.",+Indsats!$A$7,+IF(A11="8.",+Indsats!$A$8,+IF(A11="9.",+Indsats!$A$9,+IF(A11="10",+Indsats!$A$10,+IF(A11="11",+Indsats!$A$11,+IF(A11="12",+Indsats!$A$12,+IF(A11="13",+Indsats!$A$13,+IF(A11="14",+Indsats!$A$14,"Mangler Aktionsnummer"))))))))))))))</f>
        <v>Mangler Aktionsnummer</v>
      </c>
      <c r="C11" s="56"/>
      <c r="D11" s="131"/>
      <c r="E11" s="133"/>
      <c r="F11" s="199"/>
      <c r="G11" s="199"/>
      <c r="H11" s="147" t="str">
        <f>IFERROR(+VLOOKUP(C11,Indsats!$B$1:$D$29,2,FALSE),"")</f>
        <v/>
      </c>
      <c r="I11" s="196"/>
      <c r="J11" s="181" t="str">
        <f>+IFERROR(+VLOOKUP(I11,Medlemsoversigt!A:D,2,FALSE),"")</f>
        <v/>
      </c>
      <c r="K11" s="181" t="str">
        <f>IFERROR(+VLOOKUP(I11,Medlemsoversigt!A:D,3,FALSE),"")</f>
        <v/>
      </c>
      <c r="L11" s="181" t="str">
        <f>IFERROR(IF(+VLOOKUP(I11,Medlemsoversigt!A:H,4,FALSE)=0,"",+VLOOKUP(I11,Medlemsoversigt!A:H,4,FALSE)),"")</f>
        <v/>
      </c>
      <c r="M11" s="281"/>
      <c r="N11" s="152"/>
      <c r="O11" s="289"/>
      <c r="P11" s="153"/>
      <c r="Q11" s="152"/>
      <c r="R11" s="288"/>
      <c r="S11" s="153"/>
      <c r="T11" s="152"/>
      <c r="U11" s="276"/>
      <c r="V11" s="284"/>
      <c r="W11" s="152"/>
      <c r="X11" s="288"/>
      <c r="Y11" s="153"/>
      <c r="Z11" s="298"/>
      <c r="AA11" s="276"/>
      <c r="AB11" s="276"/>
      <c r="AC11" s="152"/>
      <c r="AD11" s="288"/>
      <c r="AE11" s="153"/>
      <c r="AF11" s="298"/>
      <c r="AG11" s="288"/>
      <c r="AH11" s="153"/>
      <c r="AI11" s="298"/>
      <c r="AJ11" s="288"/>
      <c r="AK11" s="153"/>
      <c r="AL11" s="284"/>
    </row>
    <row r="12" spans="1:38" x14ac:dyDescent="0.35">
      <c r="A12" s="10" t="str">
        <f t="shared" si="0"/>
        <v/>
      </c>
      <c r="B12" s="127" t="str">
        <f>+IF(A12="1.",+Indsats!$A$1,+IF(A12="2.",+Indsats!$A$2,+IF(A12="3.",+Indsats!$A$3,+IF(A12="4.",+Indsats!$A$4,+IF(A12="5.",+Indsats!$A$5,+IF(A12="6.",+Indsats!$A$6,+IF(A12="7.",+Indsats!$A$7,+IF(A12="8.",+Indsats!$A$8,+IF(A12="9.",+Indsats!$A$9,+IF(A12="10",+Indsats!$A$10,+IF(A12="11",+Indsats!$A$11,+IF(A12="12",+Indsats!$A$12,+IF(A12="13",+Indsats!$A$13,+IF(A12="14",+Indsats!$A$14,"Mangler Aktionsnummer"))))))))))))))</f>
        <v>Mangler Aktionsnummer</v>
      </c>
      <c r="C12" s="56"/>
      <c r="D12" s="131"/>
      <c r="E12" s="133"/>
      <c r="F12" s="199"/>
      <c r="G12" s="199"/>
      <c r="H12" s="147" t="str">
        <f>IFERROR(+VLOOKUP(C12,Indsats!$B$1:$D$29,2,FALSE),"")</f>
        <v/>
      </c>
      <c r="I12" s="196"/>
      <c r="J12" s="181" t="str">
        <f>+IFERROR(+VLOOKUP(I12,Medlemsoversigt!A:D,2,FALSE),"")</f>
        <v/>
      </c>
      <c r="K12" s="181" t="str">
        <f>IFERROR(+VLOOKUP(I12,Medlemsoversigt!A:D,3,FALSE),"")</f>
        <v/>
      </c>
      <c r="L12" s="181" t="str">
        <f>IFERROR(IF(+VLOOKUP(I12,Medlemsoversigt!A:H,4,FALSE)=0,"",+VLOOKUP(I12,Medlemsoversigt!A:H,4,FALSE)),"")</f>
        <v/>
      </c>
      <c r="M12" s="281"/>
      <c r="N12" s="154"/>
      <c r="O12" s="288"/>
      <c r="P12" s="146"/>
      <c r="Q12" s="154"/>
      <c r="R12" s="289"/>
      <c r="S12" s="146"/>
      <c r="T12" s="154"/>
      <c r="U12" s="277"/>
      <c r="V12" s="285"/>
      <c r="W12" s="154"/>
      <c r="X12" s="289"/>
      <c r="Y12" s="146"/>
      <c r="Z12" s="299"/>
      <c r="AA12" s="277"/>
      <c r="AB12" s="277"/>
      <c r="AC12" s="154"/>
      <c r="AD12" s="289"/>
      <c r="AE12" s="146"/>
      <c r="AF12" s="299"/>
      <c r="AG12" s="289"/>
      <c r="AH12" s="146"/>
      <c r="AI12" s="299"/>
      <c r="AJ12" s="289"/>
      <c r="AK12" s="146"/>
      <c r="AL12" s="285"/>
    </row>
    <row r="13" spans="1:38" x14ac:dyDescent="0.35">
      <c r="A13" s="10" t="str">
        <f t="shared" si="0"/>
        <v/>
      </c>
      <c r="B13" s="127" t="str">
        <f>+IF(A13="1.",+Indsats!$A$1,+IF(A13="2.",+Indsats!$A$2,+IF(A13="3.",+Indsats!$A$3,+IF(A13="4.",+Indsats!$A$4,+IF(A13="5.",+Indsats!$A$5,+IF(A13="6.",+Indsats!$A$6,+IF(A13="7.",+Indsats!$A$7,+IF(A13="8.",+Indsats!$A$8,+IF(A13="9.",+Indsats!$A$9,+IF(A13="10",+Indsats!$A$10,+IF(A13="11",+Indsats!$A$11,+IF(A13="12",+Indsats!$A$12,+IF(A13="13",+Indsats!$A$13,+IF(A13="14",+Indsats!$A$14,"Mangler Aktionsnummer"))))))))))))))</f>
        <v>Mangler Aktionsnummer</v>
      </c>
      <c r="C13" s="56"/>
      <c r="D13" s="131"/>
      <c r="E13" s="133"/>
      <c r="F13" s="199"/>
      <c r="G13" s="199"/>
      <c r="H13" s="147" t="str">
        <f>IFERROR(+VLOOKUP(C13,Indsats!$B$1:$D$29,2,FALSE),"")</f>
        <v/>
      </c>
      <c r="I13" s="196"/>
      <c r="J13" s="181" t="str">
        <f>+IFERROR(+VLOOKUP(I13,Medlemsoversigt!A:D,2,FALSE),"")</f>
        <v/>
      </c>
      <c r="K13" s="181" t="str">
        <f>IFERROR(+VLOOKUP(I13,Medlemsoversigt!A:D,3,FALSE),"")</f>
        <v/>
      </c>
      <c r="L13" s="181" t="str">
        <f>IFERROR(IF(+VLOOKUP(I13,Medlemsoversigt!A:H,4,FALSE)=0,"",+VLOOKUP(I13,Medlemsoversigt!A:H,4,FALSE)),"")</f>
        <v/>
      </c>
      <c r="M13" s="281"/>
      <c r="N13" s="152"/>
      <c r="O13" s="289"/>
      <c r="P13" s="153"/>
      <c r="Q13" s="152"/>
      <c r="R13" s="288"/>
      <c r="S13" s="153"/>
      <c r="T13" s="152"/>
      <c r="U13" s="276"/>
      <c r="V13" s="284"/>
      <c r="W13" s="152"/>
      <c r="X13" s="288"/>
      <c r="Y13" s="153"/>
      <c r="Z13" s="298"/>
      <c r="AA13" s="276"/>
      <c r="AB13" s="276"/>
      <c r="AC13" s="152"/>
      <c r="AD13" s="288"/>
      <c r="AE13" s="153"/>
      <c r="AF13" s="298"/>
      <c r="AG13" s="288"/>
      <c r="AH13" s="153"/>
      <c r="AI13" s="298"/>
      <c r="AJ13" s="288"/>
      <c r="AK13" s="153"/>
      <c r="AL13" s="284"/>
    </row>
    <row r="14" spans="1:38" x14ac:dyDescent="0.35">
      <c r="A14" s="10" t="str">
        <f t="shared" si="0"/>
        <v/>
      </c>
      <c r="B14" s="127" t="str">
        <f>+IF(A14="1.",+Indsats!$A$1,+IF(A14="2.",+Indsats!$A$2,+IF(A14="3.",+Indsats!$A$3,+IF(A14="4.",+Indsats!$A$4,+IF(A14="5.",+Indsats!$A$5,+IF(A14="6.",+Indsats!$A$6,+IF(A14="7.",+Indsats!$A$7,+IF(A14="8.",+Indsats!$A$8,+IF(A14="9.",+Indsats!$A$9,+IF(A14="10",+Indsats!$A$10,+IF(A14="11",+Indsats!$A$11,+IF(A14="12",+Indsats!$A$12,+IF(A14="13",+Indsats!$A$13,+IF(A14="14",+Indsats!$A$14,"Mangler Aktionsnummer"))))))))))))))</f>
        <v>Mangler Aktionsnummer</v>
      </c>
      <c r="C14" s="56"/>
      <c r="D14" s="131"/>
      <c r="E14" s="133"/>
      <c r="F14" s="199"/>
      <c r="G14" s="199"/>
      <c r="H14" s="147" t="str">
        <f>IFERROR(+VLOOKUP(C14,Indsats!$B$1:$D$29,2,FALSE),"")</f>
        <v/>
      </c>
      <c r="I14" s="196"/>
      <c r="J14" s="181" t="str">
        <f>+IFERROR(+VLOOKUP(I14,Medlemsoversigt!A:D,2,FALSE),"")</f>
        <v/>
      </c>
      <c r="K14" s="181" t="str">
        <f>IFERROR(+VLOOKUP(I14,Medlemsoversigt!A:D,3,FALSE),"")</f>
        <v/>
      </c>
      <c r="L14" s="181" t="str">
        <f>IFERROR(IF(+VLOOKUP(I14,Medlemsoversigt!A:H,4,FALSE)=0,"",+VLOOKUP(I14,Medlemsoversigt!A:H,4,FALSE)),"")</f>
        <v/>
      </c>
      <c r="M14" s="281"/>
      <c r="N14" s="154"/>
      <c r="O14" s="288"/>
      <c r="P14" s="146"/>
      <c r="Q14" s="154"/>
      <c r="R14" s="289"/>
      <c r="S14" s="146"/>
      <c r="T14" s="154"/>
      <c r="U14" s="277"/>
      <c r="V14" s="285"/>
      <c r="W14" s="154"/>
      <c r="X14" s="289"/>
      <c r="Y14" s="146"/>
      <c r="Z14" s="299"/>
      <c r="AA14" s="277"/>
      <c r="AB14" s="277"/>
      <c r="AC14" s="154"/>
      <c r="AD14" s="289"/>
      <c r="AE14" s="146"/>
      <c r="AF14" s="299"/>
      <c r="AG14" s="289"/>
      <c r="AH14" s="146"/>
      <c r="AI14" s="299"/>
      <c r="AJ14" s="289"/>
      <c r="AK14" s="146"/>
      <c r="AL14" s="285"/>
    </row>
    <row r="15" spans="1:38" x14ac:dyDescent="0.35">
      <c r="A15" s="10" t="str">
        <f t="shared" si="0"/>
        <v/>
      </c>
      <c r="B15" s="127" t="str">
        <f>+IF(A15="1.",+Indsats!$A$1,+IF(A15="2.",+Indsats!$A$2,+IF(A15="3.",+Indsats!$A$3,+IF(A15="4.",+Indsats!$A$4,+IF(A15="5.",+Indsats!$A$5,+IF(A15="6.",+Indsats!$A$6,+IF(A15="7.",+Indsats!$A$7,+IF(A15="8.",+Indsats!$A$8,+IF(A15="9.",+Indsats!$A$9,+IF(A15="10",+Indsats!$A$10,+IF(A15="11",+Indsats!$A$11,+IF(A15="12",+Indsats!$A$12,+IF(A15="13",+Indsats!$A$13,+IF(A15="14",+Indsats!$A$14,"Mangler Aktionsnummer"))))))))))))))</f>
        <v>Mangler Aktionsnummer</v>
      </c>
      <c r="C15" s="56"/>
      <c r="D15" s="131"/>
      <c r="E15" s="133"/>
      <c r="F15" s="199"/>
      <c r="G15" s="199"/>
      <c r="H15" s="147" t="str">
        <f>IFERROR(+VLOOKUP(C15,Indsats!$B$1:$D$29,2,FALSE),"")</f>
        <v/>
      </c>
      <c r="I15" s="196"/>
      <c r="J15" s="181" t="str">
        <f>+IFERROR(+VLOOKUP(I15,Medlemsoversigt!A:D,2,FALSE),"")</f>
        <v/>
      </c>
      <c r="K15" s="181" t="str">
        <f>IFERROR(+VLOOKUP(I15,Medlemsoversigt!A:D,3,FALSE),"")</f>
        <v/>
      </c>
      <c r="L15" s="181" t="str">
        <f>IFERROR(IF(+VLOOKUP(I15,Medlemsoversigt!A:H,4,FALSE)=0,"",+VLOOKUP(I15,Medlemsoversigt!A:H,4,FALSE)),"")</f>
        <v/>
      </c>
      <c r="M15" s="281"/>
      <c r="N15" s="152"/>
      <c r="O15" s="289"/>
      <c r="P15" s="153"/>
      <c r="Q15" s="152"/>
      <c r="R15" s="288"/>
      <c r="S15" s="153"/>
      <c r="T15" s="152"/>
      <c r="U15" s="276"/>
      <c r="V15" s="284"/>
      <c r="W15" s="152"/>
      <c r="X15" s="288"/>
      <c r="Y15" s="153"/>
      <c r="Z15" s="298"/>
      <c r="AA15" s="276"/>
      <c r="AB15" s="276"/>
      <c r="AC15" s="152"/>
      <c r="AD15" s="288"/>
      <c r="AE15" s="153"/>
      <c r="AF15" s="298"/>
      <c r="AG15" s="288"/>
      <c r="AH15" s="153"/>
      <c r="AI15" s="298"/>
      <c r="AJ15" s="288"/>
      <c r="AK15" s="153"/>
      <c r="AL15" s="284"/>
    </row>
    <row r="16" spans="1:38" x14ac:dyDescent="0.35">
      <c r="A16" s="10" t="str">
        <f t="shared" si="0"/>
        <v/>
      </c>
      <c r="B16" s="127" t="str">
        <f>+IF(A16="1.",+Indsats!$A$1,+IF(A16="2.",+Indsats!$A$2,+IF(A16="3.",+Indsats!$A$3,+IF(A16="4.",+Indsats!$A$4,+IF(A16="5.",+Indsats!$A$5,+IF(A16="6.",+Indsats!$A$6,+IF(A16="7.",+Indsats!$A$7,+IF(A16="8.",+Indsats!$A$8,+IF(A16="9.",+Indsats!$A$9,+IF(A16="10",+Indsats!$A$10,+IF(A16="11",+Indsats!$A$11,+IF(A16="12",+Indsats!$A$12,+IF(A16="13",+Indsats!$A$13,+IF(A16="14",+Indsats!$A$14,"Mangler Aktionsnummer"))))))))))))))</f>
        <v>Mangler Aktionsnummer</v>
      </c>
      <c r="C16" s="56"/>
      <c r="D16" s="131"/>
      <c r="E16" s="133"/>
      <c r="F16" s="199"/>
      <c r="G16" s="199"/>
      <c r="H16" s="147" t="str">
        <f>IFERROR(+VLOOKUP(C16,Indsats!$B$1:$D$29,2,FALSE),"")</f>
        <v/>
      </c>
      <c r="I16" s="196"/>
      <c r="J16" s="181" t="str">
        <f>+IFERROR(+VLOOKUP(I16,Medlemsoversigt!A:D,2,FALSE),"")</f>
        <v/>
      </c>
      <c r="K16" s="181" t="str">
        <f>IFERROR(+VLOOKUP(I16,Medlemsoversigt!A:D,3,FALSE),"")</f>
        <v/>
      </c>
      <c r="L16" s="181" t="str">
        <f>IFERROR(IF(+VLOOKUP(I16,Medlemsoversigt!A:H,4,FALSE)=0,"",+VLOOKUP(I16,Medlemsoversigt!A:H,4,FALSE)),"")</f>
        <v/>
      </c>
      <c r="M16" s="281"/>
      <c r="N16" s="154"/>
      <c r="O16" s="288"/>
      <c r="P16" s="146"/>
      <c r="Q16" s="154"/>
      <c r="R16" s="289"/>
      <c r="S16" s="146"/>
      <c r="T16" s="154"/>
      <c r="U16" s="277"/>
      <c r="V16" s="285"/>
      <c r="W16" s="154"/>
      <c r="X16" s="289"/>
      <c r="Y16" s="146"/>
      <c r="Z16" s="299"/>
      <c r="AA16" s="277"/>
      <c r="AB16" s="277"/>
      <c r="AC16" s="154"/>
      <c r="AD16" s="289"/>
      <c r="AE16" s="146"/>
      <c r="AF16" s="299"/>
      <c r="AG16" s="289"/>
      <c r="AH16" s="146"/>
      <c r="AI16" s="299"/>
      <c r="AJ16" s="289"/>
      <c r="AK16" s="146"/>
      <c r="AL16" s="285"/>
    </row>
    <row r="17" spans="1:38" x14ac:dyDescent="0.35">
      <c r="A17" s="10" t="str">
        <f t="shared" si="0"/>
        <v/>
      </c>
      <c r="B17" s="127" t="str">
        <f>+IF(A17="1.",+Indsats!$A$1,+IF(A17="2.",+Indsats!$A$2,+IF(A17="3.",+Indsats!$A$3,+IF(A17="4.",+Indsats!$A$4,+IF(A17="5.",+Indsats!$A$5,+IF(A17="6.",+Indsats!$A$6,+IF(A17="7.",+Indsats!$A$7,+IF(A17="8.",+Indsats!$A$8,+IF(A17="9.",+Indsats!$A$9,+IF(A17="10",+Indsats!$A$10,+IF(A17="11",+Indsats!$A$11,+IF(A17="12",+Indsats!$A$12,+IF(A17="13",+Indsats!$A$13,+IF(A17="14",+Indsats!$A$14,"Mangler Aktionsnummer"))))))))))))))</f>
        <v>Mangler Aktionsnummer</v>
      </c>
      <c r="C17" s="56"/>
      <c r="D17" s="131"/>
      <c r="E17" s="133"/>
      <c r="F17" s="199"/>
      <c r="G17" s="199"/>
      <c r="H17" s="147" t="str">
        <f>IFERROR(+VLOOKUP(C17,Indsats!$B$1:$D$29,2,FALSE),"")</f>
        <v/>
      </c>
      <c r="I17" s="196"/>
      <c r="J17" s="181" t="str">
        <f>+IFERROR(+VLOOKUP(I17,Medlemsoversigt!A:D,2,FALSE),"")</f>
        <v/>
      </c>
      <c r="K17" s="181" t="str">
        <f>IFERROR(+VLOOKUP(I17,Medlemsoversigt!A:D,3,FALSE),"")</f>
        <v/>
      </c>
      <c r="L17" s="181" t="str">
        <f>IFERROR(IF(+VLOOKUP(I17,Medlemsoversigt!A:H,4,FALSE)=0,"",+VLOOKUP(I17,Medlemsoversigt!A:H,4,FALSE)),"")</f>
        <v/>
      </c>
      <c r="M17" s="281"/>
      <c r="N17" s="152"/>
      <c r="O17" s="289"/>
      <c r="P17" s="153"/>
      <c r="Q17" s="152"/>
      <c r="R17" s="288"/>
      <c r="S17" s="153"/>
      <c r="T17" s="152"/>
      <c r="U17" s="276"/>
      <c r="V17" s="284"/>
      <c r="W17" s="152"/>
      <c r="X17" s="288"/>
      <c r="Y17" s="153"/>
      <c r="Z17" s="298"/>
      <c r="AA17" s="276"/>
      <c r="AB17" s="276"/>
      <c r="AC17" s="152"/>
      <c r="AD17" s="288"/>
      <c r="AE17" s="153"/>
      <c r="AF17" s="298"/>
      <c r="AG17" s="288"/>
      <c r="AH17" s="153"/>
      <c r="AI17" s="298"/>
      <c r="AJ17" s="288"/>
      <c r="AK17" s="153"/>
      <c r="AL17" s="284"/>
    </row>
    <row r="18" spans="1:38" x14ac:dyDescent="0.35">
      <c r="A18" s="10" t="str">
        <f t="shared" si="0"/>
        <v/>
      </c>
      <c r="B18" s="127" t="str">
        <f>+IF(A18="1.",+Indsats!$A$1,+IF(A18="2.",+Indsats!$A$2,+IF(A18="3.",+Indsats!$A$3,+IF(A18="4.",+Indsats!$A$4,+IF(A18="5.",+Indsats!$A$5,+IF(A18="6.",+Indsats!$A$6,+IF(A18="7.",+Indsats!$A$7,+IF(A18="8.",+Indsats!$A$8,+IF(A18="9.",+Indsats!$A$9,+IF(A18="10",+Indsats!$A$10,+IF(A18="11",+Indsats!$A$11,+IF(A18="12",+Indsats!$A$12,+IF(A18="13",+Indsats!$A$13,+IF(A18="14",+Indsats!$A$14,"Mangler Aktionsnummer"))))))))))))))</f>
        <v>Mangler Aktionsnummer</v>
      </c>
      <c r="C18" s="56"/>
      <c r="D18" s="131"/>
      <c r="E18" s="133"/>
      <c r="F18" s="199"/>
      <c r="G18" s="199"/>
      <c r="H18" s="147" t="str">
        <f>IFERROR(+VLOOKUP(C18,Indsats!$B$1:$D$29,2,FALSE),"")</f>
        <v/>
      </c>
      <c r="I18" s="196"/>
      <c r="J18" s="181" t="str">
        <f>+IFERROR(+VLOOKUP(I18,Medlemsoversigt!A:D,2,FALSE),"")</f>
        <v/>
      </c>
      <c r="K18" s="181" t="str">
        <f>IFERROR(+VLOOKUP(I18,Medlemsoversigt!A:D,3,FALSE),"")</f>
        <v/>
      </c>
      <c r="L18" s="181" t="str">
        <f>IFERROR(IF(+VLOOKUP(I18,Medlemsoversigt!A:H,4,FALSE)=0,"",+VLOOKUP(I18,Medlemsoversigt!A:H,4,FALSE)),"")</f>
        <v/>
      </c>
      <c r="M18" s="281"/>
      <c r="N18" s="154"/>
      <c r="O18" s="288"/>
      <c r="P18" s="146"/>
      <c r="Q18" s="154"/>
      <c r="R18" s="289"/>
      <c r="S18" s="146"/>
      <c r="T18" s="154"/>
      <c r="U18" s="277"/>
      <c r="V18" s="285"/>
      <c r="W18" s="154"/>
      <c r="X18" s="289"/>
      <c r="Y18" s="146"/>
      <c r="Z18" s="299"/>
      <c r="AA18" s="277"/>
      <c r="AB18" s="277"/>
      <c r="AC18" s="154"/>
      <c r="AD18" s="289"/>
      <c r="AE18" s="146"/>
      <c r="AF18" s="299"/>
      <c r="AG18" s="289"/>
      <c r="AH18" s="146"/>
      <c r="AI18" s="299"/>
      <c r="AJ18" s="289"/>
      <c r="AK18" s="146"/>
      <c r="AL18" s="285"/>
    </row>
    <row r="19" spans="1:38" x14ac:dyDescent="0.35">
      <c r="A19" s="10" t="str">
        <f t="shared" si="0"/>
        <v/>
      </c>
      <c r="B19" s="127" t="str">
        <f>+IF(A19="1.",+Indsats!$A$1,+IF(A19="2.",+Indsats!$A$2,+IF(A19="3.",+Indsats!$A$3,+IF(A19="4.",+Indsats!$A$4,+IF(A19="5.",+Indsats!$A$5,+IF(A19="6.",+Indsats!$A$6,+IF(A19="7.",+Indsats!$A$7,+IF(A19="8.",+Indsats!$A$8,+IF(A19="9.",+Indsats!$A$9,+IF(A19="10",+Indsats!$A$10,+IF(A19="11",+Indsats!$A$11,+IF(A19="12",+Indsats!$A$12,+IF(A19="13",+Indsats!$A$13,+IF(A19="14",+Indsats!$A$14,"Mangler Aktionsnummer"))))))))))))))</f>
        <v>Mangler Aktionsnummer</v>
      </c>
      <c r="C19" s="56"/>
      <c r="D19" s="131"/>
      <c r="E19" s="133"/>
      <c r="F19" s="199"/>
      <c r="G19" s="199"/>
      <c r="H19" s="147" t="str">
        <f>IFERROR(+VLOOKUP(C19,Indsats!$B$1:$D$29,2,FALSE),"")</f>
        <v/>
      </c>
      <c r="I19" s="196"/>
      <c r="J19" s="181" t="str">
        <f>+IFERROR(+VLOOKUP(I19,Medlemsoversigt!A:D,2,FALSE),"")</f>
        <v/>
      </c>
      <c r="K19" s="181" t="str">
        <f>IFERROR(+VLOOKUP(I19,Medlemsoversigt!A:D,3,FALSE),"")</f>
        <v/>
      </c>
      <c r="L19" s="181" t="str">
        <f>IFERROR(IF(+VLOOKUP(I19,Medlemsoversigt!A:H,4,FALSE)=0,"",+VLOOKUP(I19,Medlemsoversigt!A:H,4,FALSE)),"")</f>
        <v/>
      </c>
      <c r="M19" s="281"/>
      <c r="N19" s="152"/>
      <c r="O19" s="289"/>
      <c r="P19" s="153"/>
      <c r="Q19" s="152"/>
      <c r="R19" s="288"/>
      <c r="S19" s="153"/>
      <c r="T19" s="152"/>
      <c r="U19" s="276"/>
      <c r="V19" s="284"/>
      <c r="W19" s="152"/>
      <c r="X19" s="288"/>
      <c r="Y19" s="153"/>
      <c r="Z19" s="298"/>
      <c r="AA19" s="276"/>
      <c r="AB19" s="276"/>
      <c r="AC19" s="152"/>
      <c r="AD19" s="288"/>
      <c r="AE19" s="153"/>
      <c r="AF19" s="298"/>
      <c r="AG19" s="288"/>
      <c r="AH19" s="153"/>
      <c r="AI19" s="298"/>
      <c r="AJ19" s="288"/>
      <c r="AK19" s="153"/>
      <c r="AL19" s="284"/>
    </row>
    <row r="20" spans="1:38" x14ac:dyDescent="0.35">
      <c r="A20" s="10" t="str">
        <f t="shared" si="0"/>
        <v/>
      </c>
      <c r="B20" s="127" t="str">
        <f>+IF(A20="1.",+Indsats!$A$1,+IF(A20="2.",+Indsats!$A$2,+IF(A20="3.",+Indsats!$A$3,+IF(A20="4.",+Indsats!$A$4,+IF(A20="5.",+Indsats!$A$5,+IF(A20="6.",+Indsats!$A$6,+IF(A20="7.",+Indsats!$A$7,+IF(A20="8.",+Indsats!$A$8,+IF(A20="9.",+Indsats!$A$9,+IF(A20="10",+Indsats!$A$10,+IF(A20="11",+Indsats!$A$11,+IF(A20="12",+Indsats!$A$12,+IF(A20="13",+Indsats!$A$13,+IF(A20="14",+Indsats!$A$14,"Mangler Aktionsnummer"))))))))))))))</f>
        <v>Mangler Aktionsnummer</v>
      </c>
      <c r="C20" s="56"/>
      <c r="D20" s="131"/>
      <c r="E20" s="133"/>
      <c r="F20" s="199"/>
      <c r="G20" s="199"/>
      <c r="H20" s="147" t="str">
        <f>IFERROR(+VLOOKUP(C20,Indsats!$B$1:$D$29,2,FALSE),"")</f>
        <v/>
      </c>
      <c r="I20" s="196"/>
      <c r="J20" s="181" t="str">
        <f>+IFERROR(+VLOOKUP(I20,Medlemsoversigt!A:D,2,FALSE),"")</f>
        <v/>
      </c>
      <c r="K20" s="181" t="str">
        <f>IFERROR(+VLOOKUP(I20,Medlemsoversigt!A:D,3,FALSE),"")</f>
        <v/>
      </c>
      <c r="L20" s="181" t="str">
        <f>IFERROR(IF(+VLOOKUP(I20,Medlemsoversigt!A:H,4,FALSE)=0,"",+VLOOKUP(I20,Medlemsoversigt!A:H,4,FALSE)),"")</f>
        <v/>
      </c>
      <c r="M20" s="281" t="str">
        <f>IFERROR(IF(+VLOOKUP(I20,Medlemsoversigt!A:K,10,FALSE)=0,"",+VLOOKUP(I20,Medlemsoversigt!A:K,10,FALSE)),"")</f>
        <v/>
      </c>
      <c r="N20" s="154"/>
      <c r="O20" s="288"/>
      <c r="P20" s="146"/>
      <c r="Q20" s="154"/>
      <c r="R20" s="289"/>
      <c r="S20" s="146"/>
      <c r="T20" s="154"/>
      <c r="U20" s="277"/>
      <c r="V20" s="285"/>
      <c r="W20" s="154"/>
      <c r="X20" s="289"/>
      <c r="Y20" s="146"/>
      <c r="Z20" s="299"/>
      <c r="AA20" s="277"/>
      <c r="AB20" s="277"/>
      <c r="AC20" s="154"/>
      <c r="AD20" s="289"/>
      <c r="AE20" s="146"/>
      <c r="AF20" s="299"/>
      <c r="AG20" s="289"/>
      <c r="AH20" s="146"/>
      <c r="AI20" s="299"/>
      <c r="AJ20" s="289"/>
      <c r="AK20" s="146"/>
      <c r="AL20" s="285"/>
    </row>
    <row r="21" spans="1:38" x14ac:dyDescent="0.35">
      <c r="A21" s="10" t="str">
        <f t="shared" si="0"/>
        <v/>
      </c>
      <c r="B21" s="127" t="str">
        <f>+IF(A21="1.",+Indsats!$A$1,+IF(A21="2.",+Indsats!$A$2,+IF(A21="3.",+Indsats!$A$3,+IF(A21="4.",+Indsats!$A$4,+IF(A21="5.",+Indsats!$A$5,+IF(A21="6.",+Indsats!$A$6,+IF(A21="7.",+Indsats!$A$7,+IF(A21="8.",+Indsats!$A$8,+IF(A21="9.",+Indsats!$A$9,+IF(A21="10",+Indsats!$A$10,+IF(A21="11",+Indsats!$A$11,+IF(A21="12",+Indsats!$A$12,+IF(A21="13",+Indsats!$A$13,+IF(A21="14",+Indsats!$A$14,"Mangler Aktionsnummer"))))))))))))))</f>
        <v>Mangler Aktionsnummer</v>
      </c>
      <c r="C21" s="56"/>
      <c r="D21" s="131"/>
      <c r="E21" s="133"/>
      <c r="F21" s="199"/>
      <c r="G21" s="199"/>
      <c r="H21" s="147" t="str">
        <f>IFERROR(+VLOOKUP(C21,Indsats!$B$1:$D$29,2,FALSE),"")</f>
        <v/>
      </c>
      <c r="I21" s="196"/>
      <c r="J21" s="181" t="str">
        <f>+IFERROR(+VLOOKUP(I21,Medlemsoversigt!A:D,2,FALSE),"")</f>
        <v/>
      </c>
      <c r="K21" s="181" t="str">
        <f>IFERROR(+VLOOKUP(I21,Medlemsoversigt!A:D,3,FALSE),"")</f>
        <v/>
      </c>
      <c r="L21" s="181" t="str">
        <f>IFERROR(IF(+VLOOKUP(I21,Medlemsoversigt!A:H,4,FALSE)=0,"",+VLOOKUP(I21,Medlemsoversigt!A:H,4,FALSE)),"")</f>
        <v/>
      </c>
      <c r="M21" s="281" t="str">
        <f>IFERROR(IF(+VLOOKUP(I21,Medlemsoversigt!A:K,10,FALSE)=0,"",+VLOOKUP(I21,Medlemsoversigt!A:K,10,FALSE)),"")</f>
        <v/>
      </c>
      <c r="N21" s="152"/>
      <c r="O21" s="289"/>
      <c r="P21" s="153"/>
      <c r="Q21" s="152"/>
      <c r="R21" s="288"/>
      <c r="S21" s="153"/>
      <c r="T21" s="152"/>
      <c r="U21" s="276"/>
      <c r="V21" s="284"/>
      <c r="W21" s="152"/>
      <c r="X21" s="288"/>
      <c r="Y21" s="153"/>
      <c r="Z21" s="298"/>
      <c r="AA21" s="276"/>
      <c r="AB21" s="276"/>
      <c r="AC21" s="152"/>
      <c r="AD21" s="288"/>
      <c r="AE21" s="153"/>
      <c r="AF21" s="298"/>
      <c r="AG21" s="288"/>
      <c r="AH21" s="153"/>
      <c r="AI21" s="298"/>
      <c r="AJ21" s="288"/>
      <c r="AK21" s="153"/>
      <c r="AL21" s="284"/>
    </row>
    <row r="22" spans="1:38" x14ac:dyDescent="0.35">
      <c r="A22" s="10" t="str">
        <f t="shared" si="0"/>
        <v/>
      </c>
      <c r="B22" s="127" t="str">
        <f>+IF(A22="1.",+Indsats!$A$1,+IF(A22="2.",+Indsats!$A$2,+IF(A22="3.",+Indsats!$A$3,+IF(A22="4.",+Indsats!$A$4,+IF(A22="5.",+Indsats!$A$5,+IF(A22="6.",+Indsats!$A$6,+IF(A22="7.",+Indsats!$A$7,+IF(A22="8.",+Indsats!$A$8,+IF(A22="9.",+Indsats!$A$9,+IF(A22="10",+Indsats!$A$10,+IF(A22="11",+Indsats!$A$11,+IF(A22="12",+Indsats!$A$12,+IF(A22="13",+Indsats!$A$13,+IF(A22="14",+Indsats!$A$14,"Mangler Aktionsnummer"))))))))))))))</f>
        <v>Mangler Aktionsnummer</v>
      </c>
      <c r="C22" s="56"/>
      <c r="D22" s="131"/>
      <c r="E22" s="133"/>
      <c r="F22" s="199"/>
      <c r="G22" s="199"/>
      <c r="H22" s="147" t="str">
        <f>IFERROR(+VLOOKUP(C22,Indsats!$B$1:$D$29,2,FALSE),"")</f>
        <v/>
      </c>
      <c r="I22" s="196"/>
      <c r="J22" s="181" t="str">
        <f>+IFERROR(+VLOOKUP(I22,Medlemsoversigt!A:D,2,FALSE),"")</f>
        <v/>
      </c>
      <c r="K22" s="181" t="str">
        <f>IFERROR(+VLOOKUP(I22,Medlemsoversigt!A:D,3,FALSE),"")</f>
        <v/>
      </c>
      <c r="L22" s="181" t="str">
        <f>IFERROR(IF(+VLOOKUP(I22,Medlemsoversigt!A:H,4,FALSE)=0,"",+VLOOKUP(I22,Medlemsoversigt!A:H,4,FALSE)),"")</f>
        <v/>
      </c>
      <c r="M22" s="281" t="str">
        <f>IFERROR(IF(+VLOOKUP(I22,Medlemsoversigt!A:K,10,FALSE)=0,"",+VLOOKUP(I22,Medlemsoversigt!A:K,10,FALSE)),"")</f>
        <v/>
      </c>
      <c r="N22" s="154"/>
      <c r="O22" s="288"/>
      <c r="P22" s="146"/>
      <c r="Q22" s="154"/>
      <c r="R22" s="289"/>
      <c r="S22" s="146"/>
      <c r="T22" s="154"/>
      <c r="U22" s="277"/>
      <c r="V22" s="285"/>
      <c r="W22" s="154"/>
      <c r="X22" s="289"/>
      <c r="Y22" s="146"/>
      <c r="Z22" s="299"/>
      <c r="AA22" s="277"/>
      <c r="AB22" s="277"/>
      <c r="AC22" s="154"/>
      <c r="AD22" s="289"/>
      <c r="AE22" s="146"/>
      <c r="AF22" s="299"/>
      <c r="AG22" s="289"/>
      <c r="AH22" s="146"/>
      <c r="AI22" s="299"/>
      <c r="AJ22" s="289"/>
      <c r="AK22" s="146"/>
      <c r="AL22" s="285"/>
    </row>
    <row r="23" spans="1:38" x14ac:dyDescent="0.35">
      <c r="A23" s="10" t="str">
        <f t="shared" si="0"/>
        <v/>
      </c>
      <c r="B23" s="127" t="str">
        <f>+IF(A23="1.",+Indsats!$A$1,+IF(A23="2.",+Indsats!$A$2,+IF(A23="3.",+Indsats!$A$3,+IF(A23="4.",+Indsats!$A$4,+IF(A23="5.",+Indsats!$A$5,+IF(A23="6.",+Indsats!$A$6,+IF(A23="7.",+Indsats!$A$7,+IF(A23="8.",+Indsats!$A$8,+IF(A23="9.",+Indsats!$A$9,+IF(A23="10",+Indsats!$A$10,+IF(A23="11",+Indsats!$A$11,+IF(A23="12",+Indsats!$A$12,+IF(A23="13",+Indsats!$A$13,+IF(A23="14",+Indsats!$A$14,"Mangler Aktionsnummer"))))))))))))))</f>
        <v>Mangler Aktionsnummer</v>
      </c>
      <c r="C23" s="56"/>
      <c r="D23" s="131"/>
      <c r="E23" s="133"/>
      <c r="F23" s="199"/>
      <c r="G23" s="199"/>
      <c r="H23" s="147" t="str">
        <f>IFERROR(+VLOOKUP(C23,Indsats!$B$1:$D$29,2,FALSE),"")</f>
        <v/>
      </c>
      <c r="I23" s="196"/>
      <c r="J23" s="181" t="str">
        <f>+IFERROR(+VLOOKUP(I23,Medlemsoversigt!A:D,2,FALSE),"")</f>
        <v/>
      </c>
      <c r="K23" s="181" t="str">
        <f>IFERROR(+VLOOKUP(I23,Medlemsoversigt!A:D,3,FALSE),"")</f>
        <v/>
      </c>
      <c r="L23" s="181" t="str">
        <f>IFERROR(IF(+VLOOKUP(I23,Medlemsoversigt!A:H,4,FALSE)=0,"",+VLOOKUP(I23,Medlemsoversigt!A:H,4,FALSE)),"")</f>
        <v/>
      </c>
      <c r="M23" s="281" t="str">
        <f>IFERROR(IF(+VLOOKUP(I23,Medlemsoversigt!A:K,10,FALSE)=0,"",+VLOOKUP(I23,Medlemsoversigt!A:K,10,FALSE)),"")</f>
        <v/>
      </c>
      <c r="N23" s="152"/>
      <c r="O23" s="289"/>
      <c r="P23" s="153"/>
      <c r="Q23" s="152"/>
      <c r="R23" s="288"/>
      <c r="S23" s="153"/>
      <c r="T23" s="152"/>
      <c r="U23" s="276"/>
      <c r="V23" s="284"/>
      <c r="W23" s="152"/>
      <c r="X23" s="288"/>
      <c r="Y23" s="153"/>
      <c r="Z23" s="298"/>
      <c r="AA23" s="276"/>
      <c r="AB23" s="276"/>
      <c r="AC23" s="152"/>
      <c r="AD23" s="288"/>
      <c r="AE23" s="153"/>
      <c r="AF23" s="298"/>
      <c r="AG23" s="288"/>
      <c r="AH23" s="153"/>
      <c r="AI23" s="298"/>
      <c r="AJ23" s="288"/>
      <c r="AK23" s="153"/>
      <c r="AL23" s="284"/>
    </row>
    <row r="24" spans="1:38" x14ac:dyDescent="0.35">
      <c r="A24" s="10" t="str">
        <f t="shared" si="0"/>
        <v/>
      </c>
      <c r="B24" s="127" t="str">
        <f>+IF(A24="1.",+Indsats!$A$1,+IF(A24="2.",+Indsats!$A$2,+IF(A24="3.",+Indsats!$A$3,+IF(A24="4.",+Indsats!$A$4,+IF(A24="5.",+Indsats!$A$5,+IF(A24="6.",+Indsats!$A$6,+IF(A24="7.",+Indsats!$A$7,+IF(A24="8.",+Indsats!$A$8,+IF(A24="9.",+Indsats!$A$9,+IF(A24="10",+Indsats!$A$10,+IF(A24="11",+Indsats!$A$11,+IF(A24="12",+Indsats!$A$12,+IF(A24="13",+Indsats!$A$13,+IF(A24="14",+Indsats!$A$14,"Mangler Aktionsnummer"))))))))))))))</f>
        <v>Mangler Aktionsnummer</v>
      </c>
      <c r="C24" s="56"/>
      <c r="D24" s="131"/>
      <c r="E24" s="133"/>
      <c r="F24" s="199"/>
      <c r="G24" s="199"/>
      <c r="H24" s="147" t="str">
        <f>IFERROR(+VLOOKUP(C24,Indsats!$B$1:$D$29,2,FALSE),"")</f>
        <v/>
      </c>
      <c r="I24" s="196"/>
      <c r="J24" s="181" t="str">
        <f>+IFERROR(+VLOOKUP(I24,Medlemsoversigt!A:D,2,FALSE),"")</f>
        <v/>
      </c>
      <c r="K24" s="181" t="str">
        <f>IFERROR(+VLOOKUP(I24,Medlemsoversigt!A:D,3,FALSE),"")</f>
        <v/>
      </c>
      <c r="L24" s="181" t="str">
        <f>IFERROR(IF(+VLOOKUP(I24,Medlemsoversigt!A:H,4,FALSE)=0,"",+VLOOKUP(I24,Medlemsoversigt!A:H,4,FALSE)),"")</f>
        <v/>
      </c>
      <c r="M24" s="281" t="str">
        <f>IFERROR(IF(+VLOOKUP(I24,Medlemsoversigt!A:K,10,FALSE)=0,"",+VLOOKUP(I24,Medlemsoversigt!A:K,10,FALSE)),"")</f>
        <v/>
      </c>
      <c r="N24" s="154"/>
      <c r="O24" s="288"/>
      <c r="P24" s="146"/>
      <c r="Q24" s="154"/>
      <c r="R24" s="289"/>
      <c r="S24" s="146"/>
      <c r="T24" s="154"/>
      <c r="U24" s="277"/>
      <c r="V24" s="285"/>
      <c r="W24" s="154"/>
      <c r="X24" s="289"/>
      <c r="Y24" s="146"/>
      <c r="Z24" s="299"/>
      <c r="AA24" s="277"/>
      <c r="AB24" s="277"/>
      <c r="AC24" s="154"/>
      <c r="AD24" s="289"/>
      <c r="AE24" s="146"/>
      <c r="AF24" s="299"/>
      <c r="AG24" s="289"/>
      <c r="AH24" s="146"/>
      <c r="AI24" s="299"/>
      <c r="AJ24" s="289"/>
      <c r="AK24" s="146"/>
      <c r="AL24" s="285"/>
    </row>
    <row r="25" spans="1:38" x14ac:dyDescent="0.35">
      <c r="A25" s="10" t="str">
        <f t="shared" si="0"/>
        <v/>
      </c>
      <c r="B25" s="127" t="str">
        <f>+IF(A25="1.",+Indsats!$A$1,+IF(A25="2.",+Indsats!$A$2,+IF(A25="3.",+Indsats!$A$3,+IF(A25="4.",+Indsats!$A$4,+IF(A25="5.",+Indsats!$A$5,+IF(A25="6.",+Indsats!$A$6,+IF(A25="7.",+Indsats!$A$7,+IF(A25="8.",+Indsats!$A$8,+IF(A25="9.",+Indsats!$A$9,+IF(A25="10",+Indsats!$A$10,+IF(A25="11",+Indsats!$A$11,+IF(A25="12",+Indsats!$A$12,+IF(A25="13",+Indsats!$A$13,+IF(A25="14",+Indsats!$A$14,"Mangler Aktionsnummer"))))))))))))))</f>
        <v>Mangler Aktionsnummer</v>
      </c>
      <c r="C25" s="56"/>
      <c r="D25" s="131"/>
      <c r="E25" s="133"/>
      <c r="F25" s="199"/>
      <c r="G25" s="199"/>
      <c r="H25" s="147" t="str">
        <f>IFERROR(+VLOOKUP(C25,Indsats!$B$1:$D$29,2,FALSE),"")</f>
        <v/>
      </c>
      <c r="I25" s="196"/>
      <c r="J25" s="181" t="str">
        <f>+IFERROR(+VLOOKUP(I25,Medlemsoversigt!A:D,2,FALSE),"")</f>
        <v/>
      </c>
      <c r="K25" s="181" t="str">
        <f>IFERROR(+VLOOKUP(I25,Medlemsoversigt!A:D,3,FALSE),"")</f>
        <v/>
      </c>
      <c r="L25" s="181" t="str">
        <f>IFERROR(IF(+VLOOKUP(I25,Medlemsoversigt!A:H,4,FALSE)=0,"",+VLOOKUP(I25,Medlemsoversigt!A:H,4,FALSE)),"")</f>
        <v/>
      </c>
      <c r="M25" s="281" t="str">
        <f>IFERROR(IF(+VLOOKUP(I25,Medlemsoversigt!A:K,10,FALSE)=0,"",+VLOOKUP(I25,Medlemsoversigt!A:K,10,FALSE)),"")</f>
        <v/>
      </c>
      <c r="N25" s="152"/>
      <c r="O25" s="289"/>
      <c r="P25" s="153"/>
      <c r="Q25" s="152"/>
      <c r="R25" s="288"/>
      <c r="S25" s="153"/>
      <c r="T25" s="152"/>
      <c r="U25" s="276"/>
      <c r="V25" s="284"/>
      <c r="W25" s="152"/>
      <c r="X25" s="288"/>
      <c r="Y25" s="153"/>
      <c r="Z25" s="298"/>
      <c r="AA25" s="276"/>
      <c r="AB25" s="276"/>
      <c r="AC25" s="152"/>
      <c r="AD25" s="288"/>
      <c r="AE25" s="153"/>
      <c r="AF25" s="298"/>
      <c r="AG25" s="288"/>
      <c r="AH25" s="153"/>
      <c r="AI25" s="298"/>
      <c r="AJ25" s="288"/>
      <c r="AK25" s="153"/>
      <c r="AL25" s="284"/>
    </row>
    <row r="26" spans="1:38" x14ac:dyDescent="0.35">
      <c r="A26" s="10" t="str">
        <f t="shared" si="0"/>
        <v/>
      </c>
      <c r="B26" s="127" t="str">
        <f>+IF(A26="1.",+Indsats!$A$1,+IF(A26="2.",+Indsats!$A$2,+IF(A26="3.",+Indsats!$A$3,+IF(A26="4.",+Indsats!$A$4,+IF(A26="5.",+Indsats!$A$5,+IF(A26="6.",+Indsats!$A$6,+IF(A26="7.",+Indsats!$A$7,+IF(A26="8.",+Indsats!$A$8,+IF(A26="9.",+Indsats!$A$9,+IF(A26="10",+Indsats!$A$10,+IF(A26="11",+Indsats!$A$11,+IF(A26="12",+Indsats!$A$12,+IF(A26="13",+Indsats!$A$13,+IF(A26="14",+Indsats!$A$14,"Mangler Aktionsnummer"))))))))))))))</f>
        <v>Mangler Aktionsnummer</v>
      </c>
      <c r="C26" s="56"/>
      <c r="D26" s="131"/>
      <c r="E26" s="133"/>
      <c r="F26" s="199"/>
      <c r="G26" s="199"/>
      <c r="H26" s="147" t="str">
        <f>IFERROR(+VLOOKUP(C26,Indsats!$B$1:$D$29,2,FALSE),"")</f>
        <v/>
      </c>
      <c r="I26" s="196"/>
      <c r="J26" s="181" t="str">
        <f>+IFERROR(+VLOOKUP(I26,Medlemsoversigt!A:D,2,FALSE),"")</f>
        <v/>
      </c>
      <c r="K26" s="181" t="str">
        <f>IFERROR(+VLOOKUP(I26,Medlemsoversigt!A:D,3,FALSE),"")</f>
        <v/>
      </c>
      <c r="L26" s="181" t="str">
        <f>IFERROR(IF(+VLOOKUP(I26,Medlemsoversigt!A:H,4,FALSE)=0,"",+VLOOKUP(I26,Medlemsoversigt!A:H,4,FALSE)),"")</f>
        <v/>
      </c>
      <c r="M26" s="281" t="str">
        <f>IFERROR(IF(+VLOOKUP(I26,Medlemsoversigt!A:K,10,FALSE)=0,"",+VLOOKUP(I26,Medlemsoversigt!A:K,10,FALSE)),"")</f>
        <v/>
      </c>
      <c r="N26" s="154"/>
      <c r="O26" s="288"/>
      <c r="P26" s="146"/>
      <c r="Q26" s="154"/>
      <c r="R26" s="289"/>
      <c r="S26" s="146"/>
      <c r="T26" s="154"/>
      <c r="U26" s="277"/>
      <c r="V26" s="285"/>
      <c r="W26" s="154"/>
      <c r="X26" s="289"/>
      <c r="Y26" s="146"/>
      <c r="Z26" s="299"/>
      <c r="AA26" s="277"/>
      <c r="AB26" s="277"/>
      <c r="AC26" s="154"/>
      <c r="AD26" s="289"/>
      <c r="AE26" s="146"/>
      <c r="AF26" s="299"/>
      <c r="AG26" s="289"/>
      <c r="AH26" s="146"/>
      <c r="AI26" s="299"/>
      <c r="AJ26" s="289"/>
      <c r="AK26" s="146"/>
      <c r="AL26" s="285"/>
    </row>
    <row r="27" spans="1:38" x14ac:dyDescent="0.35">
      <c r="A27" s="10" t="str">
        <f t="shared" si="0"/>
        <v/>
      </c>
      <c r="B27" s="127" t="str">
        <f>+IF(A27="1.",+Indsats!$A$1,+IF(A27="2.",+Indsats!$A$2,+IF(A27="3.",+Indsats!$A$3,+IF(A27="4.",+Indsats!$A$4,+IF(A27="5.",+Indsats!$A$5,+IF(A27="6.",+Indsats!$A$6,+IF(A27="7.",+Indsats!$A$7,+IF(A27="8.",+Indsats!$A$8,+IF(A27="9.",+Indsats!$A$9,+IF(A27="10",+Indsats!$A$10,+IF(A27="11",+Indsats!$A$11,+IF(A27="12",+Indsats!$A$12,+IF(A27="13",+Indsats!$A$13,+IF(A27="14",+Indsats!$A$14,"Mangler Aktionsnummer"))))))))))))))</f>
        <v>Mangler Aktionsnummer</v>
      </c>
      <c r="C27" s="56"/>
      <c r="D27" s="131"/>
      <c r="E27" s="133"/>
      <c r="F27" s="199"/>
      <c r="G27" s="199"/>
      <c r="H27" s="147" t="str">
        <f>IFERROR(+VLOOKUP(C27,Indsats!$B$1:$D$29,2,FALSE),"")</f>
        <v/>
      </c>
      <c r="I27" s="196"/>
      <c r="J27" s="181" t="str">
        <f>+IFERROR(+VLOOKUP(I27,Medlemsoversigt!A:D,2,FALSE),"")</f>
        <v/>
      </c>
      <c r="K27" s="181" t="str">
        <f>IFERROR(+VLOOKUP(I27,Medlemsoversigt!A:D,3,FALSE),"")</f>
        <v/>
      </c>
      <c r="L27" s="181" t="str">
        <f>IFERROR(IF(+VLOOKUP(I27,Medlemsoversigt!A:H,4,FALSE)=0,"",+VLOOKUP(I27,Medlemsoversigt!A:H,4,FALSE)),"")</f>
        <v/>
      </c>
      <c r="M27" s="281" t="str">
        <f>IFERROR(IF(+VLOOKUP(I27,Medlemsoversigt!A:K,10,FALSE)=0,"",+VLOOKUP(I27,Medlemsoversigt!A:K,10,FALSE)),"")</f>
        <v/>
      </c>
      <c r="N27" s="152"/>
      <c r="O27" s="289"/>
      <c r="P27" s="153"/>
      <c r="Q27" s="152"/>
      <c r="R27" s="288"/>
      <c r="S27" s="153"/>
      <c r="T27" s="152"/>
      <c r="U27" s="276"/>
      <c r="V27" s="284"/>
      <c r="W27" s="152"/>
      <c r="X27" s="288"/>
      <c r="Y27" s="153"/>
      <c r="Z27" s="298"/>
      <c r="AA27" s="276"/>
      <c r="AB27" s="276"/>
      <c r="AC27" s="152"/>
      <c r="AD27" s="288"/>
      <c r="AE27" s="153"/>
      <c r="AF27" s="298"/>
      <c r="AG27" s="288"/>
      <c r="AH27" s="153"/>
      <c r="AI27" s="298"/>
      <c r="AJ27" s="288"/>
      <c r="AK27" s="153"/>
      <c r="AL27" s="284"/>
    </row>
    <row r="28" spans="1:38" x14ac:dyDescent="0.35">
      <c r="A28" s="10" t="str">
        <f t="shared" si="0"/>
        <v/>
      </c>
      <c r="B28" s="127" t="str">
        <f>+IF(A28="1.",+Indsats!$A$1,+IF(A28="2.",+Indsats!$A$2,+IF(A28="3.",+Indsats!$A$3,+IF(A28="4.",+Indsats!$A$4,+IF(A28="5.",+Indsats!$A$5,+IF(A28="6.",+Indsats!$A$6,+IF(A28="7.",+Indsats!$A$7,+IF(A28="8.",+Indsats!$A$8,+IF(A28="9.",+Indsats!$A$9,+IF(A28="10",+Indsats!$A$10,+IF(A28="11",+Indsats!$A$11,+IF(A28="12",+Indsats!$A$12,+IF(A28="13",+Indsats!$A$13,+IF(A28="14",+Indsats!$A$14,"Mangler Aktionsnummer"))))))))))))))</f>
        <v>Mangler Aktionsnummer</v>
      </c>
      <c r="C28" s="56"/>
      <c r="D28" s="131"/>
      <c r="E28" s="133"/>
      <c r="F28" s="199"/>
      <c r="G28" s="199"/>
      <c r="H28" s="147" t="str">
        <f>IFERROR(+VLOOKUP(C28,Indsats!$B$1:$D$29,2,FALSE),"")</f>
        <v/>
      </c>
      <c r="I28" s="196"/>
      <c r="J28" s="181" t="str">
        <f>+IFERROR(+VLOOKUP(I28,Medlemsoversigt!A:D,2,FALSE),"")</f>
        <v/>
      </c>
      <c r="K28" s="181" t="str">
        <f>IFERROR(+VLOOKUP(I28,Medlemsoversigt!A:D,3,FALSE),"")</f>
        <v/>
      </c>
      <c r="L28" s="181" t="str">
        <f>IFERROR(IF(+VLOOKUP(I28,Medlemsoversigt!A:H,4,FALSE)=0,"",+VLOOKUP(I28,Medlemsoversigt!A:H,4,FALSE)),"")</f>
        <v/>
      </c>
      <c r="M28" s="281" t="str">
        <f>IFERROR(IF(+VLOOKUP(I28,Medlemsoversigt!A:K,10,FALSE)=0,"",+VLOOKUP(I28,Medlemsoversigt!A:K,10,FALSE)),"")</f>
        <v/>
      </c>
      <c r="N28" s="154"/>
      <c r="O28" s="288"/>
      <c r="P28" s="146"/>
      <c r="Q28" s="154"/>
      <c r="R28" s="289"/>
      <c r="S28" s="146"/>
      <c r="T28" s="154"/>
      <c r="U28" s="277"/>
      <c r="V28" s="285"/>
      <c r="W28" s="154"/>
      <c r="X28" s="289"/>
      <c r="Y28" s="146"/>
      <c r="Z28" s="299"/>
      <c r="AA28" s="277"/>
      <c r="AB28" s="277"/>
      <c r="AC28" s="154"/>
      <c r="AD28" s="289"/>
      <c r="AE28" s="146"/>
      <c r="AF28" s="299"/>
      <c r="AG28" s="289"/>
      <c r="AH28" s="146"/>
      <c r="AI28" s="299"/>
      <c r="AJ28" s="289"/>
      <c r="AK28" s="146"/>
      <c r="AL28" s="285"/>
    </row>
    <row r="29" spans="1:38" x14ac:dyDescent="0.35">
      <c r="A29" s="10" t="str">
        <f t="shared" si="0"/>
        <v/>
      </c>
      <c r="B29" s="127" t="str">
        <f>+IF(A29="1.",+Indsats!$A$1,+IF(A29="2.",+Indsats!$A$2,+IF(A29="3.",+Indsats!$A$3,+IF(A29="4.",+Indsats!$A$4,+IF(A29="5.",+Indsats!$A$5,+IF(A29="6.",+Indsats!$A$6,+IF(A29="7.",+Indsats!$A$7,+IF(A29="8.",+Indsats!$A$8,+IF(A29="9.",+Indsats!$A$9,+IF(A29="10",+Indsats!$A$10,+IF(A29="11",+Indsats!$A$11,+IF(A29="12",+Indsats!$A$12,+IF(A29="13",+Indsats!$A$13,+IF(A29="14",+Indsats!$A$14,"Mangler Aktionsnummer"))))))))))))))</f>
        <v>Mangler Aktionsnummer</v>
      </c>
      <c r="C29" s="56"/>
      <c r="D29" s="131"/>
      <c r="E29" s="133"/>
      <c r="F29" s="199"/>
      <c r="G29" s="199"/>
      <c r="H29" s="147" t="str">
        <f>IFERROR(+VLOOKUP(C29,Indsats!$B$1:$D$29,2,FALSE),"")</f>
        <v/>
      </c>
      <c r="I29" s="196"/>
      <c r="J29" s="181" t="str">
        <f>+IFERROR(+VLOOKUP(I29,Medlemsoversigt!A:D,2,FALSE),"")</f>
        <v/>
      </c>
      <c r="K29" s="181" t="str">
        <f>IFERROR(+VLOOKUP(I29,Medlemsoversigt!A:D,3,FALSE),"")</f>
        <v/>
      </c>
      <c r="L29" s="181" t="str">
        <f>IFERROR(IF(+VLOOKUP(I29,Medlemsoversigt!A:H,4,FALSE)=0,"",+VLOOKUP(I29,Medlemsoversigt!A:H,4,FALSE)),"")</f>
        <v/>
      </c>
      <c r="M29" s="281" t="str">
        <f>IFERROR(IF(+VLOOKUP(I29,Medlemsoversigt!A:K,10,FALSE)=0,"",+VLOOKUP(I29,Medlemsoversigt!A:K,10,FALSE)),"")</f>
        <v/>
      </c>
      <c r="N29" s="152"/>
      <c r="O29" s="289"/>
      <c r="P29" s="153"/>
      <c r="Q29" s="152"/>
      <c r="R29" s="288"/>
      <c r="S29" s="153"/>
      <c r="T29" s="152"/>
      <c r="U29" s="276"/>
      <c r="V29" s="284"/>
      <c r="W29" s="152"/>
      <c r="X29" s="288"/>
      <c r="Y29" s="153"/>
      <c r="Z29" s="298"/>
      <c r="AA29" s="276"/>
      <c r="AB29" s="276"/>
      <c r="AC29" s="152"/>
      <c r="AD29" s="288"/>
      <c r="AE29" s="153"/>
      <c r="AF29" s="298"/>
      <c r="AG29" s="288"/>
      <c r="AH29" s="153"/>
      <c r="AI29" s="298"/>
      <c r="AJ29" s="288"/>
      <c r="AK29" s="153"/>
      <c r="AL29" s="284"/>
    </row>
    <row r="30" spans="1:38" x14ac:dyDescent="0.35">
      <c r="A30" s="10" t="str">
        <f t="shared" si="0"/>
        <v/>
      </c>
      <c r="B30" s="127" t="str">
        <f>+IF(A30="1.",+Indsats!$A$1,+IF(A30="2.",+Indsats!$A$2,+IF(A30="3.",+Indsats!$A$3,+IF(A30="4.",+Indsats!$A$4,+IF(A30="5.",+Indsats!$A$5,+IF(A30="6.",+Indsats!$A$6,+IF(A30="7.",+Indsats!$A$7,+IF(A30="8.",+Indsats!$A$8,+IF(A30="9.",+Indsats!$A$9,+IF(A30="10",+Indsats!$A$10,+IF(A30="11",+Indsats!$A$11,+IF(A30="12",+Indsats!$A$12,+IF(A30="13",+Indsats!$A$13,+IF(A30="14",+Indsats!$A$14,"Mangler Aktionsnummer"))))))))))))))</f>
        <v>Mangler Aktionsnummer</v>
      </c>
      <c r="C30" s="56"/>
      <c r="D30" s="131"/>
      <c r="E30" s="133"/>
      <c r="F30" s="199"/>
      <c r="G30" s="199"/>
      <c r="H30" s="147" t="str">
        <f>IFERROR(+VLOOKUP(C30,Indsats!$B$1:$D$29,2,FALSE),"")</f>
        <v/>
      </c>
      <c r="I30" s="196"/>
      <c r="J30" s="181" t="str">
        <f>+IFERROR(+VLOOKUP(I30,Medlemsoversigt!A:D,2,FALSE),"")</f>
        <v/>
      </c>
      <c r="K30" s="181" t="str">
        <f>IFERROR(+VLOOKUP(I30,Medlemsoversigt!A:D,3,FALSE),"")</f>
        <v/>
      </c>
      <c r="L30" s="181" t="str">
        <f>IFERROR(IF(+VLOOKUP(I30,Medlemsoversigt!A:H,4,FALSE)=0,"",+VLOOKUP(I30,Medlemsoversigt!A:H,4,FALSE)),"")</f>
        <v/>
      </c>
      <c r="M30" s="281" t="str">
        <f>IFERROR(IF(+VLOOKUP(I30,Medlemsoversigt!A:K,10,FALSE)=0,"",+VLOOKUP(I30,Medlemsoversigt!A:K,10,FALSE)),"")</f>
        <v/>
      </c>
      <c r="N30" s="154"/>
      <c r="O30" s="288"/>
      <c r="P30" s="146"/>
      <c r="Q30" s="154"/>
      <c r="R30" s="289"/>
      <c r="S30" s="146"/>
      <c r="T30" s="154"/>
      <c r="U30" s="277"/>
      <c r="V30" s="285"/>
      <c r="W30" s="154"/>
      <c r="X30" s="289"/>
      <c r="Y30" s="146"/>
      <c r="Z30" s="299"/>
      <c r="AA30" s="277"/>
      <c r="AB30" s="277"/>
      <c r="AC30" s="154"/>
      <c r="AD30" s="289"/>
      <c r="AE30" s="146"/>
      <c r="AF30" s="299"/>
      <c r="AG30" s="289"/>
      <c r="AH30" s="146"/>
      <c r="AI30" s="299"/>
      <c r="AJ30" s="289"/>
      <c r="AK30" s="146"/>
      <c r="AL30" s="285"/>
    </row>
    <row r="31" spans="1:38" x14ac:dyDescent="0.35">
      <c r="A31" s="10" t="str">
        <f t="shared" si="0"/>
        <v/>
      </c>
      <c r="B31" s="127" t="str">
        <f>+IF(A31="1.",+Indsats!$A$1,+IF(A31="2.",+Indsats!$A$2,+IF(A31="3.",+Indsats!$A$3,+IF(A31="4.",+Indsats!$A$4,+IF(A31="5.",+Indsats!$A$5,+IF(A31="6.",+Indsats!$A$6,+IF(A31="7.",+Indsats!$A$7,+IF(A31="8.",+Indsats!$A$8,+IF(A31="9.",+Indsats!$A$9,+IF(A31="10",+Indsats!$A$10,+IF(A31="11",+Indsats!$A$11,+IF(A31="12",+Indsats!$A$12,+IF(A31="13",+Indsats!$A$13,+IF(A31="14",+Indsats!$A$14,"Mangler Aktionsnummer"))))))))))))))</f>
        <v>Mangler Aktionsnummer</v>
      </c>
      <c r="C31" s="56"/>
      <c r="D31" s="131"/>
      <c r="E31" s="133"/>
      <c r="F31" s="199"/>
      <c r="G31" s="199"/>
      <c r="H31" s="147" t="str">
        <f>IFERROR(+VLOOKUP(C31,Indsats!$B$1:$D$29,2,FALSE),"")</f>
        <v/>
      </c>
      <c r="I31" s="196"/>
      <c r="J31" s="181" t="str">
        <f>+IFERROR(+VLOOKUP(I31,Medlemsoversigt!A:D,2,FALSE),"")</f>
        <v/>
      </c>
      <c r="K31" s="181" t="str">
        <f>IFERROR(+VLOOKUP(I31,Medlemsoversigt!A:D,3,FALSE),"")</f>
        <v/>
      </c>
      <c r="L31" s="181" t="str">
        <f>IFERROR(IF(+VLOOKUP(I31,Medlemsoversigt!A:H,4,FALSE)=0,"",+VLOOKUP(I31,Medlemsoversigt!A:H,4,FALSE)),"")</f>
        <v/>
      </c>
      <c r="M31" s="281" t="str">
        <f>IFERROR(IF(+VLOOKUP(I31,Medlemsoversigt!A:K,10,FALSE)=0,"",+VLOOKUP(I31,Medlemsoversigt!A:K,10,FALSE)),"")</f>
        <v/>
      </c>
      <c r="N31" s="152"/>
      <c r="O31" s="289"/>
      <c r="P31" s="153"/>
      <c r="Q31" s="152"/>
      <c r="R31" s="288"/>
      <c r="S31" s="153"/>
      <c r="T31" s="152"/>
      <c r="U31" s="276"/>
      <c r="V31" s="284"/>
      <c r="W31" s="152"/>
      <c r="X31" s="288"/>
      <c r="Y31" s="153"/>
      <c r="Z31" s="298"/>
      <c r="AA31" s="276"/>
      <c r="AB31" s="276"/>
      <c r="AC31" s="152"/>
      <c r="AD31" s="288"/>
      <c r="AE31" s="153"/>
      <c r="AF31" s="298"/>
      <c r="AG31" s="288"/>
      <c r="AH31" s="153"/>
      <c r="AI31" s="298"/>
      <c r="AJ31" s="288"/>
      <c r="AK31" s="153"/>
      <c r="AL31" s="284"/>
    </row>
    <row r="32" spans="1:38" x14ac:dyDescent="0.35">
      <c r="A32" s="10" t="str">
        <f t="shared" si="0"/>
        <v/>
      </c>
      <c r="B32" s="127" t="str">
        <f>+IF(A32="1.",+Indsats!$A$1,+IF(A32="2.",+Indsats!$A$2,+IF(A32="3.",+Indsats!$A$3,+IF(A32="4.",+Indsats!$A$4,+IF(A32="5.",+Indsats!$A$5,+IF(A32="6.",+Indsats!$A$6,+IF(A32="7.",+Indsats!$A$7,+IF(A32="8.",+Indsats!$A$8,+IF(A32="9.",+Indsats!$A$9,+IF(A32="10",+Indsats!$A$10,+IF(A32="11",+Indsats!$A$11,+IF(A32="12",+Indsats!$A$12,+IF(A32="13",+Indsats!$A$13,+IF(A32="14",+Indsats!$A$14,"Mangler Aktionsnummer"))))))))))))))</f>
        <v>Mangler Aktionsnummer</v>
      </c>
      <c r="C32" s="56"/>
      <c r="D32" s="131"/>
      <c r="E32" s="133"/>
      <c r="F32" s="199"/>
      <c r="G32" s="199"/>
      <c r="H32" s="147" t="str">
        <f>IFERROR(+VLOOKUP(C32,Indsats!$B$1:$D$29,2,FALSE),"")</f>
        <v/>
      </c>
      <c r="I32" s="196"/>
      <c r="J32" s="181" t="str">
        <f>+IFERROR(+VLOOKUP(I32,Medlemsoversigt!A:D,2,FALSE),"")</f>
        <v/>
      </c>
      <c r="K32" s="181" t="str">
        <f>IFERROR(+VLOOKUP(I32,Medlemsoversigt!A:D,3,FALSE),"")</f>
        <v/>
      </c>
      <c r="L32" s="181" t="str">
        <f>IFERROR(IF(+VLOOKUP(I32,Medlemsoversigt!A:H,4,FALSE)=0,"",+VLOOKUP(I32,Medlemsoversigt!A:H,4,FALSE)),"")</f>
        <v/>
      </c>
      <c r="M32" s="281" t="str">
        <f>IFERROR(IF(+VLOOKUP(I32,Medlemsoversigt!A:K,10,FALSE)=0,"",+VLOOKUP(I32,Medlemsoversigt!A:K,10,FALSE)),"")</f>
        <v/>
      </c>
      <c r="N32" s="154"/>
      <c r="O32" s="289"/>
      <c r="P32" s="146"/>
      <c r="Q32" s="154"/>
      <c r="R32" s="289"/>
      <c r="S32" s="146"/>
      <c r="T32" s="154"/>
      <c r="U32" s="277"/>
      <c r="V32" s="285"/>
      <c r="W32" s="154"/>
      <c r="X32" s="289"/>
      <c r="Y32" s="146"/>
      <c r="Z32" s="299"/>
      <c r="AA32" s="277"/>
      <c r="AB32" s="277"/>
      <c r="AC32" s="154"/>
      <c r="AD32" s="289"/>
      <c r="AE32" s="146"/>
      <c r="AF32" s="299"/>
      <c r="AG32" s="289"/>
      <c r="AH32" s="146"/>
      <c r="AI32" s="299"/>
      <c r="AJ32" s="289"/>
      <c r="AK32" s="146"/>
      <c r="AL32" s="285"/>
    </row>
    <row r="33" spans="1:38" x14ac:dyDescent="0.35">
      <c r="A33" s="10" t="str">
        <f t="shared" si="0"/>
        <v/>
      </c>
      <c r="B33" s="127" t="str">
        <f>+IF(A33="1.",+Indsats!$A$1,+IF(A33="2.",+Indsats!$A$2,+IF(A33="3.",+Indsats!$A$3,+IF(A33="4.",+Indsats!$A$4,+IF(A33="5.",+Indsats!$A$5,+IF(A33="6.",+Indsats!$A$6,+IF(A33="7.",+Indsats!$A$7,+IF(A33="8.",+Indsats!$A$8,+IF(A33="9.",+Indsats!$A$9,+IF(A33="10",+Indsats!$A$10,+IF(A33="11",+Indsats!$A$11,+IF(A33="12",+Indsats!$A$12,+IF(A33="13",+Indsats!$A$13,+IF(A33="14",+Indsats!$A$14,"Mangler Aktionsnummer"))))))))))))))</f>
        <v>Mangler Aktionsnummer</v>
      </c>
      <c r="C33" s="56"/>
      <c r="D33" s="131"/>
      <c r="E33" s="133"/>
      <c r="F33" s="199"/>
      <c r="G33" s="199"/>
      <c r="H33" s="147" t="str">
        <f>IFERROR(+VLOOKUP(C33,Indsats!$B$1:$D$29,2,FALSE),"")</f>
        <v/>
      </c>
      <c r="I33" s="196"/>
      <c r="J33" s="181" t="str">
        <f>+IFERROR(+VLOOKUP(I33,Medlemsoversigt!A:D,2,FALSE),"")</f>
        <v/>
      </c>
      <c r="K33" s="181" t="str">
        <f>IFERROR(+VLOOKUP(I33,Medlemsoversigt!A:D,3,FALSE),"")</f>
        <v/>
      </c>
      <c r="L33" s="181" t="str">
        <f>IFERROR(IF(+VLOOKUP(I33,Medlemsoversigt!A:H,4,FALSE)=0,"",+VLOOKUP(I33,Medlemsoversigt!A:H,4,FALSE)),"")</f>
        <v/>
      </c>
      <c r="M33" s="281" t="str">
        <f>IFERROR(IF(+VLOOKUP(I33,Medlemsoversigt!A:K,10,FALSE)=0,"",+VLOOKUP(I33,Medlemsoversigt!A:K,10,FALSE)),"")</f>
        <v/>
      </c>
      <c r="N33" s="154"/>
      <c r="O33" s="288"/>
      <c r="P33" s="146"/>
      <c r="Q33" s="154"/>
      <c r="R33" s="289"/>
      <c r="S33" s="146"/>
      <c r="T33" s="154"/>
      <c r="U33" s="277"/>
      <c r="V33" s="285"/>
      <c r="W33" s="154"/>
      <c r="X33" s="289"/>
      <c r="Y33" s="146"/>
      <c r="Z33" s="299"/>
      <c r="AA33" s="277"/>
      <c r="AB33" s="277"/>
      <c r="AC33" s="154"/>
      <c r="AD33" s="289"/>
      <c r="AE33" s="146"/>
      <c r="AF33" s="299"/>
      <c r="AG33" s="289"/>
      <c r="AH33" s="146"/>
      <c r="AI33" s="299"/>
      <c r="AJ33" s="289"/>
      <c r="AK33" s="146"/>
      <c r="AL33" s="285"/>
    </row>
    <row r="34" spans="1:38" x14ac:dyDescent="0.35">
      <c r="A34" s="10" t="str">
        <f t="shared" si="0"/>
        <v/>
      </c>
      <c r="B34" s="127" t="str">
        <f>+IF(A34="1.",+Indsats!$A$1,+IF(A34="2.",+Indsats!$A$2,+IF(A34="3.",+Indsats!$A$3,+IF(A34="4.",+Indsats!$A$4,+IF(A34="5.",+Indsats!$A$5,+IF(A34="6.",+Indsats!$A$6,+IF(A34="7.",+Indsats!$A$7,+IF(A34="8.",+Indsats!$A$8,+IF(A34="9.",+Indsats!$A$9,+IF(A34="10",+Indsats!$A$10,+IF(A34="11",+Indsats!$A$11,+IF(A34="12",+Indsats!$A$12,+IF(A34="13",+Indsats!$A$13,+IF(A34="14",+Indsats!$A$14,"Mangler Aktionsnummer"))))))))))))))</f>
        <v>Mangler Aktionsnummer</v>
      </c>
      <c r="C34" s="56"/>
      <c r="D34" s="131"/>
      <c r="E34" s="133"/>
      <c r="F34" s="199"/>
      <c r="G34" s="199"/>
      <c r="H34" s="147" t="str">
        <f>IFERROR(+VLOOKUP(C34,Indsats!$B$1:$D$29,2,FALSE),"")</f>
        <v/>
      </c>
      <c r="I34" s="196"/>
      <c r="J34" s="181" t="str">
        <f>+IFERROR(+VLOOKUP(I34,Medlemsoversigt!A:D,2,FALSE),"")</f>
        <v/>
      </c>
      <c r="K34" s="181" t="str">
        <f>IFERROR(+VLOOKUP(I34,Medlemsoversigt!A:D,3,FALSE),"")</f>
        <v/>
      </c>
      <c r="L34" s="181" t="str">
        <f>IFERROR(IF(+VLOOKUP(I34,Medlemsoversigt!A:H,4,FALSE)=0,"",+VLOOKUP(I34,Medlemsoversigt!A:H,4,FALSE)),"")</f>
        <v/>
      </c>
      <c r="M34" s="281" t="str">
        <f>IFERROR(IF(+VLOOKUP(I34,Medlemsoversigt!A:K,10,FALSE)=0,"",+VLOOKUP(I34,Medlemsoversigt!A:K,10,FALSE)),"")</f>
        <v/>
      </c>
      <c r="N34" s="152"/>
      <c r="O34" s="289"/>
      <c r="P34" s="153"/>
      <c r="Q34" s="152"/>
      <c r="R34" s="288"/>
      <c r="S34" s="153"/>
      <c r="T34" s="152"/>
      <c r="U34" s="276"/>
      <c r="V34" s="284"/>
      <c r="W34" s="152"/>
      <c r="X34" s="288"/>
      <c r="Y34" s="153"/>
      <c r="Z34" s="298"/>
      <c r="AA34" s="276"/>
      <c r="AB34" s="276"/>
      <c r="AC34" s="152"/>
      <c r="AD34" s="288"/>
      <c r="AE34" s="153"/>
      <c r="AF34" s="298"/>
      <c r="AG34" s="288"/>
      <c r="AH34" s="153"/>
      <c r="AI34" s="298"/>
      <c r="AJ34" s="288"/>
      <c r="AK34" s="153"/>
      <c r="AL34" s="284"/>
    </row>
    <row r="35" spans="1:38" x14ac:dyDescent="0.35">
      <c r="A35" s="10" t="str">
        <f t="shared" si="0"/>
        <v/>
      </c>
      <c r="B35" s="127" t="str">
        <f>+IF(A35="1.",+Indsats!$A$1,+IF(A35="2.",+Indsats!$A$2,+IF(A35="3.",+Indsats!$A$3,+IF(A35="4.",+Indsats!$A$4,+IF(A35="5.",+Indsats!$A$5,+IF(A35="6.",+Indsats!$A$6,+IF(A35="7.",+Indsats!$A$7,+IF(A35="8.",+Indsats!$A$8,+IF(A35="9.",+Indsats!$A$9,+IF(A35="10",+Indsats!$A$10,+IF(A35="11",+Indsats!$A$11,+IF(A35="12",+Indsats!$A$12,+IF(A35="13",+Indsats!$A$13,+IF(A35="14",+Indsats!$A$14,"Mangler Aktionsnummer"))))))))))))))</f>
        <v>Mangler Aktionsnummer</v>
      </c>
      <c r="C35" s="56"/>
      <c r="D35" s="131"/>
      <c r="E35" s="133"/>
      <c r="F35" s="199"/>
      <c r="G35" s="199"/>
      <c r="H35" s="147" t="str">
        <f>IFERROR(+VLOOKUP(C35,Indsats!$B$1:$D$29,2,FALSE),"")</f>
        <v/>
      </c>
      <c r="I35" s="196"/>
      <c r="J35" s="181" t="str">
        <f>+IFERROR(+VLOOKUP(I35,Medlemsoversigt!A:D,2,FALSE),"")</f>
        <v/>
      </c>
      <c r="K35" s="181" t="str">
        <f>IFERROR(+VLOOKUP(I35,Medlemsoversigt!A:D,3,FALSE),"")</f>
        <v/>
      </c>
      <c r="L35" s="181" t="str">
        <f>IFERROR(IF(+VLOOKUP(I35,Medlemsoversigt!A:H,4,FALSE)=0,"",+VLOOKUP(I35,Medlemsoversigt!A:H,4,FALSE)),"")</f>
        <v/>
      </c>
      <c r="M35" s="281" t="str">
        <f>IFERROR(IF(+VLOOKUP(I35,Medlemsoversigt!A:K,10,FALSE)=0,"",+VLOOKUP(I35,Medlemsoversigt!A:K,10,FALSE)),"")</f>
        <v/>
      </c>
      <c r="N35" s="154"/>
      <c r="O35" s="288"/>
      <c r="P35" s="146"/>
      <c r="Q35" s="154"/>
      <c r="R35" s="289"/>
      <c r="S35" s="146"/>
      <c r="T35" s="154"/>
      <c r="U35" s="277"/>
      <c r="V35" s="285"/>
      <c r="W35" s="154"/>
      <c r="X35" s="289"/>
      <c r="Y35" s="146"/>
      <c r="Z35" s="299"/>
      <c r="AA35" s="277"/>
      <c r="AB35" s="277"/>
      <c r="AC35" s="154"/>
      <c r="AD35" s="289"/>
      <c r="AE35" s="146"/>
      <c r="AF35" s="299"/>
      <c r="AG35" s="289"/>
      <c r="AH35" s="146"/>
      <c r="AI35" s="299"/>
      <c r="AJ35" s="289"/>
      <c r="AK35" s="146"/>
      <c r="AL35" s="285"/>
    </row>
    <row r="36" spans="1:38" x14ac:dyDescent="0.35">
      <c r="A36" s="10" t="str">
        <f t="shared" si="0"/>
        <v/>
      </c>
      <c r="B36" s="127" t="str">
        <f>+IF(A36="1.",+Indsats!$A$1,+IF(A36="2.",+Indsats!$A$2,+IF(A36="3.",+Indsats!$A$3,+IF(A36="4.",+Indsats!$A$4,+IF(A36="5.",+Indsats!$A$5,+IF(A36="6.",+Indsats!$A$6,+IF(A36="7.",+Indsats!$A$7,+IF(A36="8.",+Indsats!$A$8,+IF(A36="9.",+Indsats!$A$9,+IF(A36="10",+Indsats!$A$10,+IF(A36="11",+Indsats!$A$11,+IF(A36="12",+Indsats!$A$12,+IF(A36="13",+Indsats!$A$13,+IF(A36="14",+Indsats!$A$14,"Mangler Aktionsnummer"))))))))))))))</f>
        <v>Mangler Aktionsnummer</v>
      </c>
      <c r="C36" s="56"/>
      <c r="D36" s="131"/>
      <c r="E36" s="133"/>
      <c r="F36" s="199"/>
      <c r="G36" s="199"/>
      <c r="H36" s="147" t="str">
        <f>IFERROR(+VLOOKUP(C36,Indsats!$B$1:$D$29,2,FALSE),"")</f>
        <v/>
      </c>
      <c r="I36" s="196"/>
      <c r="J36" s="181" t="str">
        <f>+IFERROR(+VLOOKUP(I36,Medlemsoversigt!A:D,2,FALSE),"")</f>
        <v/>
      </c>
      <c r="K36" s="181" t="str">
        <f>IFERROR(+VLOOKUP(I36,Medlemsoversigt!A:D,3,FALSE),"")</f>
        <v/>
      </c>
      <c r="L36" s="181" t="str">
        <f>IFERROR(IF(+VLOOKUP(I36,Medlemsoversigt!A:H,4,FALSE)=0,"",+VLOOKUP(I36,Medlemsoversigt!A:H,4,FALSE)),"")</f>
        <v/>
      </c>
      <c r="M36" s="281" t="str">
        <f>IFERROR(IF(+VLOOKUP(I36,Medlemsoversigt!A:K,10,FALSE)=0,"",+VLOOKUP(I36,Medlemsoversigt!A:K,10,FALSE)),"")</f>
        <v/>
      </c>
      <c r="N36" s="152"/>
      <c r="O36" s="289"/>
      <c r="P36" s="153"/>
      <c r="Q36" s="152"/>
      <c r="R36" s="288"/>
      <c r="S36" s="153"/>
      <c r="T36" s="152"/>
      <c r="U36" s="276"/>
      <c r="V36" s="284"/>
      <c r="W36" s="152"/>
      <c r="X36" s="288"/>
      <c r="Y36" s="153"/>
      <c r="Z36" s="298"/>
      <c r="AA36" s="276"/>
      <c r="AB36" s="276"/>
      <c r="AC36" s="152"/>
      <c r="AD36" s="288"/>
      <c r="AE36" s="153"/>
      <c r="AF36" s="298"/>
      <c r="AG36" s="288"/>
      <c r="AH36" s="153"/>
      <c r="AI36" s="298"/>
      <c r="AJ36" s="288"/>
      <c r="AK36" s="153"/>
      <c r="AL36" s="284"/>
    </row>
    <row r="37" spans="1:38" x14ac:dyDescent="0.35">
      <c r="A37" s="10" t="str">
        <f t="shared" si="0"/>
        <v/>
      </c>
      <c r="B37" s="127" t="str">
        <f>+IF(A37="1.",+Indsats!$A$1,+IF(A37="2.",+Indsats!$A$2,+IF(A37="3.",+Indsats!$A$3,+IF(A37="4.",+Indsats!$A$4,+IF(A37="5.",+Indsats!$A$5,+IF(A37="6.",+Indsats!$A$6,+IF(A37="7.",+Indsats!$A$7,+IF(A37="8.",+Indsats!$A$8,+IF(A37="9.",+Indsats!$A$9,+IF(A37="10",+Indsats!$A$10,+IF(A37="11",+Indsats!$A$11,+IF(A37="12",+Indsats!$A$12,+IF(A37="13",+Indsats!$A$13,+IF(A37="14",+Indsats!$A$14,"Mangler Aktionsnummer"))))))))))))))</f>
        <v>Mangler Aktionsnummer</v>
      </c>
      <c r="C37" s="56"/>
      <c r="D37" s="131"/>
      <c r="E37" s="133"/>
      <c r="F37" s="199"/>
      <c r="G37" s="199"/>
      <c r="H37" s="147" t="str">
        <f>IFERROR(+VLOOKUP(C37,Indsats!$B$1:$D$29,2,FALSE),"")</f>
        <v/>
      </c>
      <c r="I37" s="196"/>
      <c r="J37" s="181" t="str">
        <f>+IFERROR(+VLOOKUP(I37,Medlemsoversigt!A:D,2,FALSE),"")</f>
        <v/>
      </c>
      <c r="K37" s="181" t="str">
        <f>IFERROR(+VLOOKUP(I37,Medlemsoversigt!A:D,3,FALSE),"")</f>
        <v/>
      </c>
      <c r="L37" s="181" t="str">
        <f>IFERROR(IF(+VLOOKUP(I37,Medlemsoversigt!A:H,4,FALSE)=0,"",+VLOOKUP(I37,Medlemsoversigt!A:H,4,FALSE)),"")</f>
        <v/>
      </c>
      <c r="M37" s="281" t="str">
        <f>IFERROR(IF(+VLOOKUP(I37,Medlemsoversigt!A:K,10,FALSE)=0,"",+VLOOKUP(I37,Medlemsoversigt!A:K,10,FALSE)),"")</f>
        <v/>
      </c>
      <c r="N37" s="154"/>
      <c r="O37" s="288"/>
      <c r="P37" s="146"/>
      <c r="Q37" s="154"/>
      <c r="R37" s="289"/>
      <c r="S37" s="146"/>
      <c r="T37" s="154"/>
      <c r="U37" s="277"/>
      <c r="V37" s="285"/>
      <c r="W37" s="154"/>
      <c r="X37" s="289"/>
      <c r="Y37" s="146"/>
      <c r="Z37" s="299"/>
      <c r="AA37" s="277"/>
      <c r="AB37" s="277"/>
      <c r="AC37" s="154"/>
      <c r="AD37" s="289"/>
      <c r="AE37" s="146"/>
      <c r="AF37" s="299"/>
      <c r="AG37" s="289"/>
      <c r="AH37" s="146"/>
      <c r="AI37" s="299"/>
      <c r="AJ37" s="289"/>
      <c r="AK37" s="146"/>
      <c r="AL37" s="285"/>
    </row>
    <row r="38" spans="1:38" x14ac:dyDescent="0.35">
      <c r="A38" s="10" t="str">
        <f t="shared" si="0"/>
        <v/>
      </c>
      <c r="B38" s="127" t="str">
        <f>+IF(A38="1.",+Indsats!$A$1,+IF(A38="2.",+Indsats!$A$2,+IF(A38="3.",+Indsats!$A$3,+IF(A38="4.",+Indsats!$A$4,+IF(A38="5.",+Indsats!$A$5,+IF(A38="6.",+Indsats!$A$6,+IF(A38="7.",+Indsats!$A$7,+IF(A38="8.",+Indsats!$A$8,+IF(A38="9.",+Indsats!$A$9,+IF(A38="10",+Indsats!$A$10,+IF(A38="11",+Indsats!$A$11,+IF(A38="12",+Indsats!$A$12,+IF(A38="13",+Indsats!$A$13,+IF(A38="14",+Indsats!$A$14,"Mangler Aktionsnummer"))))))))))))))</f>
        <v>Mangler Aktionsnummer</v>
      </c>
      <c r="C38" s="56"/>
      <c r="D38" s="131"/>
      <c r="E38" s="133"/>
      <c r="F38" s="199"/>
      <c r="G38" s="199"/>
      <c r="H38" s="147" t="str">
        <f>IFERROR(+VLOOKUP(C38,Indsats!$B$1:$D$29,2,FALSE),"")</f>
        <v/>
      </c>
      <c r="I38" s="196"/>
      <c r="J38" s="181" t="str">
        <f>+IFERROR(+VLOOKUP(I38,Medlemsoversigt!A:D,2,FALSE),"")</f>
        <v/>
      </c>
      <c r="K38" s="181" t="str">
        <f>IFERROR(+VLOOKUP(I38,Medlemsoversigt!A:D,3,FALSE),"")</f>
        <v/>
      </c>
      <c r="L38" s="181" t="str">
        <f>IFERROR(IF(+VLOOKUP(I38,Medlemsoversigt!A:H,4,FALSE)=0,"",+VLOOKUP(I38,Medlemsoversigt!A:H,4,FALSE)),"")</f>
        <v/>
      </c>
      <c r="M38" s="281" t="str">
        <f>IFERROR(IF(+VLOOKUP(I38,Medlemsoversigt!A:K,10,FALSE)=0,"",+VLOOKUP(I38,Medlemsoversigt!A:K,10,FALSE)),"")</f>
        <v/>
      </c>
      <c r="N38" s="152"/>
      <c r="O38" s="289"/>
      <c r="P38" s="153"/>
      <c r="Q38" s="152"/>
      <c r="R38" s="288"/>
      <c r="S38" s="153"/>
      <c r="T38" s="152"/>
      <c r="U38" s="276"/>
      <c r="V38" s="284"/>
      <c r="W38" s="152"/>
      <c r="X38" s="288"/>
      <c r="Y38" s="153"/>
      <c r="Z38" s="298"/>
      <c r="AA38" s="276"/>
      <c r="AB38" s="276"/>
      <c r="AC38" s="152"/>
      <c r="AD38" s="288"/>
      <c r="AE38" s="153"/>
      <c r="AF38" s="298"/>
      <c r="AG38" s="288"/>
      <c r="AH38" s="153"/>
      <c r="AI38" s="298"/>
      <c r="AJ38" s="288"/>
      <c r="AK38" s="153"/>
      <c r="AL38" s="284"/>
    </row>
    <row r="39" spans="1:38" x14ac:dyDescent="0.35">
      <c r="A39" s="10" t="str">
        <f t="shared" si="0"/>
        <v/>
      </c>
      <c r="B39" s="127" t="str">
        <f>+IF(A39="1.",+Indsats!$A$1,+IF(A39="2.",+Indsats!$A$2,+IF(A39="3.",+Indsats!$A$3,+IF(A39="4.",+Indsats!$A$4,+IF(A39="5.",+Indsats!$A$5,+IF(A39="6.",+Indsats!$A$6,+IF(A39="7.",+Indsats!$A$7,+IF(A39="8.",+Indsats!$A$8,+IF(A39="9.",+Indsats!$A$9,+IF(A39="10",+Indsats!$A$10,+IF(A39="11",+Indsats!$A$11,+IF(A39="12",+Indsats!$A$12,+IF(A39="13",+Indsats!$A$13,+IF(A39="14",+Indsats!$A$14,"Mangler Aktionsnummer"))))))))))))))</f>
        <v>Mangler Aktionsnummer</v>
      </c>
      <c r="C39" s="56"/>
      <c r="D39" s="131"/>
      <c r="E39" s="133"/>
      <c r="F39" s="199"/>
      <c r="G39" s="199"/>
      <c r="H39" s="147" t="str">
        <f>IFERROR(+VLOOKUP(C39,Indsats!$B$1:$D$29,2,FALSE),"")</f>
        <v/>
      </c>
      <c r="I39" s="196"/>
      <c r="J39" s="181" t="str">
        <f>+IFERROR(+VLOOKUP(I39,Medlemsoversigt!A:D,2,FALSE),"")</f>
        <v/>
      </c>
      <c r="K39" s="181" t="str">
        <f>IFERROR(+VLOOKUP(I39,Medlemsoversigt!A:D,3,FALSE),"")</f>
        <v/>
      </c>
      <c r="L39" s="181" t="str">
        <f>IFERROR(IF(+VLOOKUP(I39,Medlemsoversigt!A:H,4,FALSE)=0,"",+VLOOKUP(I39,Medlemsoversigt!A:H,4,FALSE)),"")</f>
        <v/>
      </c>
      <c r="M39" s="281" t="str">
        <f>IFERROR(IF(+VLOOKUP(I39,Medlemsoversigt!A:K,10,FALSE)=0,"",+VLOOKUP(I39,Medlemsoversigt!A:K,10,FALSE)),"")</f>
        <v/>
      </c>
      <c r="N39" s="154"/>
      <c r="O39" s="288"/>
      <c r="P39" s="146"/>
      <c r="Q39" s="154"/>
      <c r="R39" s="289"/>
      <c r="S39" s="146"/>
      <c r="T39" s="154"/>
      <c r="U39" s="277"/>
      <c r="V39" s="285"/>
      <c r="W39" s="154"/>
      <c r="X39" s="289"/>
      <c r="Y39" s="146"/>
      <c r="Z39" s="299"/>
      <c r="AA39" s="277"/>
      <c r="AB39" s="277"/>
      <c r="AC39" s="154"/>
      <c r="AD39" s="289"/>
      <c r="AE39" s="146"/>
      <c r="AF39" s="299"/>
      <c r="AG39" s="289"/>
      <c r="AH39" s="146"/>
      <c r="AI39" s="299"/>
      <c r="AJ39" s="289"/>
      <c r="AK39" s="146"/>
      <c r="AL39" s="285"/>
    </row>
    <row r="40" spans="1:38" x14ac:dyDescent="0.35">
      <c r="A40" s="10" t="str">
        <f t="shared" si="0"/>
        <v/>
      </c>
      <c r="B40" s="127" t="str">
        <f>+IF(A40="1.",+Indsats!$A$1,+IF(A40="2.",+Indsats!$A$2,+IF(A40="3.",+Indsats!$A$3,+IF(A40="4.",+Indsats!$A$4,+IF(A40="5.",+Indsats!$A$5,+IF(A40="6.",+Indsats!$A$6,+IF(A40="7.",+Indsats!$A$7,+IF(A40="8.",+Indsats!$A$8,+IF(A40="9.",+Indsats!$A$9,+IF(A40="10",+Indsats!$A$10,+IF(A40="11",+Indsats!$A$11,+IF(A40="12",+Indsats!$A$12,+IF(A40="13",+Indsats!$A$13,+IF(A40="14",+Indsats!$A$14,"Mangler Aktionsnummer"))))))))))))))</f>
        <v>Mangler Aktionsnummer</v>
      </c>
      <c r="C40" s="56"/>
      <c r="D40" s="131"/>
      <c r="E40" s="133"/>
      <c r="F40" s="199"/>
      <c r="G40" s="199"/>
      <c r="H40" s="147" t="str">
        <f>IFERROR(+VLOOKUP(C40,Indsats!$B$1:$D$29,2,FALSE),"")</f>
        <v/>
      </c>
      <c r="I40" s="196"/>
      <c r="J40" s="181" t="str">
        <f>+IFERROR(+VLOOKUP(I40,Medlemsoversigt!A:D,2,FALSE),"")</f>
        <v/>
      </c>
      <c r="K40" s="181" t="str">
        <f>IFERROR(+VLOOKUP(I40,Medlemsoversigt!A:D,3,FALSE),"")</f>
        <v/>
      </c>
      <c r="L40" s="181" t="str">
        <f>IFERROR(IF(+VLOOKUP(I40,Medlemsoversigt!A:H,4,FALSE)=0,"",+VLOOKUP(I40,Medlemsoversigt!A:H,4,FALSE)),"")</f>
        <v/>
      </c>
      <c r="M40" s="281" t="str">
        <f>IFERROR(IF(+VLOOKUP(I40,Medlemsoversigt!A:K,10,FALSE)=0,"",+VLOOKUP(I40,Medlemsoversigt!A:K,10,FALSE)),"")</f>
        <v/>
      </c>
      <c r="N40" s="152"/>
      <c r="O40" s="289"/>
      <c r="P40" s="153"/>
      <c r="Q40" s="152"/>
      <c r="R40" s="288"/>
      <c r="S40" s="153"/>
      <c r="T40" s="152"/>
      <c r="U40" s="276"/>
      <c r="V40" s="284"/>
      <c r="W40" s="152"/>
      <c r="X40" s="288"/>
      <c r="Y40" s="153"/>
      <c r="Z40" s="298"/>
      <c r="AA40" s="276"/>
      <c r="AB40" s="276"/>
      <c r="AC40" s="152"/>
      <c r="AD40" s="288"/>
      <c r="AE40" s="153"/>
      <c r="AF40" s="298"/>
      <c r="AG40" s="288"/>
      <c r="AH40" s="153"/>
      <c r="AI40" s="298"/>
      <c r="AJ40" s="288"/>
      <c r="AK40" s="153"/>
      <c r="AL40" s="284"/>
    </row>
    <row r="41" spans="1:38" x14ac:dyDescent="0.35">
      <c r="A41" s="10" t="str">
        <f t="shared" si="0"/>
        <v/>
      </c>
      <c r="B41" s="127" t="str">
        <f>+IF(A41="1.",+Indsats!$A$1,+IF(A41="2.",+Indsats!$A$2,+IF(A41="3.",+Indsats!$A$3,+IF(A41="4.",+Indsats!$A$4,+IF(A41="5.",+Indsats!$A$5,+IF(A41="6.",+Indsats!$A$6,+IF(A41="7.",+Indsats!$A$7,+IF(A41="8.",+Indsats!$A$8,+IF(A41="9.",+Indsats!$A$9,+IF(A41="10",+Indsats!$A$10,+IF(A41="11",+Indsats!$A$11,+IF(A41="12",+Indsats!$A$12,+IF(A41="13",+Indsats!$A$13,+IF(A41="14",+Indsats!$A$14,"Mangler Aktionsnummer"))))))))))))))</f>
        <v>Mangler Aktionsnummer</v>
      </c>
      <c r="C41" s="56"/>
      <c r="D41" s="131"/>
      <c r="E41" s="133"/>
      <c r="F41" s="199"/>
      <c r="G41" s="199"/>
      <c r="H41" s="147" t="str">
        <f>IFERROR(+VLOOKUP(C41,Indsats!$B$1:$D$29,2,FALSE),"")</f>
        <v/>
      </c>
      <c r="I41" s="196"/>
      <c r="J41" s="181" t="str">
        <f>+IFERROR(+VLOOKUP(I41,Medlemsoversigt!A:D,2,FALSE),"")</f>
        <v/>
      </c>
      <c r="K41" s="181" t="str">
        <f>IFERROR(+VLOOKUP(I41,Medlemsoversigt!A:D,3,FALSE),"")</f>
        <v/>
      </c>
      <c r="L41" s="181" t="str">
        <f>IFERROR(IF(+VLOOKUP(I41,Medlemsoversigt!A:H,4,FALSE)=0,"",+VLOOKUP(I41,Medlemsoversigt!A:H,4,FALSE)),"")</f>
        <v/>
      </c>
      <c r="M41" s="281" t="str">
        <f>IFERROR(IF(+VLOOKUP(I41,Medlemsoversigt!A:K,10,FALSE)=0,"",+VLOOKUP(I41,Medlemsoversigt!A:K,10,FALSE)),"")</f>
        <v/>
      </c>
      <c r="N41" s="154"/>
      <c r="O41" s="288"/>
      <c r="P41" s="146"/>
      <c r="Q41" s="154"/>
      <c r="R41" s="289"/>
      <c r="S41" s="146"/>
      <c r="T41" s="154"/>
      <c r="U41" s="277"/>
      <c r="V41" s="285"/>
      <c r="W41" s="154"/>
      <c r="X41" s="289"/>
      <c r="Y41" s="146"/>
      <c r="Z41" s="299"/>
      <c r="AA41" s="277"/>
      <c r="AB41" s="277"/>
      <c r="AC41" s="154"/>
      <c r="AD41" s="289"/>
      <c r="AE41" s="146"/>
      <c r="AF41" s="299"/>
      <c r="AG41" s="289"/>
      <c r="AH41" s="146"/>
      <c r="AI41" s="299"/>
      <c r="AJ41" s="289"/>
      <c r="AK41" s="146"/>
      <c r="AL41" s="285"/>
    </row>
    <row r="42" spans="1:38" x14ac:dyDescent="0.35">
      <c r="A42" s="10" t="str">
        <f t="shared" si="0"/>
        <v/>
      </c>
      <c r="B42" s="127" t="str">
        <f>+IF(A42="1.",+Indsats!$A$1,+IF(A42="2.",+Indsats!$A$2,+IF(A42="3.",+Indsats!$A$3,+IF(A42="4.",+Indsats!$A$4,+IF(A42="5.",+Indsats!$A$5,+IF(A42="6.",+Indsats!$A$6,+IF(A42="7.",+Indsats!$A$7,+IF(A42="8.",+Indsats!$A$8,+IF(A42="9.",+Indsats!$A$9,+IF(A42="10",+Indsats!$A$10,+IF(A42="11",+Indsats!$A$11,+IF(A42="12",+Indsats!$A$12,+IF(A42="13",+Indsats!$A$13,+IF(A42="14",+Indsats!$A$14,"Mangler Aktionsnummer"))))))))))))))</f>
        <v>Mangler Aktionsnummer</v>
      </c>
      <c r="C42" s="56"/>
      <c r="D42" s="131"/>
      <c r="E42" s="133"/>
      <c r="F42" s="199"/>
      <c r="G42" s="199"/>
      <c r="H42" s="147" t="str">
        <f>IFERROR(+VLOOKUP(C42,Indsats!$B$1:$D$29,2,FALSE),"")</f>
        <v/>
      </c>
      <c r="I42" s="196"/>
      <c r="J42" s="181" t="str">
        <f>+IFERROR(+VLOOKUP(I42,Medlemsoversigt!A:D,2,FALSE),"")</f>
        <v/>
      </c>
      <c r="K42" s="181" t="str">
        <f>IFERROR(+VLOOKUP(I42,Medlemsoversigt!A:D,3,FALSE),"")</f>
        <v/>
      </c>
      <c r="L42" s="181" t="str">
        <f>IFERROR(IF(+VLOOKUP(I42,Medlemsoversigt!A:H,4,FALSE)=0,"",+VLOOKUP(I42,Medlemsoversigt!A:H,4,FALSE)),"")</f>
        <v/>
      </c>
      <c r="M42" s="281" t="str">
        <f>IFERROR(IF(+VLOOKUP(I42,Medlemsoversigt!A:K,10,FALSE)=0,"",+VLOOKUP(I42,Medlemsoversigt!A:K,10,FALSE)),"")</f>
        <v/>
      </c>
      <c r="N42" s="152"/>
      <c r="O42" s="289"/>
      <c r="P42" s="153"/>
      <c r="Q42" s="152"/>
      <c r="R42" s="288"/>
      <c r="S42" s="153"/>
      <c r="T42" s="152"/>
      <c r="U42" s="276"/>
      <c r="V42" s="284"/>
      <c r="W42" s="152"/>
      <c r="X42" s="288"/>
      <c r="Y42" s="153"/>
      <c r="Z42" s="298"/>
      <c r="AA42" s="276"/>
      <c r="AB42" s="276"/>
      <c r="AC42" s="152"/>
      <c r="AD42" s="288"/>
      <c r="AE42" s="153"/>
      <c r="AF42" s="298"/>
      <c r="AG42" s="288"/>
      <c r="AH42" s="153"/>
      <c r="AI42" s="298"/>
      <c r="AJ42" s="288"/>
      <c r="AK42" s="153"/>
      <c r="AL42" s="284"/>
    </row>
    <row r="43" spans="1:38" x14ac:dyDescent="0.35">
      <c r="A43" s="10" t="str">
        <f t="shared" si="0"/>
        <v/>
      </c>
      <c r="B43" s="127" t="str">
        <f>+IF(A43="1.",+Indsats!$A$1,+IF(A43="2.",+Indsats!$A$2,+IF(A43="3.",+Indsats!$A$3,+IF(A43="4.",+Indsats!$A$4,+IF(A43="5.",+Indsats!$A$5,+IF(A43="6.",+Indsats!$A$6,+IF(A43="7.",+Indsats!$A$7,+IF(A43="8.",+Indsats!$A$8,+IF(A43="9.",+Indsats!$A$9,+IF(A43="10",+Indsats!$A$10,+IF(A43="11",+Indsats!$A$11,+IF(A43="12",+Indsats!$A$12,+IF(A43="13",+Indsats!$A$13,+IF(A43="14",+Indsats!$A$14,"Mangler Aktionsnummer"))))))))))))))</f>
        <v>Mangler Aktionsnummer</v>
      </c>
      <c r="C43" s="56"/>
      <c r="D43" s="131"/>
      <c r="E43" s="133"/>
      <c r="F43" s="199"/>
      <c r="G43" s="199"/>
      <c r="H43" s="147" t="str">
        <f>IFERROR(+VLOOKUP(C43,Indsats!$B$1:$D$29,2,FALSE),"")</f>
        <v/>
      </c>
      <c r="I43" s="196"/>
      <c r="J43" s="181" t="str">
        <f>+IFERROR(+VLOOKUP(I43,Medlemsoversigt!A:D,2,FALSE),"")</f>
        <v/>
      </c>
      <c r="K43" s="181" t="str">
        <f>IFERROR(+VLOOKUP(I43,Medlemsoversigt!A:D,3,FALSE),"")</f>
        <v/>
      </c>
      <c r="L43" s="181" t="str">
        <f>IFERROR(IF(+VLOOKUP(I43,Medlemsoversigt!A:H,4,FALSE)=0,"",+VLOOKUP(I43,Medlemsoversigt!A:H,4,FALSE)),"")</f>
        <v/>
      </c>
      <c r="M43" s="281" t="str">
        <f>IFERROR(IF(+VLOOKUP(I43,Medlemsoversigt!A:K,10,FALSE)=0,"",+VLOOKUP(I43,Medlemsoversigt!A:K,10,FALSE)),"")</f>
        <v/>
      </c>
      <c r="N43" s="154"/>
      <c r="O43" s="288"/>
      <c r="P43" s="146"/>
      <c r="Q43" s="154"/>
      <c r="R43" s="289"/>
      <c r="S43" s="146"/>
      <c r="T43" s="154"/>
      <c r="U43" s="277"/>
      <c r="V43" s="285"/>
      <c r="W43" s="154"/>
      <c r="X43" s="289"/>
      <c r="Y43" s="146"/>
      <c r="Z43" s="299"/>
      <c r="AA43" s="277"/>
      <c r="AB43" s="277"/>
      <c r="AC43" s="154"/>
      <c r="AD43" s="289"/>
      <c r="AE43" s="146"/>
      <c r="AF43" s="299"/>
      <c r="AG43" s="289"/>
      <c r="AH43" s="146"/>
      <c r="AI43" s="299"/>
      <c r="AJ43" s="289"/>
      <c r="AK43" s="146"/>
      <c r="AL43" s="285"/>
    </row>
    <row r="44" spans="1:38" x14ac:dyDescent="0.35">
      <c r="A44" s="10" t="str">
        <f t="shared" si="0"/>
        <v/>
      </c>
      <c r="B44" s="127" t="str">
        <f>+IF(A44="1.",+Indsats!$A$1,+IF(A44="2.",+Indsats!$A$2,+IF(A44="3.",+Indsats!$A$3,+IF(A44="4.",+Indsats!$A$4,+IF(A44="5.",+Indsats!$A$5,+IF(A44="6.",+Indsats!$A$6,+IF(A44="7.",+Indsats!$A$7,+IF(A44="8.",+Indsats!$A$8,+IF(A44="9.",+Indsats!$A$9,+IF(A44="10",+Indsats!$A$10,+IF(A44="11",+Indsats!$A$11,+IF(A44="12",+Indsats!$A$12,+IF(A44="13",+Indsats!$A$13,+IF(A44="14",+Indsats!$A$14,"Mangler Aktionsnummer"))))))))))))))</f>
        <v>Mangler Aktionsnummer</v>
      </c>
      <c r="C44" s="56"/>
      <c r="D44" s="131"/>
      <c r="E44" s="133"/>
      <c r="F44" s="199"/>
      <c r="G44" s="199"/>
      <c r="H44" s="147" t="str">
        <f>IFERROR(+VLOOKUP(C44,Indsats!$B$1:$D$29,2,FALSE),"")</f>
        <v/>
      </c>
      <c r="I44" s="196"/>
      <c r="J44" s="181" t="str">
        <f>+IFERROR(+VLOOKUP(I44,Medlemsoversigt!A:D,2,FALSE),"")</f>
        <v/>
      </c>
      <c r="K44" s="181" t="str">
        <f>IFERROR(+VLOOKUP(I44,Medlemsoversigt!A:D,3,FALSE),"")</f>
        <v/>
      </c>
      <c r="L44" s="181" t="str">
        <f>IFERROR(IF(+VLOOKUP(I44,Medlemsoversigt!A:H,4,FALSE)=0,"",+VLOOKUP(I44,Medlemsoversigt!A:H,4,FALSE)),"")</f>
        <v/>
      </c>
      <c r="M44" s="281" t="str">
        <f>IFERROR(IF(+VLOOKUP(I44,Medlemsoversigt!A:K,10,FALSE)=0,"",+VLOOKUP(I44,Medlemsoversigt!A:K,10,FALSE)),"")</f>
        <v/>
      </c>
      <c r="N44" s="152"/>
      <c r="O44" s="289"/>
      <c r="P44" s="153"/>
      <c r="Q44" s="152"/>
      <c r="R44" s="288"/>
      <c r="S44" s="153"/>
      <c r="T44" s="152"/>
      <c r="U44" s="276"/>
      <c r="V44" s="284"/>
      <c r="W44" s="152"/>
      <c r="X44" s="288"/>
      <c r="Y44" s="153"/>
      <c r="Z44" s="298"/>
      <c r="AA44" s="276"/>
      <c r="AB44" s="276"/>
      <c r="AC44" s="152"/>
      <c r="AD44" s="288"/>
      <c r="AE44" s="153"/>
      <c r="AF44" s="298"/>
      <c r="AG44" s="288"/>
      <c r="AH44" s="153"/>
      <c r="AI44" s="298"/>
      <c r="AJ44" s="288"/>
      <c r="AK44" s="153"/>
      <c r="AL44" s="284"/>
    </row>
    <row r="45" spans="1:38" x14ac:dyDescent="0.35">
      <c r="A45" s="10" t="str">
        <f t="shared" si="0"/>
        <v/>
      </c>
      <c r="B45" s="127" t="str">
        <f>+IF(A45="1.",+Indsats!$A$1,+IF(A45="2.",+Indsats!$A$2,+IF(A45="3.",+Indsats!$A$3,+IF(A45="4.",+Indsats!$A$4,+IF(A45="5.",+Indsats!$A$5,+IF(A45="6.",+Indsats!$A$6,+IF(A45="7.",+Indsats!$A$7,+IF(A45="8.",+Indsats!$A$8,+IF(A45="9.",+Indsats!$A$9,+IF(A45="10",+Indsats!$A$10,+IF(A45="11",+Indsats!$A$11,+IF(A45="12",+Indsats!$A$12,+IF(A45="13",+Indsats!$A$13,+IF(A45="14",+Indsats!$A$14,"Mangler Aktionsnummer"))))))))))))))</f>
        <v>Mangler Aktionsnummer</v>
      </c>
      <c r="C45" s="56"/>
      <c r="D45" s="131"/>
      <c r="E45" s="133"/>
      <c r="F45" s="199"/>
      <c r="G45" s="199"/>
      <c r="H45" s="147" t="str">
        <f>IFERROR(+VLOOKUP(C45,Indsats!$B$1:$D$29,2,FALSE),"")</f>
        <v/>
      </c>
      <c r="I45" s="196"/>
      <c r="J45" s="181" t="str">
        <f>+IFERROR(+VLOOKUP(I45,Medlemsoversigt!A:D,2,FALSE),"")</f>
        <v/>
      </c>
      <c r="K45" s="181" t="str">
        <f>IFERROR(+VLOOKUP(I45,Medlemsoversigt!A:D,3,FALSE),"")</f>
        <v/>
      </c>
      <c r="L45" s="181" t="str">
        <f>IFERROR(IF(+VLOOKUP(I45,Medlemsoversigt!A:H,4,FALSE)=0,"",+VLOOKUP(I45,Medlemsoversigt!A:H,4,FALSE)),"")</f>
        <v/>
      </c>
      <c r="M45" s="281" t="str">
        <f>IFERROR(IF(+VLOOKUP(I45,Medlemsoversigt!A:K,10,FALSE)=0,"",+VLOOKUP(I45,Medlemsoversigt!A:K,10,FALSE)),"")</f>
        <v/>
      </c>
      <c r="N45" s="154"/>
      <c r="O45" s="288"/>
      <c r="P45" s="146"/>
      <c r="Q45" s="154"/>
      <c r="R45" s="289"/>
      <c r="S45" s="146"/>
      <c r="T45" s="154"/>
      <c r="U45" s="277"/>
      <c r="V45" s="285"/>
      <c r="W45" s="154"/>
      <c r="X45" s="289"/>
      <c r="Y45" s="146"/>
      <c r="Z45" s="299"/>
      <c r="AA45" s="277"/>
      <c r="AB45" s="277"/>
      <c r="AC45" s="154"/>
      <c r="AD45" s="289"/>
      <c r="AE45" s="146"/>
      <c r="AF45" s="299"/>
      <c r="AG45" s="289"/>
      <c r="AH45" s="146"/>
      <c r="AI45" s="299"/>
      <c r="AJ45" s="289"/>
      <c r="AK45" s="146"/>
      <c r="AL45" s="285"/>
    </row>
    <row r="46" spans="1:38" x14ac:dyDescent="0.35">
      <c r="A46" s="10" t="str">
        <f t="shared" si="0"/>
        <v/>
      </c>
      <c r="B46" s="127" t="str">
        <f>+IF(A46="1.",+Indsats!$A$1,+IF(A46="2.",+Indsats!$A$2,+IF(A46="3.",+Indsats!$A$3,+IF(A46="4.",+Indsats!$A$4,+IF(A46="5.",+Indsats!$A$5,+IF(A46="6.",+Indsats!$A$6,+IF(A46="7.",+Indsats!$A$7,+IF(A46="8.",+Indsats!$A$8,+IF(A46="9.",+Indsats!$A$9,+IF(A46="10",+Indsats!$A$10,+IF(A46="11",+Indsats!$A$11,+IF(A46="12",+Indsats!$A$12,+IF(A46="13",+Indsats!$A$13,+IF(A46="14",+Indsats!$A$14,"Mangler Aktionsnummer"))))))))))))))</f>
        <v>Mangler Aktionsnummer</v>
      </c>
      <c r="C46" s="56"/>
      <c r="D46" s="131"/>
      <c r="E46" s="133"/>
      <c r="F46" s="199"/>
      <c r="G46" s="199"/>
      <c r="H46" s="147" t="str">
        <f>IFERROR(+VLOOKUP(C46,Indsats!$B$1:$D$29,2,FALSE),"")</f>
        <v/>
      </c>
      <c r="I46" s="196"/>
      <c r="J46" s="181" t="str">
        <f>+IFERROR(+VLOOKUP(I46,Medlemsoversigt!A:D,2,FALSE),"")</f>
        <v/>
      </c>
      <c r="K46" s="181" t="str">
        <f>IFERROR(+VLOOKUP(I46,Medlemsoversigt!A:D,3,FALSE),"")</f>
        <v/>
      </c>
      <c r="L46" s="181" t="str">
        <f>IFERROR(IF(+VLOOKUP(I46,Medlemsoversigt!A:H,4,FALSE)=0,"",+VLOOKUP(I46,Medlemsoversigt!A:H,4,FALSE)),"")</f>
        <v/>
      </c>
      <c r="M46" s="281" t="str">
        <f>IFERROR(IF(+VLOOKUP(I46,Medlemsoversigt!A:K,10,FALSE)=0,"",+VLOOKUP(I46,Medlemsoversigt!A:K,10,FALSE)),"")</f>
        <v/>
      </c>
      <c r="N46" s="152"/>
      <c r="O46" s="289"/>
      <c r="P46" s="153"/>
      <c r="Q46" s="152"/>
      <c r="R46" s="288"/>
      <c r="S46" s="153"/>
      <c r="T46" s="152"/>
      <c r="U46" s="276"/>
      <c r="V46" s="284"/>
      <c r="W46" s="152"/>
      <c r="X46" s="288"/>
      <c r="Y46" s="153"/>
      <c r="Z46" s="298"/>
      <c r="AA46" s="276"/>
      <c r="AB46" s="276"/>
      <c r="AC46" s="152"/>
      <c r="AD46" s="288"/>
      <c r="AE46" s="153"/>
      <c r="AF46" s="298"/>
      <c r="AG46" s="288"/>
      <c r="AH46" s="153"/>
      <c r="AI46" s="298"/>
      <c r="AJ46" s="288"/>
      <c r="AK46" s="153"/>
      <c r="AL46" s="284"/>
    </row>
    <row r="47" spans="1:38" x14ac:dyDescent="0.35">
      <c r="A47" s="10" t="str">
        <f t="shared" si="0"/>
        <v/>
      </c>
      <c r="B47" s="127" t="str">
        <f>+IF(A47="1.",+Indsats!$A$1,+IF(A47="2.",+Indsats!$A$2,+IF(A47="3.",+Indsats!$A$3,+IF(A47="4.",+Indsats!$A$4,+IF(A47="5.",+Indsats!$A$5,+IF(A47="6.",+Indsats!$A$6,+IF(A47="7.",+Indsats!$A$7,+IF(A47="8.",+Indsats!$A$8,+IF(A47="9.",+Indsats!$A$9,+IF(A47="10",+Indsats!$A$10,+IF(A47="11",+Indsats!$A$11,+IF(A47="12",+Indsats!$A$12,+IF(A47="13",+Indsats!$A$13,+IF(A47="14",+Indsats!$A$14,"Mangler Aktionsnummer"))))))))))))))</f>
        <v>Mangler Aktionsnummer</v>
      </c>
      <c r="C47" s="56"/>
      <c r="D47" s="131"/>
      <c r="E47" s="133"/>
      <c r="F47" s="199"/>
      <c r="G47" s="199"/>
      <c r="H47" s="147" t="str">
        <f>IFERROR(+VLOOKUP(C47,Indsats!$B$1:$D$29,2,FALSE),"")</f>
        <v/>
      </c>
      <c r="I47" s="196"/>
      <c r="J47" s="181" t="str">
        <f>+IFERROR(+VLOOKUP(I47,Medlemsoversigt!A:D,2,FALSE),"")</f>
        <v/>
      </c>
      <c r="K47" s="181" t="str">
        <f>IFERROR(+VLOOKUP(I47,Medlemsoversigt!A:D,3,FALSE),"")</f>
        <v/>
      </c>
      <c r="L47" s="181" t="str">
        <f>IFERROR(IF(+VLOOKUP(I47,Medlemsoversigt!A:H,4,FALSE)=0,"",+VLOOKUP(I47,Medlemsoversigt!A:H,4,FALSE)),"")</f>
        <v/>
      </c>
      <c r="M47" s="281" t="str">
        <f>IFERROR(IF(+VLOOKUP(I47,Medlemsoversigt!A:K,10,FALSE)=0,"",+VLOOKUP(I47,Medlemsoversigt!A:K,10,FALSE)),"")</f>
        <v/>
      </c>
      <c r="N47" s="154"/>
      <c r="O47" s="288"/>
      <c r="P47" s="146"/>
      <c r="Q47" s="154"/>
      <c r="R47" s="289"/>
      <c r="S47" s="146"/>
      <c r="T47" s="154"/>
      <c r="U47" s="277"/>
      <c r="V47" s="285"/>
      <c r="W47" s="154"/>
      <c r="X47" s="289"/>
      <c r="Y47" s="146"/>
      <c r="Z47" s="299"/>
      <c r="AA47" s="277"/>
      <c r="AB47" s="277"/>
      <c r="AC47" s="154"/>
      <c r="AD47" s="289"/>
      <c r="AE47" s="146"/>
      <c r="AF47" s="299"/>
      <c r="AG47" s="289"/>
      <c r="AH47" s="146"/>
      <c r="AI47" s="299"/>
      <c r="AJ47" s="289"/>
      <c r="AK47" s="146"/>
      <c r="AL47" s="285"/>
    </row>
    <row r="48" spans="1:38" x14ac:dyDescent="0.35">
      <c r="A48" s="10" t="str">
        <f t="shared" si="0"/>
        <v/>
      </c>
      <c r="B48" s="127" t="str">
        <f>+IF(A48="1.",+Indsats!$A$1,+IF(A48="2.",+Indsats!$A$2,+IF(A48="3.",+Indsats!$A$3,+IF(A48="4.",+Indsats!$A$4,+IF(A48="5.",+Indsats!$A$5,+IF(A48="6.",+Indsats!$A$6,+IF(A48="7.",+Indsats!$A$7,+IF(A48="8.",+Indsats!$A$8,+IF(A48="9.",+Indsats!$A$9,+IF(A48="10",+Indsats!$A$10,+IF(A48="11",+Indsats!$A$11,+IF(A48="12",+Indsats!$A$12,+IF(A48="13",+Indsats!$A$13,+IF(A48="14",+Indsats!$A$14,"Mangler Aktionsnummer"))))))))))))))</f>
        <v>Mangler Aktionsnummer</v>
      </c>
      <c r="C48" s="56"/>
      <c r="D48" s="131"/>
      <c r="E48" s="133"/>
      <c r="F48" s="199"/>
      <c r="G48" s="199"/>
      <c r="H48" s="147" t="str">
        <f>IFERROR(+VLOOKUP(C48,Indsats!$B$1:$D$29,2,FALSE),"")</f>
        <v/>
      </c>
      <c r="I48" s="196"/>
      <c r="J48" s="181" t="str">
        <f>+IFERROR(+VLOOKUP(I48,Medlemsoversigt!A:D,2,FALSE),"")</f>
        <v/>
      </c>
      <c r="K48" s="181" t="str">
        <f>IFERROR(+VLOOKUP(I48,Medlemsoversigt!A:D,3,FALSE),"")</f>
        <v/>
      </c>
      <c r="L48" s="181" t="str">
        <f>IFERROR(IF(+VLOOKUP(I48,Medlemsoversigt!A:H,4,FALSE)=0,"",+VLOOKUP(I48,Medlemsoversigt!A:H,4,FALSE)),"")</f>
        <v/>
      </c>
      <c r="M48" s="281" t="str">
        <f>IFERROR(IF(+VLOOKUP(I48,Medlemsoversigt!A:K,10,FALSE)=0,"",+VLOOKUP(I48,Medlemsoversigt!A:K,10,FALSE)),"")</f>
        <v/>
      </c>
      <c r="N48" s="152"/>
      <c r="O48" s="289"/>
      <c r="P48" s="153"/>
      <c r="Q48" s="152"/>
      <c r="R48" s="288"/>
      <c r="S48" s="153"/>
      <c r="T48" s="152"/>
      <c r="U48" s="276"/>
      <c r="V48" s="284"/>
      <c r="W48" s="152"/>
      <c r="X48" s="288"/>
      <c r="Y48" s="153"/>
      <c r="Z48" s="298"/>
      <c r="AA48" s="276"/>
      <c r="AB48" s="276"/>
      <c r="AC48" s="152"/>
      <c r="AD48" s="288"/>
      <c r="AE48" s="153"/>
      <c r="AF48" s="298"/>
      <c r="AG48" s="288"/>
      <c r="AH48" s="153"/>
      <c r="AI48" s="298"/>
      <c r="AJ48" s="288"/>
      <c r="AK48" s="153"/>
      <c r="AL48" s="284"/>
    </row>
    <row r="49" spans="1:38" x14ac:dyDescent="0.35">
      <c r="A49" s="10" t="str">
        <f t="shared" si="0"/>
        <v/>
      </c>
      <c r="B49" s="127" t="str">
        <f>+IF(A49="1.",+Indsats!$A$1,+IF(A49="2.",+Indsats!$A$2,+IF(A49="3.",+Indsats!$A$3,+IF(A49="4.",+Indsats!$A$4,+IF(A49="5.",+Indsats!$A$5,+IF(A49="6.",+Indsats!$A$6,+IF(A49="7.",+Indsats!$A$7,+IF(A49="8.",+Indsats!$A$8,+IF(A49="9.",+Indsats!$A$9,+IF(A49="10",+Indsats!$A$10,+IF(A49="11",+Indsats!$A$11,+IF(A49="12",+Indsats!$A$12,+IF(A49="13",+Indsats!$A$13,+IF(A49="14",+Indsats!$A$14,"Mangler Aktionsnummer"))))))))))))))</f>
        <v>Mangler Aktionsnummer</v>
      </c>
      <c r="C49" s="56"/>
      <c r="D49" s="131"/>
      <c r="E49" s="133"/>
      <c r="F49" s="199"/>
      <c r="G49" s="199"/>
      <c r="H49" s="147" t="str">
        <f>IFERROR(+VLOOKUP(C49,Indsats!$B$1:$D$29,2,FALSE),"")</f>
        <v/>
      </c>
      <c r="I49" s="196"/>
      <c r="J49" s="181" t="str">
        <f>+IFERROR(+VLOOKUP(I49,Medlemsoversigt!A:D,2,FALSE),"")</f>
        <v/>
      </c>
      <c r="K49" s="181" t="str">
        <f>IFERROR(+VLOOKUP(I49,Medlemsoversigt!A:D,3,FALSE),"")</f>
        <v/>
      </c>
      <c r="L49" s="181" t="str">
        <f>IFERROR(IF(+VLOOKUP(I49,Medlemsoversigt!A:H,4,FALSE)=0,"",+VLOOKUP(I49,Medlemsoversigt!A:H,4,FALSE)),"")</f>
        <v/>
      </c>
      <c r="M49" s="281" t="str">
        <f>IFERROR(IF(+VLOOKUP(I49,Medlemsoversigt!A:K,10,FALSE)=0,"",+VLOOKUP(I49,Medlemsoversigt!A:K,10,FALSE)),"")</f>
        <v/>
      </c>
      <c r="N49" s="154"/>
      <c r="O49" s="288"/>
      <c r="P49" s="146"/>
      <c r="Q49" s="154"/>
      <c r="R49" s="289"/>
      <c r="S49" s="146"/>
      <c r="T49" s="154"/>
      <c r="U49" s="277"/>
      <c r="V49" s="285"/>
      <c r="W49" s="154"/>
      <c r="X49" s="289"/>
      <c r="Y49" s="146"/>
      <c r="Z49" s="299"/>
      <c r="AA49" s="277"/>
      <c r="AB49" s="277"/>
      <c r="AC49" s="154"/>
      <c r="AD49" s="289"/>
      <c r="AE49" s="146"/>
      <c r="AF49" s="299"/>
      <c r="AG49" s="289"/>
      <c r="AH49" s="146"/>
      <c r="AI49" s="299"/>
      <c r="AJ49" s="289"/>
      <c r="AK49" s="146"/>
      <c r="AL49" s="285"/>
    </row>
    <row r="50" spans="1:38" x14ac:dyDescent="0.35">
      <c r="A50" s="10" t="str">
        <f t="shared" si="0"/>
        <v/>
      </c>
      <c r="B50" s="127" t="str">
        <f>+IF(A50="1.",+Indsats!$A$1,+IF(A50="2.",+Indsats!$A$2,+IF(A50="3.",+Indsats!$A$3,+IF(A50="4.",+Indsats!$A$4,+IF(A50="5.",+Indsats!$A$5,+IF(A50="6.",+Indsats!$A$6,+IF(A50="7.",+Indsats!$A$7,+IF(A50="8.",+Indsats!$A$8,+IF(A50="9.",+Indsats!$A$9,+IF(A50="10",+Indsats!$A$10,+IF(A50="11",+Indsats!$A$11,+IF(A50="12",+Indsats!$A$12,+IF(A50="13",+Indsats!$A$13,+IF(A50="14",+Indsats!$A$14,"Mangler Aktionsnummer"))))))))))))))</f>
        <v>Mangler Aktionsnummer</v>
      </c>
      <c r="C50" s="56"/>
      <c r="D50" s="131"/>
      <c r="E50" s="133"/>
      <c r="F50" s="199"/>
      <c r="G50" s="199"/>
      <c r="H50" s="147" t="str">
        <f>IFERROR(+VLOOKUP(C50,Indsats!$B$1:$D$29,2,FALSE),"")</f>
        <v/>
      </c>
      <c r="I50" s="196"/>
      <c r="J50" s="181" t="str">
        <f>+IFERROR(+VLOOKUP(I50,Medlemsoversigt!A:D,2,FALSE),"")</f>
        <v/>
      </c>
      <c r="K50" s="181" t="str">
        <f>IFERROR(+VLOOKUP(I50,Medlemsoversigt!A:D,3,FALSE),"")</f>
        <v/>
      </c>
      <c r="L50" s="181" t="str">
        <f>IFERROR(IF(+VLOOKUP(I50,Medlemsoversigt!A:H,4,FALSE)=0,"",+VLOOKUP(I50,Medlemsoversigt!A:H,4,FALSE)),"")</f>
        <v/>
      </c>
      <c r="M50" s="281" t="str">
        <f>IFERROR(IF(+VLOOKUP(I50,Medlemsoversigt!A:K,10,FALSE)=0,"",+VLOOKUP(I50,Medlemsoversigt!A:K,10,FALSE)),"")</f>
        <v/>
      </c>
      <c r="N50" s="152"/>
      <c r="O50" s="289"/>
      <c r="P50" s="153"/>
      <c r="Q50" s="152"/>
      <c r="R50" s="288"/>
      <c r="S50" s="153"/>
      <c r="T50" s="152"/>
      <c r="U50" s="276"/>
      <c r="V50" s="284"/>
      <c r="W50" s="152"/>
      <c r="X50" s="288"/>
      <c r="Y50" s="153"/>
      <c r="Z50" s="298"/>
      <c r="AA50" s="276"/>
      <c r="AB50" s="276"/>
      <c r="AC50" s="152"/>
      <c r="AD50" s="288"/>
      <c r="AE50" s="153"/>
      <c r="AF50" s="298"/>
      <c r="AG50" s="288"/>
      <c r="AH50" s="153"/>
      <c r="AI50" s="298"/>
      <c r="AJ50" s="288"/>
      <c r="AK50" s="153"/>
      <c r="AL50" s="284"/>
    </row>
    <row r="51" spans="1:38" x14ac:dyDescent="0.35">
      <c r="A51" s="10" t="str">
        <f t="shared" si="0"/>
        <v/>
      </c>
      <c r="B51" s="127" t="str">
        <f>+IF(A51="1.",+Indsats!$A$1,+IF(A51="2.",+Indsats!$A$2,+IF(A51="3.",+Indsats!$A$3,+IF(A51="4.",+Indsats!$A$4,+IF(A51="5.",+Indsats!$A$5,+IF(A51="6.",+Indsats!$A$6,+IF(A51="7.",+Indsats!$A$7,+IF(A51="8.",+Indsats!$A$8,+IF(A51="9.",+Indsats!$A$9,+IF(A51="10",+Indsats!$A$10,+IF(A51="11",+Indsats!$A$11,+IF(A51="12",+Indsats!$A$12,+IF(A51="13",+Indsats!$A$13,+IF(A51="14",+Indsats!$A$14,"Mangler Aktionsnummer"))))))))))))))</f>
        <v>Mangler Aktionsnummer</v>
      </c>
      <c r="C51" s="56"/>
      <c r="D51" s="131"/>
      <c r="E51" s="133"/>
      <c r="F51" s="199"/>
      <c r="G51" s="199"/>
      <c r="H51" s="147" t="str">
        <f>IFERROR(+VLOOKUP(C51,Indsats!$B$1:$D$29,2,FALSE),"")</f>
        <v/>
      </c>
      <c r="I51" s="196"/>
      <c r="J51" s="181" t="str">
        <f>+IFERROR(+VLOOKUP(I51,Medlemsoversigt!A:D,2,FALSE),"")</f>
        <v/>
      </c>
      <c r="K51" s="181" t="str">
        <f>IFERROR(+VLOOKUP(I51,Medlemsoversigt!A:D,3,FALSE),"")</f>
        <v/>
      </c>
      <c r="L51" s="181" t="str">
        <f>IFERROR(IF(+VLOOKUP(I51,Medlemsoversigt!A:H,4,FALSE)=0,"",+VLOOKUP(I51,Medlemsoversigt!A:H,4,FALSE)),"")</f>
        <v/>
      </c>
      <c r="M51" s="281" t="str">
        <f>IFERROR(IF(+VLOOKUP(I51,Medlemsoversigt!A:K,10,FALSE)=0,"",+VLOOKUP(I51,Medlemsoversigt!A:K,10,FALSE)),"")</f>
        <v/>
      </c>
      <c r="N51" s="154"/>
      <c r="O51" s="288"/>
      <c r="P51" s="146"/>
      <c r="Q51" s="154"/>
      <c r="R51" s="289"/>
      <c r="S51" s="146"/>
      <c r="T51" s="154"/>
      <c r="U51" s="277"/>
      <c r="V51" s="285"/>
      <c r="W51" s="154"/>
      <c r="X51" s="289"/>
      <c r="Y51" s="146"/>
      <c r="Z51" s="299"/>
      <c r="AA51" s="277"/>
      <c r="AB51" s="277"/>
      <c r="AC51" s="154"/>
      <c r="AD51" s="289"/>
      <c r="AE51" s="146"/>
      <c r="AF51" s="299"/>
      <c r="AG51" s="289"/>
      <c r="AH51" s="146"/>
      <c r="AI51" s="299"/>
      <c r="AJ51" s="289"/>
      <c r="AK51" s="146"/>
      <c r="AL51" s="285"/>
    </row>
    <row r="52" spans="1:38" x14ac:dyDescent="0.35">
      <c r="A52" s="10" t="str">
        <f t="shared" si="0"/>
        <v/>
      </c>
      <c r="B52" s="127" t="str">
        <f>+IF(A52="1.",+Indsats!$A$1,+IF(A52="2.",+Indsats!$A$2,+IF(A52="3.",+Indsats!$A$3,+IF(A52="4.",+Indsats!$A$4,+IF(A52="5.",+Indsats!$A$5,+IF(A52="6.",+Indsats!$A$6,+IF(A52="7.",+Indsats!$A$7,+IF(A52="8.",+Indsats!$A$8,+IF(A52="9.",+Indsats!$A$9,+IF(A52="10",+Indsats!$A$10,+IF(A52="11",+Indsats!$A$11,+IF(A52="12",+Indsats!$A$12,+IF(A52="13",+Indsats!$A$13,+IF(A52="14",+Indsats!$A$14,"Mangler Aktionsnummer"))))))))))))))</f>
        <v>Mangler Aktionsnummer</v>
      </c>
      <c r="C52" s="56"/>
      <c r="D52" s="131"/>
      <c r="E52" s="133"/>
      <c r="F52" s="199"/>
      <c r="G52" s="199"/>
      <c r="H52" s="147" t="str">
        <f>IFERROR(+VLOOKUP(C52,Indsats!$B$1:$D$29,2,FALSE),"")</f>
        <v/>
      </c>
      <c r="I52" s="196"/>
      <c r="J52" s="181" t="str">
        <f>+IFERROR(+VLOOKUP(I52,Medlemsoversigt!A:D,2,FALSE),"")</f>
        <v/>
      </c>
      <c r="K52" s="181" t="str">
        <f>IFERROR(+VLOOKUP(I52,Medlemsoversigt!A:D,3,FALSE),"")</f>
        <v/>
      </c>
      <c r="L52" s="181" t="str">
        <f>IFERROR(IF(+VLOOKUP(I52,Medlemsoversigt!A:H,4,FALSE)=0,"",+VLOOKUP(I52,Medlemsoversigt!A:H,4,FALSE)),"")</f>
        <v/>
      </c>
      <c r="M52" s="281" t="str">
        <f>IFERROR(IF(+VLOOKUP(I52,Medlemsoversigt!A:K,10,FALSE)=0,"",+VLOOKUP(I52,Medlemsoversigt!A:K,10,FALSE)),"")</f>
        <v/>
      </c>
      <c r="N52" s="152"/>
      <c r="O52" s="289"/>
      <c r="P52" s="153"/>
      <c r="Q52" s="152"/>
      <c r="R52" s="288"/>
      <c r="S52" s="153"/>
      <c r="T52" s="152"/>
      <c r="U52" s="276"/>
      <c r="V52" s="284"/>
      <c r="W52" s="152"/>
      <c r="X52" s="288"/>
      <c r="Y52" s="153"/>
      <c r="Z52" s="298"/>
      <c r="AA52" s="276"/>
      <c r="AB52" s="276"/>
      <c r="AC52" s="152"/>
      <c r="AD52" s="288"/>
      <c r="AE52" s="153"/>
      <c r="AF52" s="298"/>
      <c r="AG52" s="288"/>
      <c r="AH52" s="153"/>
      <c r="AI52" s="298"/>
      <c r="AJ52" s="288"/>
      <c r="AK52" s="153"/>
      <c r="AL52" s="284"/>
    </row>
    <row r="53" spans="1:38" x14ac:dyDescent="0.35">
      <c r="A53" s="10" t="str">
        <f t="shared" si="0"/>
        <v/>
      </c>
      <c r="B53" s="127" t="str">
        <f>+IF(A53="1.",+Indsats!$A$1,+IF(A53="2.",+Indsats!$A$2,+IF(A53="3.",+Indsats!$A$3,+IF(A53="4.",+Indsats!$A$4,+IF(A53="5.",+Indsats!$A$5,+IF(A53="6.",+Indsats!$A$6,+IF(A53="7.",+Indsats!$A$7,+IF(A53="8.",+Indsats!$A$8,+IF(A53="9.",+Indsats!$A$9,+IF(A53="10",+Indsats!$A$10,+IF(A53="11",+Indsats!$A$11,+IF(A53="12",+Indsats!$A$12,+IF(A53="13",+Indsats!$A$13,+IF(A53="14",+Indsats!$A$14,"Mangler Aktionsnummer"))))))))))))))</f>
        <v>Mangler Aktionsnummer</v>
      </c>
      <c r="C53" s="56"/>
      <c r="D53" s="131"/>
      <c r="E53" s="133"/>
      <c r="F53" s="199"/>
      <c r="G53" s="199"/>
      <c r="H53" s="147" t="str">
        <f>IFERROR(+VLOOKUP(C53,Indsats!$B$1:$D$29,2,FALSE),"")</f>
        <v/>
      </c>
      <c r="I53" s="196"/>
      <c r="J53" s="181" t="str">
        <f>+IFERROR(+VLOOKUP(I53,Medlemsoversigt!A:D,2,FALSE),"")</f>
        <v/>
      </c>
      <c r="K53" s="181" t="str">
        <f>IFERROR(+VLOOKUP(I53,Medlemsoversigt!A:D,3,FALSE),"")</f>
        <v/>
      </c>
      <c r="L53" s="181" t="str">
        <f>IFERROR(IF(+VLOOKUP(I53,Medlemsoversigt!A:H,4,FALSE)=0,"",+VLOOKUP(I53,Medlemsoversigt!A:H,4,FALSE)),"")</f>
        <v/>
      </c>
      <c r="M53" s="281" t="str">
        <f>IFERROR(IF(+VLOOKUP(I53,Medlemsoversigt!A:K,10,FALSE)=0,"",+VLOOKUP(I53,Medlemsoversigt!A:K,10,FALSE)),"")</f>
        <v/>
      </c>
      <c r="N53" s="154"/>
      <c r="O53" s="288"/>
      <c r="P53" s="146"/>
      <c r="Q53" s="154"/>
      <c r="R53" s="289"/>
      <c r="S53" s="146"/>
      <c r="T53" s="154"/>
      <c r="U53" s="277"/>
      <c r="V53" s="285"/>
      <c r="W53" s="154"/>
      <c r="X53" s="289"/>
      <c r="Y53" s="146"/>
      <c r="Z53" s="299"/>
      <c r="AA53" s="277"/>
      <c r="AB53" s="277"/>
      <c r="AC53" s="154"/>
      <c r="AD53" s="289"/>
      <c r="AE53" s="146"/>
      <c r="AF53" s="299"/>
      <c r="AG53" s="289"/>
      <c r="AH53" s="146"/>
      <c r="AI53" s="299"/>
      <c r="AJ53" s="289"/>
      <c r="AK53" s="146"/>
      <c r="AL53" s="285"/>
    </row>
    <row r="54" spans="1:38" x14ac:dyDescent="0.35">
      <c r="A54" s="10" t="str">
        <f t="shared" si="0"/>
        <v/>
      </c>
      <c r="B54" s="127" t="str">
        <f>+IF(A54="1.",+Indsats!$A$1,+IF(A54="2.",+Indsats!$A$2,+IF(A54="3.",+Indsats!$A$3,+IF(A54="4.",+Indsats!$A$4,+IF(A54="5.",+Indsats!$A$5,+IF(A54="6.",+Indsats!$A$6,+IF(A54="7.",+Indsats!$A$7,+IF(A54="8.",+Indsats!$A$8,+IF(A54="9.",+Indsats!$A$9,+IF(A54="10",+Indsats!$A$10,+IF(A54="11",+Indsats!$A$11,+IF(A54="12",+Indsats!$A$12,+IF(A54="13",+Indsats!$A$13,+IF(A54="14",+Indsats!$A$14,"Mangler Aktionsnummer"))))))))))))))</f>
        <v>Mangler Aktionsnummer</v>
      </c>
      <c r="C54" s="56"/>
      <c r="D54" s="131"/>
      <c r="E54" s="133"/>
      <c r="F54" s="199"/>
      <c r="G54" s="199"/>
      <c r="H54" s="147" t="str">
        <f>IFERROR(+VLOOKUP(C54,Indsats!$B$1:$D$29,2,FALSE),"")</f>
        <v/>
      </c>
      <c r="I54" s="196"/>
      <c r="J54" s="181" t="str">
        <f>+IFERROR(+VLOOKUP(I54,Medlemsoversigt!A:D,2,FALSE),"")</f>
        <v/>
      </c>
      <c r="K54" s="181" t="str">
        <f>IFERROR(+VLOOKUP(I54,Medlemsoversigt!A:D,3,FALSE),"")</f>
        <v/>
      </c>
      <c r="L54" s="181" t="str">
        <f>IFERROR(IF(+VLOOKUP(I54,Medlemsoversigt!A:H,4,FALSE)=0,"",+VLOOKUP(I54,Medlemsoversigt!A:H,4,FALSE)),"")</f>
        <v/>
      </c>
      <c r="M54" s="281" t="str">
        <f>IFERROR(IF(+VLOOKUP(I54,Medlemsoversigt!A:K,10,FALSE)=0,"",+VLOOKUP(I54,Medlemsoversigt!A:K,10,FALSE)),"")</f>
        <v/>
      </c>
      <c r="N54" s="152"/>
      <c r="O54" s="289"/>
      <c r="P54" s="153"/>
      <c r="Q54" s="152"/>
      <c r="R54" s="288"/>
      <c r="S54" s="153"/>
      <c r="T54" s="152"/>
      <c r="U54" s="276"/>
      <c r="V54" s="284"/>
      <c r="W54" s="152"/>
      <c r="X54" s="288"/>
      <c r="Y54" s="153"/>
      <c r="Z54" s="298"/>
      <c r="AA54" s="276"/>
      <c r="AB54" s="276"/>
      <c r="AC54" s="152"/>
      <c r="AD54" s="288"/>
      <c r="AE54" s="153"/>
      <c r="AF54" s="298"/>
      <c r="AG54" s="288"/>
      <c r="AH54" s="153"/>
      <c r="AI54" s="298"/>
      <c r="AJ54" s="288"/>
      <c r="AK54" s="153"/>
      <c r="AL54" s="284"/>
    </row>
    <row r="55" spans="1:38" x14ac:dyDescent="0.35">
      <c r="A55" s="10" t="str">
        <f t="shared" si="0"/>
        <v/>
      </c>
      <c r="B55" s="127" t="str">
        <f>+IF(A55="1.",+Indsats!$A$1,+IF(A55="2.",+Indsats!$A$2,+IF(A55="3.",+Indsats!$A$3,+IF(A55="4.",+Indsats!$A$4,+IF(A55="5.",+Indsats!$A$5,+IF(A55="6.",+Indsats!$A$6,+IF(A55="7.",+Indsats!$A$7,+IF(A55="8.",+Indsats!$A$8,+IF(A55="9.",+Indsats!$A$9,+IF(A55="10",+Indsats!$A$10,+IF(A55="11",+Indsats!$A$11,+IF(A55="12",+Indsats!$A$12,+IF(A55="13",+Indsats!$A$13,+IF(A55="14",+Indsats!$A$14,"Mangler Aktionsnummer"))))))))))))))</f>
        <v>Mangler Aktionsnummer</v>
      </c>
      <c r="C55" s="56"/>
      <c r="D55" s="131"/>
      <c r="E55" s="133"/>
      <c r="F55" s="199"/>
      <c r="G55" s="199"/>
      <c r="H55" s="147" t="str">
        <f>IFERROR(+VLOOKUP(C55,Indsats!$B$1:$D$29,2,FALSE),"")</f>
        <v/>
      </c>
      <c r="I55" s="196"/>
      <c r="J55" s="181" t="str">
        <f>+IFERROR(+VLOOKUP(I55,Medlemsoversigt!A:D,2,FALSE),"")</f>
        <v/>
      </c>
      <c r="K55" s="181" t="str">
        <f>IFERROR(+VLOOKUP(I55,Medlemsoversigt!A:D,3,FALSE),"")</f>
        <v/>
      </c>
      <c r="L55" s="181" t="str">
        <f>IFERROR(IF(+VLOOKUP(I55,Medlemsoversigt!A:H,4,FALSE)=0,"",+VLOOKUP(I55,Medlemsoversigt!A:H,4,FALSE)),"")</f>
        <v/>
      </c>
      <c r="M55" s="281" t="str">
        <f>IFERROR(IF(+VLOOKUP(I55,Medlemsoversigt!A:K,10,FALSE)=0,"",+VLOOKUP(I55,Medlemsoversigt!A:K,10,FALSE)),"")</f>
        <v/>
      </c>
      <c r="N55" s="154"/>
      <c r="O55" s="288"/>
      <c r="P55" s="146"/>
      <c r="Q55" s="154"/>
      <c r="R55" s="289"/>
      <c r="S55" s="146"/>
      <c r="T55" s="154"/>
      <c r="U55" s="277"/>
      <c r="V55" s="285"/>
      <c r="W55" s="154"/>
      <c r="X55" s="289"/>
      <c r="Y55" s="146"/>
      <c r="Z55" s="299"/>
      <c r="AA55" s="277"/>
      <c r="AB55" s="277"/>
      <c r="AC55" s="154"/>
      <c r="AD55" s="289"/>
      <c r="AE55" s="146"/>
      <c r="AF55" s="299"/>
      <c r="AG55" s="289"/>
      <c r="AH55" s="146"/>
      <c r="AI55" s="299"/>
      <c r="AJ55" s="289"/>
      <c r="AK55" s="146"/>
      <c r="AL55" s="285"/>
    </row>
    <row r="56" spans="1:38" x14ac:dyDescent="0.35">
      <c r="A56" s="10" t="str">
        <f t="shared" si="0"/>
        <v/>
      </c>
      <c r="B56" s="127" t="str">
        <f>+IF(A56="1.",+Indsats!$A$1,+IF(A56="2.",+Indsats!$A$2,+IF(A56="3.",+Indsats!$A$3,+IF(A56="4.",+Indsats!$A$4,+IF(A56="5.",+Indsats!$A$5,+IF(A56="6.",+Indsats!$A$6,+IF(A56="7.",+Indsats!$A$7,+IF(A56="8.",+Indsats!$A$8,+IF(A56="9.",+Indsats!$A$9,+IF(A56="10",+Indsats!$A$10,+IF(A56="11",+Indsats!$A$11,+IF(A56="12",+Indsats!$A$12,+IF(A56="13",+Indsats!$A$13,+IF(A56="14",+Indsats!$A$14,"Mangler Aktionsnummer"))))))))))))))</f>
        <v>Mangler Aktionsnummer</v>
      </c>
      <c r="C56" s="56"/>
      <c r="D56" s="131"/>
      <c r="E56" s="133"/>
      <c r="F56" s="199"/>
      <c r="G56" s="199"/>
      <c r="H56" s="147" t="str">
        <f>IFERROR(+VLOOKUP(C56,Indsats!$B$1:$D$29,2,FALSE),"")</f>
        <v/>
      </c>
      <c r="I56" s="196"/>
      <c r="J56" s="181" t="str">
        <f>+IFERROR(+VLOOKUP(I56,Medlemsoversigt!A:D,2,FALSE),"")</f>
        <v/>
      </c>
      <c r="K56" s="181" t="str">
        <f>IFERROR(+VLOOKUP(I56,Medlemsoversigt!A:D,3,FALSE),"")</f>
        <v/>
      </c>
      <c r="L56" s="181" t="str">
        <f>IFERROR(IF(+VLOOKUP(I56,Medlemsoversigt!A:H,4,FALSE)=0,"",+VLOOKUP(I56,Medlemsoversigt!A:H,4,FALSE)),"")</f>
        <v/>
      </c>
      <c r="M56" s="281" t="str">
        <f>IFERROR(IF(+VLOOKUP(I56,Medlemsoversigt!A:K,10,FALSE)=0,"",+VLOOKUP(I56,Medlemsoversigt!A:K,10,FALSE)),"")</f>
        <v/>
      </c>
      <c r="N56" s="152"/>
      <c r="O56" s="289"/>
      <c r="P56" s="153"/>
      <c r="Q56" s="152"/>
      <c r="R56" s="288"/>
      <c r="S56" s="153"/>
      <c r="T56" s="152"/>
      <c r="U56" s="276"/>
      <c r="V56" s="284"/>
      <c r="W56" s="152"/>
      <c r="X56" s="288"/>
      <c r="Y56" s="153"/>
      <c r="Z56" s="298"/>
      <c r="AA56" s="276"/>
      <c r="AB56" s="276"/>
      <c r="AC56" s="152"/>
      <c r="AD56" s="288"/>
      <c r="AE56" s="153"/>
      <c r="AF56" s="298"/>
      <c r="AG56" s="288"/>
      <c r="AH56" s="153"/>
      <c r="AI56" s="298"/>
      <c r="AJ56" s="288"/>
      <c r="AK56" s="153"/>
      <c r="AL56" s="284"/>
    </row>
    <row r="57" spans="1:38" x14ac:dyDescent="0.35">
      <c r="A57" s="10" t="str">
        <f t="shared" si="0"/>
        <v/>
      </c>
      <c r="B57" s="127" t="str">
        <f>+IF(A57="1.",+Indsats!$A$1,+IF(A57="2.",+Indsats!$A$2,+IF(A57="3.",+Indsats!$A$3,+IF(A57="4.",+Indsats!$A$4,+IF(A57="5.",+Indsats!$A$5,+IF(A57="6.",+Indsats!$A$6,+IF(A57="7.",+Indsats!$A$7,+IF(A57="8.",+Indsats!$A$8,+IF(A57="9.",+Indsats!$A$9,+IF(A57="10",+Indsats!$A$10,+IF(A57="11",+Indsats!$A$11,+IF(A57="12",+Indsats!$A$12,+IF(A57="13",+Indsats!$A$13,+IF(A57="14",+Indsats!$A$14,"Mangler Aktionsnummer"))))))))))))))</f>
        <v>Mangler Aktionsnummer</v>
      </c>
      <c r="C57" s="56"/>
      <c r="D57" s="131"/>
      <c r="E57" s="133"/>
      <c r="F57" s="199"/>
      <c r="G57" s="199"/>
      <c r="H57" s="147" t="str">
        <f>IFERROR(+VLOOKUP(C57,Indsats!$B$1:$D$29,2,FALSE),"")</f>
        <v/>
      </c>
      <c r="I57" s="196"/>
      <c r="J57" s="181" t="str">
        <f>+IFERROR(+VLOOKUP(I57,Medlemsoversigt!A:D,2,FALSE),"")</f>
        <v/>
      </c>
      <c r="K57" s="181" t="str">
        <f>IFERROR(+VLOOKUP(I57,Medlemsoversigt!A:D,3,FALSE),"")</f>
        <v/>
      </c>
      <c r="L57" s="181" t="str">
        <f>IFERROR(IF(+VLOOKUP(I57,Medlemsoversigt!A:H,4,FALSE)=0,"",+VLOOKUP(I57,Medlemsoversigt!A:H,4,FALSE)),"")</f>
        <v/>
      </c>
      <c r="M57" s="281" t="str">
        <f>IFERROR(IF(+VLOOKUP(I57,Medlemsoversigt!A:K,10,FALSE)=0,"",+VLOOKUP(I57,Medlemsoversigt!A:K,10,FALSE)),"")</f>
        <v/>
      </c>
      <c r="N57" s="154"/>
      <c r="O57" s="288"/>
      <c r="P57" s="146"/>
      <c r="Q57" s="154"/>
      <c r="R57" s="289"/>
      <c r="S57" s="146"/>
      <c r="T57" s="154"/>
      <c r="U57" s="277"/>
      <c r="V57" s="285"/>
      <c r="W57" s="154"/>
      <c r="X57" s="289"/>
      <c r="Y57" s="146"/>
      <c r="Z57" s="299"/>
      <c r="AA57" s="277"/>
      <c r="AB57" s="277"/>
      <c r="AC57" s="154"/>
      <c r="AD57" s="289"/>
      <c r="AE57" s="146"/>
      <c r="AF57" s="299"/>
      <c r="AG57" s="289"/>
      <c r="AH57" s="146"/>
      <c r="AI57" s="299"/>
      <c r="AJ57" s="289"/>
      <c r="AK57" s="146"/>
      <c r="AL57" s="285"/>
    </row>
    <row r="58" spans="1:38" x14ac:dyDescent="0.35">
      <c r="A58" s="10" t="str">
        <f t="shared" si="0"/>
        <v/>
      </c>
      <c r="B58" s="127" t="str">
        <f>+IF(A58="1.",+Indsats!$A$1,+IF(A58="2.",+Indsats!$A$2,+IF(A58="3.",+Indsats!$A$3,+IF(A58="4.",+Indsats!$A$4,+IF(A58="5.",+Indsats!$A$5,+IF(A58="6.",+Indsats!$A$6,+IF(A58="7.",+Indsats!$A$7,+IF(A58="8.",+Indsats!$A$8,+IF(A58="9.",+Indsats!$A$9,+IF(A58="10",+Indsats!$A$10,+IF(A58="11",+Indsats!$A$11,+IF(A58="12",+Indsats!$A$12,+IF(A58="13",+Indsats!$A$13,+IF(A58="14",+Indsats!$A$14,"Mangler Aktionsnummer"))))))))))))))</f>
        <v>Mangler Aktionsnummer</v>
      </c>
      <c r="C58" s="56"/>
      <c r="D58" s="131"/>
      <c r="E58" s="133"/>
      <c r="F58" s="199"/>
      <c r="G58" s="199"/>
      <c r="H58" s="147" t="str">
        <f>IFERROR(+VLOOKUP(C58,Indsats!$B$1:$D$29,2,FALSE),"")</f>
        <v/>
      </c>
      <c r="I58" s="196"/>
      <c r="J58" s="181" t="str">
        <f>+IFERROR(+VLOOKUP(I58,Medlemsoversigt!A:D,2,FALSE),"")</f>
        <v/>
      </c>
      <c r="K58" s="181" t="str">
        <f>IFERROR(+VLOOKUP(I58,Medlemsoversigt!A:D,3,FALSE),"")</f>
        <v/>
      </c>
      <c r="L58" s="181" t="str">
        <f>IFERROR(IF(+VLOOKUP(I58,Medlemsoversigt!A:H,4,FALSE)=0,"",+VLOOKUP(I58,Medlemsoversigt!A:H,4,FALSE)),"")</f>
        <v/>
      </c>
      <c r="M58" s="281" t="str">
        <f>IFERROR(IF(+VLOOKUP(I58,Medlemsoversigt!A:K,10,FALSE)=0,"",+VLOOKUP(I58,Medlemsoversigt!A:K,10,FALSE)),"")</f>
        <v/>
      </c>
      <c r="N58" s="152"/>
      <c r="O58" s="289"/>
      <c r="P58" s="153"/>
      <c r="Q58" s="152"/>
      <c r="R58" s="288"/>
      <c r="S58" s="153"/>
      <c r="T58" s="152"/>
      <c r="U58" s="276"/>
      <c r="V58" s="284"/>
      <c r="W58" s="152"/>
      <c r="X58" s="288"/>
      <c r="Y58" s="153"/>
      <c r="Z58" s="298"/>
      <c r="AA58" s="276"/>
      <c r="AB58" s="276"/>
      <c r="AC58" s="152"/>
      <c r="AD58" s="288"/>
      <c r="AE58" s="153"/>
      <c r="AF58" s="298"/>
      <c r="AG58" s="288"/>
      <c r="AH58" s="153"/>
      <c r="AI58" s="298"/>
      <c r="AJ58" s="288"/>
      <c r="AK58" s="153"/>
      <c r="AL58" s="284"/>
    </row>
    <row r="59" spans="1:38" x14ac:dyDescent="0.35">
      <c r="A59" s="10" t="str">
        <f t="shared" si="0"/>
        <v/>
      </c>
      <c r="B59" s="127" t="str">
        <f>+IF(A59="1.",+Indsats!$A$1,+IF(A59="2.",+Indsats!$A$2,+IF(A59="3.",+Indsats!$A$3,+IF(A59="4.",+Indsats!$A$4,+IF(A59="5.",+Indsats!$A$5,+IF(A59="6.",+Indsats!$A$6,+IF(A59="7.",+Indsats!$A$7,+IF(A59="8.",+Indsats!$A$8,+IF(A59="9.",+Indsats!$A$9,+IF(A59="10",+Indsats!$A$10,+IF(A59="11",+Indsats!$A$11,+IF(A59="12",+Indsats!$A$12,+IF(A59="13",+Indsats!$A$13,+IF(A59="14",+Indsats!$A$14,"Mangler Aktionsnummer"))))))))))))))</f>
        <v>Mangler Aktionsnummer</v>
      </c>
      <c r="C59" s="56"/>
      <c r="D59" s="131"/>
      <c r="E59" s="133"/>
      <c r="F59" s="199"/>
      <c r="G59" s="199"/>
      <c r="H59" s="147" t="str">
        <f>IFERROR(+VLOOKUP(C59,Indsats!$B$1:$D$29,2,FALSE),"")</f>
        <v/>
      </c>
      <c r="I59" s="196"/>
      <c r="J59" s="181" t="str">
        <f>+IFERROR(+VLOOKUP(I59,Medlemsoversigt!A:D,2,FALSE),"")</f>
        <v/>
      </c>
      <c r="K59" s="181" t="str">
        <f>IFERROR(+VLOOKUP(I59,Medlemsoversigt!A:D,3,FALSE),"")</f>
        <v/>
      </c>
      <c r="L59" s="181" t="str">
        <f>IFERROR(IF(+VLOOKUP(I59,Medlemsoversigt!A:H,4,FALSE)=0,"",+VLOOKUP(I59,Medlemsoversigt!A:H,4,FALSE)),"")</f>
        <v/>
      </c>
      <c r="M59" s="281" t="str">
        <f>IFERROR(IF(+VLOOKUP(I59,Medlemsoversigt!A:K,10,FALSE)=0,"",+VLOOKUP(I59,Medlemsoversigt!A:K,10,FALSE)),"")</f>
        <v/>
      </c>
      <c r="N59" s="154"/>
      <c r="O59" s="289"/>
      <c r="P59" s="146"/>
      <c r="Q59" s="154"/>
      <c r="R59" s="289"/>
      <c r="S59" s="146"/>
      <c r="T59" s="154"/>
      <c r="U59" s="277"/>
      <c r="V59" s="285"/>
      <c r="W59" s="154"/>
      <c r="X59" s="289"/>
      <c r="Y59" s="146"/>
      <c r="Z59" s="299"/>
      <c r="AA59" s="277"/>
      <c r="AB59" s="277"/>
      <c r="AC59" s="154"/>
      <c r="AD59" s="289"/>
      <c r="AE59" s="146"/>
      <c r="AF59" s="299"/>
      <c r="AG59" s="289"/>
      <c r="AH59" s="146"/>
      <c r="AI59" s="299"/>
      <c r="AJ59" s="289"/>
      <c r="AK59" s="146"/>
      <c r="AL59" s="285"/>
    </row>
    <row r="60" spans="1:38" x14ac:dyDescent="0.35">
      <c r="A60" s="10" t="str">
        <f t="shared" si="0"/>
        <v/>
      </c>
      <c r="B60" s="127" t="str">
        <f>+IF(A60="1.",+Indsats!$A$1,+IF(A60="2.",+Indsats!$A$2,+IF(A60="3.",+Indsats!$A$3,+IF(A60="4.",+Indsats!$A$4,+IF(A60="5.",+Indsats!$A$5,+IF(A60="6.",+Indsats!$A$6,+IF(A60="7.",+Indsats!$A$7,+IF(A60="8.",+Indsats!$A$8,+IF(A60="9.",+Indsats!$A$9,+IF(A60="10",+Indsats!$A$10,+IF(A60="11",+Indsats!$A$11,+IF(A60="12",+Indsats!$A$12,+IF(A60="13",+Indsats!$A$13,+IF(A60="14",+Indsats!$A$14,"Mangler Aktionsnummer"))))))))))))))</f>
        <v>Mangler Aktionsnummer</v>
      </c>
      <c r="C60" s="56"/>
      <c r="D60" s="131"/>
      <c r="E60" s="133"/>
      <c r="F60" s="199"/>
      <c r="G60" s="199"/>
      <c r="H60" s="147" t="str">
        <f>IFERROR(+VLOOKUP(C60,Indsats!$B$1:$D$29,2,FALSE),"")</f>
        <v/>
      </c>
      <c r="I60" s="196"/>
      <c r="J60" s="181" t="str">
        <f>+IFERROR(+VLOOKUP(I60,Medlemsoversigt!A:D,2,FALSE),"")</f>
        <v/>
      </c>
      <c r="K60" s="181" t="str">
        <f>IFERROR(+VLOOKUP(I60,Medlemsoversigt!A:D,3,FALSE),"")</f>
        <v/>
      </c>
      <c r="L60" s="181" t="str">
        <f>IFERROR(IF(+VLOOKUP(I60,Medlemsoversigt!A:H,4,FALSE)=0,"",+VLOOKUP(I60,Medlemsoversigt!A:H,4,FALSE)),"")</f>
        <v/>
      </c>
      <c r="M60" s="281" t="str">
        <f>IFERROR(IF(+VLOOKUP(I60,Medlemsoversigt!A:K,10,FALSE)=0,"",+VLOOKUP(I60,Medlemsoversigt!A:K,10,FALSE)),"")</f>
        <v/>
      </c>
      <c r="N60" s="154"/>
      <c r="O60" s="288"/>
      <c r="P60" s="146"/>
      <c r="Q60" s="154"/>
      <c r="R60" s="289"/>
      <c r="S60" s="146"/>
      <c r="T60" s="154"/>
      <c r="U60" s="277"/>
      <c r="V60" s="285"/>
      <c r="W60" s="154"/>
      <c r="X60" s="289"/>
      <c r="Y60" s="146"/>
      <c r="Z60" s="299"/>
      <c r="AA60" s="277"/>
      <c r="AB60" s="277"/>
      <c r="AC60" s="154"/>
      <c r="AD60" s="289"/>
      <c r="AE60" s="146"/>
      <c r="AF60" s="299"/>
      <c r="AG60" s="289"/>
      <c r="AH60" s="146"/>
      <c r="AI60" s="299"/>
      <c r="AJ60" s="289"/>
      <c r="AK60" s="146"/>
      <c r="AL60" s="285"/>
    </row>
    <row r="61" spans="1:38" x14ac:dyDescent="0.35">
      <c r="A61" s="10" t="str">
        <f t="shared" si="0"/>
        <v/>
      </c>
      <c r="B61" s="127" t="str">
        <f>+IF(A61="1.",+Indsats!$A$1,+IF(A61="2.",+Indsats!$A$2,+IF(A61="3.",+Indsats!$A$3,+IF(A61="4.",+Indsats!$A$4,+IF(A61="5.",+Indsats!$A$5,+IF(A61="6.",+Indsats!$A$6,+IF(A61="7.",+Indsats!$A$7,+IF(A61="8.",+Indsats!$A$8,+IF(A61="9.",+Indsats!$A$9,+IF(A61="10",+Indsats!$A$10,+IF(A61="11",+Indsats!$A$11,+IF(A61="12",+Indsats!$A$12,+IF(A61="13",+Indsats!$A$13,+IF(A61="14",+Indsats!$A$14,"Mangler Aktionsnummer"))))))))))))))</f>
        <v>Mangler Aktionsnummer</v>
      </c>
      <c r="C61" s="56"/>
      <c r="D61" s="131"/>
      <c r="E61" s="133"/>
      <c r="F61" s="199"/>
      <c r="G61" s="199"/>
      <c r="H61" s="147" t="str">
        <f>IFERROR(+VLOOKUP(C61,Indsats!$B$1:$D$29,2,FALSE),"")</f>
        <v/>
      </c>
      <c r="I61" s="196"/>
      <c r="J61" s="181" t="str">
        <f>+IFERROR(+VLOOKUP(I61,Medlemsoversigt!A:D,2,FALSE),"")</f>
        <v/>
      </c>
      <c r="K61" s="181" t="str">
        <f>IFERROR(+VLOOKUP(I61,Medlemsoversigt!A:D,3,FALSE),"")</f>
        <v/>
      </c>
      <c r="L61" s="181" t="str">
        <f>IFERROR(IF(+VLOOKUP(I61,Medlemsoversigt!A:H,4,FALSE)=0,"",+VLOOKUP(I61,Medlemsoversigt!A:H,4,FALSE)),"")</f>
        <v/>
      </c>
      <c r="M61" s="281" t="str">
        <f>IFERROR(IF(+VLOOKUP(I61,Medlemsoversigt!A:K,10,FALSE)=0,"",+VLOOKUP(I61,Medlemsoversigt!A:K,10,FALSE)),"")</f>
        <v/>
      </c>
      <c r="N61" s="152"/>
      <c r="O61" s="289"/>
      <c r="P61" s="153"/>
      <c r="Q61" s="152"/>
      <c r="R61" s="288"/>
      <c r="S61" s="153"/>
      <c r="T61" s="152"/>
      <c r="U61" s="276"/>
      <c r="V61" s="284"/>
      <c r="W61" s="152"/>
      <c r="X61" s="288"/>
      <c r="Y61" s="153"/>
      <c r="Z61" s="298"/>
      <c r="AA61" s="276"/>
      <c r="AB61" s="276"/>
      <c r="AC61" s="152"/>
      <c r="AD61" s="288"/>
      <c r="AE61" s="153"/>
      <c r="AF61" s="298"/>
      <c r="AG61" s="288"/>
      <c r="AH61" s="153"/>
      <c r="AI61" s="298"/>
      <c r="AJ61" s="288"/>
      <c r="AK61" s="153"/>
      <c r="AL61" s="284"/>
    </row>
    <row r="62" spans="1:38" x14ac:dyDescent="0.35">
      <c r="A62" s="10" t="str">
        <f t="shared" si="0"/>
        <v/>
      </c>
      <c r="B62" s="127" t="str">
        <f>+IF(A62="1.",+Indsats!$A$1,+IF(A62="2.",+Indsats!$A$2,+IF(A62="3.",+Indsats!$A$3,+IF(A62="4.",+Indsats!$A$4,+IF(A62="5.",+Indsats!$A$5,+IF(A62="6.",+Indsats!$A$6,+IF(A62="7.",+Indsats!$A$7,+IF(A62="8.",+Indsats!$A$8,+IF(A62="9.",+Indsats!$A$9,+IF(A62="10",+Indsats!$A$10,+IF(A62="11",+Indsats!$A$11,+IF(A62="12",+Indsats!$A$12,+IF(A62="13",+Indsats!$A$13,+IF(A62="14",+Indsats!$A$14,"Mangler Aktionsnummer"))))))))))))))</f>
        <v>Mangler Aktionsnummer</v>
      </c>
      <c r="C62" s="56"/>
      <c r="D62" s="131"/>
      <c r="E62" s="133"/>
      <c r="F62" s="199"/>
      <c r="G62" s="199"/>
      <c r="H62" s="147" t="str">
        <f>IFERROR(+VLOOKUP(C62,Indsats!$B$1:$D$29,2,FALSE),"")</f>
        <v/>
      </c>
      <c r="I62" s="196"/>
      <c r="J62" s="181" t="str">
        <f>+IFERROR(+VLOOKUP(I62,Medlemsoversigt!A:D,2,FALSE),"")</f>
        <v/>
      </c>
      <c r="K62" s="181" t="str">
        <f>IFERROR(+VLOOKUP(I62,Medlemsoversigt!A:D,3,FALSE),"")</f>
        <v/>
      </c>
      <c r="L62" s="181" t="str">
        <f>IFERROR(IF(+VLOOKUP(I62,Medlemsoversigt!A:H,4,FALSE)=0,"",+VLOOKUP(I62,Medlemsoversigt!A:H,4,FALSE)),"")</f>
        <v/>
      </c>
      <c r="M62" s="281" t="str">
        <f>IFERROR(IF(+VLOOKUP(I62,Medlemsoversigt!A:K,10,FALSE)=0,"",+VLOOKUP(I62,Medlemsoversigt!A:K,10,FALSE)),"")</f>
        <v/>
      </c>
      <c r="N62" s="154"/>
      <c r="O62" s="288"/>
      <c r="P62" s="146"/>
      <c r="Q62" s="154"/>
      <c r="R62" s="289"/>
      <c r="S62" s="146"/>
      <c r="T62" s="154"/>
      <c r="U62" s="277"/>
      <c r="V62" s="285"/>
      <c r="W62" s="154"/>
      <c r="X62" s="289"/>
      <c r="Y62" s="146"/>
      <c r="Z62" s="299"/>
      <c r="AA62" s="277"/>
      <c r="AB62" s="277"/>
      <c r="AC62" s="154"/>
      <c r="AD62" s="289"/>
      <c r="AE62" s="146"/>
      <c r="AF62" s="299"/>
      <c r="AG62" s="289"/>
      <c r="AH62" s="146"/>
      <c r="AI62" s="299"/>
      <c r="AJ62" s="289"/>
      <c r="AK62" s="146"/>
      <c r="AL62" s="285"/>
    </row>
    <row r="63" spans="1:38" x14ac:dyDescent="0.35">
      <c r="A63" s="10" t="str">
        <f t="shared" si="0"/>
        <v/>
      </c>
      <c r="B63" s="127" t="str">
        <f>+IF(A63="1.",+Indsats!$A$1,+IF(A63="2.",+Indsats!$A$2,+IF(A63="3.",+Indsats!$A$3,+IF(A63="4.",+Indsats!$A$4,+IF(A63="5.",+Indsats!$A$5,+IF(A63="6.",+Indsats!$A$6,+IF(A63="7.",+Indsats!$A$7,+IF(A63="8.",+Indsats!$A$8,+IF(A63="9.",+Indsats!$A$9,+IF(A63="10",+Indsats!$A$10,+IF(A63="11",+Indsats!$A$11,+IF(A63="12",+Indsats!$A$12,+IF(A63="13",+Indsats!$A$13,+IF(A63="14",+Indsats!$A$14,"Mangler Aktionsnummer"))))))))))))))</f>
        <v>Mangler Aktionsnummer</v>
      </c>
      <c r="C63" s="56"/>
      <c r="D63" s="131"/>
      <c r="E63" s="133"/>
      <c r="F63" s="200"/>
      <c r="G63" s="200"/>
      <c r="H63" s="147" t="str">
        <f>IFERROR(+VLOOKUP(C63,Indsats!$B$1:$D$29,2,FALSE),"")</f>
        <v/>
      </c>
      <c r="I63" s="196"/>
      <c r="J63" s="181" t="str">
        <f>+IFERROR(+VLOOKUP(I63,Medlemsoversigt!A:D,2,FALSE),"")</f>
        <v/>
      </c>
      <c r="K63" s="181" t="str">
        <f>IFERROR(+VLOOKUP(I63,Medlemsoversigt!A:D,3,FALSE),"")</f>
        <v/>
      </c>
      <c r="L63" s="181" t="str">
        <f>IFERROR(IF(+VLOOKUP(I63,Medlemsoversigt!A:H,4,FALSE)=0,"",+VLOOKUP(I63,Medlemsoversigt!A:H,4,FALSE)),"")</f>
        <v/>
      </c>
      <c r="M63" s="281" t="str">
        <f>IFERROR(IF(+VLOOKUP(I63,Medlemsoversigt!A:K,10,FALSE)=0,"",+VLOOKUP(I63,Medlemsoversigt!A:K,10,FALSE)),"")</f>
        <v/>
      </c>
      <c r="N63" s="152"/>
      <c r="O63" s="289"/>
      <c r="P63" s="153"/>
      <c r="Q63" s="152"/>
      <c r="R63" s="288"/>
      <c r="S63" s="153"/>
      <c r="T63" s="152"/>
      <c r="U63" s="276"/>
      <c r="V63" s="284"/>
      <c r="W63" s="152"/>
      <c r="X63" s="288"/>
      <c r="Y63" s="153"/>
      <c r="Z63" s="298"/>
      <c r="AA63" s="276"/>
      <c r="AB63" s="276"/>
      <c r="AC63" s="152"/>
      <c r="AD63" s="288"/>
      <c r="AE63" s="153"/>
      <c r="AF63" s="298"/>
      <c r="AG63" s="288"/>
      <c r="AH63" s="153"/>
      <c r="AI63" s="298"/>
      <c r="AJ63" s="288"/>
      <c r="AK63" s="153"/>
      <c r="AL63" s="284"/>
    </row>
    <row r="64" spans="1:38" x14ac:dyDescent="0.35">
      <c r="A64" s="10" t="str">
        <f t="shared" si="0"/>
        <v/>
      </c>
      <c r="B64" s="127" t="str">
        <f>+IF(A64="1.",+Indsats!$A$1,+IF(A64="2.",+Indsats!$A$2,+IF(A64="3.",+Indsats!$A$3,+IF(A64="4.",+Indsats!$A$4,+IF(A64="5.",+Indsats!$A$5,+IF(A64="6.",+Indsats!$A$6,+IF(A64="7.",+Indsats!$A$7,+IF(A64="8.",+Indsats!$A$8,+IF(A64="9.",+Indsats!$A$9,+IF(A64="10",+Indsats!$A$10,+IF(A64="11",+Indsats!$A$11,+IF(A64="12",+Indsats!$A$12,+IF(A64="13",+Indsats!$A$13,+IF(A64="14",+Indsats!$A$14,"Mangler Aktionsnummer"))))))))))))))</f>
        <v>Mangler Aktionsnummer</v>
      </c>
      <c r="C64" s="56"/>
      <c r="D64" s="131"/>
      <c r="E64" s="133"/>
      <c r="F64" s="200"/>
      <c r="G64" s="200"/>
      <c r="H64" s="147" t="str">
        <f>IFERROR(+VLOOKUP(C64,Indsats!$B$1:$D$29,2,FALSE),"")</f>
        <v/>
      </c>
      <c r="I64" s="196"/>
      <c r="J64" s="181" t="str">
        <f>+IFERROR(+VLOOKUP(I64,Medlemsoversigt!A:D,2,FALSE),"")</f>
        <v/>
      </c>
      <c r="K64" s="181" t="str">
        <f>IFERROR(+VLOOKUP(I64,Medlemsoversigt!A:D,3,FALSE),"")</f>
        <v/>
      </c>
      <c r="L64" s="181" t="str">
        <f>IFERROR(IF(+VLOOKUP(I64,Medlemsoversigt!A:H,4,FALSE)=0,"",+VLOOKUP(I64,Medlemsoversigt!A:H,4,FALSE)),"")</f>
        <v/>
      </c>
      <c r="M64" s="281" t="str">
        <f>IFERROR(IF(+VLOOKUP(I64,Medlemsoversigt!A:K,10,FALSE)=0,"",+VLOOKUP(I64,Medlemsoversigt!A:K,10,FALSE)),"")</f>
        <v/>
      </c>
      <c r="N64" s="154"/>
      <c r="O64" s="288"/>
      <c r="P64" s="146"/>
      <c r="Q64" s="154"/>
      <c r="R64" s="289"/>
      <c r="S64" s="146"/>
      <c r="T64" s="154"/>
      <c r="U64" s="277"/>
      <c r="V64" s="285"/>
      <c r="W64" s="154"/>
      <c r="X64" s="289"/>
      <c r="Y64" s="146"/>
      <c r="Z64" s="299"/>
      <c r="AA64" s="277"/>
      <c r="AB64" s="277"/>
      <c r="AC64" s="154"/>
      <c r="AD64" s="289"/>
      <c r="AE64" s="146"/>
      <c r="AF64" s="299"/>
      <c r="AG64" s="289"/>
      <c r="AH64" s="146"/>
      <c r="AI64" s="299"/>
      <c r="AJ64" s="289"/>
      <c r="AK64" s="146"/>
      <c r="AL64" s="285"/>
    </row>
    <row r="65" spans="1:38" x14ac:dyDescent="0.35">
      <c r="A65" s="10" t="str">
        <f t="shared" si="0"/>
        <v/>
      </c>
      <c r="B65" s="127" t="str">
        <f>+IF(A65="1.",+Indsats!$A$1,+IF(A65="2.",+Indsats!$A$2,+IF(A65="3.",+Indsats!$A$3,+IF(A65="4.",+Indsats!$A$4,+IF(A65="5.",+Indsats!$A$5,+IF(A65="6.",+Indsats!$A$6,+IF(A65="7.",+Indsats!$A$7,+IF(A65="8.",+Indsats!$A$8,+IF(A65="9.",+Indsats!$A$9,+IF(A65="10",+Indsats!$A$10,+IF(A65="11",+Indsats!$A$11,+IF(A65="12",+Indsats!$A$12,+IF(A65="13",+Indsats!$A$13,+IF(A65="14",+Indsats!$A$14,"Mangler Aktionsnummer"))))))))))))))</f>
        <v>Mangler Aktionsnummer</v>
      </c>
      <c r="C65" s="56"/>
      <c r="D65" s="131"/>
      <c r="E65" s="133"/>
      <c r="F65" s="200"/>
      <c r="G65" s="200"/>
      <c r="H65" s="147" t="str">
        <f>IFERROR(+VLOOKUP(C65,Indsats!$B$1:$D$29,2,FALSE),"")</f>
        <v/>
      </c>
      <c r="I65" s="196"/>
      <c r="J65" s="181" t="str">
        <f>+IFERROR(+VLOOKUP(I65,Medlemsoversigt!A:D,2,FALSE),"")</f>
        <v/>
      </c>
      <c r="K65" s="181" t="str">
        <f>IFERROR(+VLOOKUP(I65,Medlemsoversigt!A:D,3,FALSE),"")</f>
        <v/>
      </c>
      <c r="L65" s="181" t="str">
        <f>IFERROR(IF(+VLOOKUP(I65,Medlemsoversigt!A:H,4,FALSE)=0,"",+VLOOKUP(I65,Medlemsoversigt!A:H,4,FALSE)),"")</f>
        <v/>
      </c>
      <c r="M65" s="281" t="str">
        <f>IFERROR(IF(+VLOOKUP(I65,Medlemsoversigt!A:K,10,FALSE)=0,"",+VLOOKUP(I65,Medlemsoversigt!A:K,10,FALSE)),"")</f>
        <v/>
      </c>
      <c r="N65" s="152"/>
      <c r="O65" s="289"/>
      <c r="P65" s="153"/>
      <c r="Q65" s="152"/>
      <c r="R65" s="288"/>
      <c r="S65" s="153"/>
      <c r="T65" s="152"/>
      <c r="U65" s="276"/>
      <c r="V65" s="284"/>
      <c r="W65" s="152"/>
      <c r="X65" s="288"/>
      <c r="Y65" s="153"/>
      <c r="Z65" s="298"/>
      <c r="AA65" s="276"/>
      <c r="AB65" s="276"/>
      <c r="AC65" s="152"/>
      <c r="AD65" s="288"/>
      <c r="AE65" s="153"/>
      <c r="AF65" s="298"/>
      <c r="AG65" s="288"/>
      <c r="AH65" s="153"/>
      <c r="AI65" s="298"/>
      <c r="AJ65" s="288"/>
      <c r="AK65" s="153"/>
      <c r="AL65" s="284"/>
    </row>
    <row r="66" spans="1:38" x14ac:dyDescent="0.35">
      <c r="A66" s="10" t="str">
        <f t="shared" si="0"/>
        <v/>
      </c>
      <c r="B66" s="127" t="str">
        <f>+IF(A66="1.",+Indsats!$A$1,+IF(A66="2.",+Indsats!$A$2,+IF(A66="3.",+Indsats!$A$3,+IF(A66="4.",+Indsats!$A$4,+IF(A66="5.",+Indsats!$A$5,+IF(A66="6.",+Indsats!$A$6,+IF(A66="7.",+Indsats!$A$7,+IF(A66="8.",+Indsats!$A$8,+IF(A66="9.",+Indsats!$A$9,+IF(A66="10",+Indsats!$A$10,+IF(A66="11",+Indsats!$A$11,+IF(A66="12",+Indsats!$A$12,+IF(A66="13",+Indsats!$A$13,+IF(A66="14",+Indsats!$A$14,"Mangler Aktionsnummer"))))))))))))))</f>
        <v>Mangler Aktionsnummer</v>
      </c>
      <c r="C66" s="56"/>
      <c r="D66" s="131"/>
      <c r="E66" s="133"/>
      <c r="F66" s="200"/>
      <c r="G66" s="200"/>
      <c r="H66" s="147" t="str">
        <f>IFERROR(+VLOOKUP(C66,Indsats!$B$1:$D$29,2,FALSE),"")</f>
        <v/>
      </c>
      <c r="I66" s="196"/>
      <c r="J66" s="181" t="str">
        <f>+IFERROR(+VLOOKUP(I66,Medlemsoversigt!A:D,2,FALSE),"")</f>
        <v/>
      </c>
      <c r="K66" s="181" t="str">
        <f>IFERROR(+VLOOKUP(I66,Medlemsoversigt!A:D,3,FALSE),"")</f>
        <v/>
      </c>
      <c r="L66" s="181" t="str">
        <f>IFERROR(IF(+VLOOKUP(I66,Medlemsoversigt!A:H,4,FALSE)=0,"",+VLOOKUP(I66,Medlemsoversigt!A:H,4,FALSE)),"")</f>
        <v/>
      </c>
      <c r="M66" s="281" t="str">
        <f>IFERROR(IF(+VLOOKUP(I66,Medlemsoversigt!A:K,10,FALSE)=0,"",+VLOOKUP(I66,Medlemsoversigt!A:K,10,FALSE)),"")</f>
        <v/>
      </c>
      <c r="N66" s="154"/>
      <c r="O66" s="288"/>
      <c r="P66" s="146"/>
      <c r="Q66" s="154"/>
      <c r="R66" s="289"/>
      <c r="S66" s="146"/>
      <c r="T66" s="154"/>
      <c r="U66" s="277"/>
      <c r="V66" s="285"/>
      <c r="W66" s="154"/>
      <c r="X66" s="289"/>
      <c r="Y66" s="146"/>
      <c r="Z66" s="299"/>
      <c r="AA66" s="277"/>
      <c r="AB66" s="277"/>
      <c r="AC66" s="154"/>
      <c r="AD66" s="289"/>
      <c r="AE66" s="146"/>
      <c r="AF66" s="299"/>
      <c r="AG66" s="289"/>
      <c r="AH66" s="146"/>
      <c r="AI66" s="299"/>
      <c r="AJ66" s="289"/>
      <c r="AK66" s="146"/>
      <c r="AL66" s="285"/>
    </row>
    <row r="67" spans="1:38" x14ac:dyDescent="0.35">
      <c r="A67" s="10" t="str">
        <f t="shared" si="0"/>
        <v/>
      </c>
      <c r="B67" s="127" t="str">
        <f>+IF(A67="1.",+Indsats!$A$1,+IF(A67="2.",+Indsats!$A$2,+IF(A67="3.",+Indsats!$A$3,+IF(A67="4.",+Indsats!$A$4,+IF(A67="5.",+Indsats!$A$5,+IF(A67="6.",+Indsats!$A$6,+IF(A67="7.",+Indsats!$A$7,+IF(A67="8.",+Indsats!$A$8,+IF(A67="9.",+Indsats!$A$9,+IF(A67="10",+Indsats!$A$10,+IF(A67="11",+Indsats!$A$11,+IF(A67="12",+Indsats!$A$12,+IF(A67="13",+Indsats!$A$13,+IF(A67="14",+Indsats!$A$14,"Mangler Aktionsnummer"))))))))))))))</f>
        <v>Mangler Aktionsnummer</v>
      </c>
      <c r="C67" s="56"/>
      <c r="D67" s="131"/>
      <c r="E67" s="133"/>
      <c r="F67" s="200"/>
      <c r="G67" s="200"/>
      <c r="H67" s="147" t="str">
        <f>IFERROR(+VLOOKUP(C67,Indsats!$B$1:$D$29,2,FALSE),"")</f>
        <v/>
      </c>
      <c r="I67" s="196"/>
      <c r="J67" s="181" t="str">
        <f>+IFERROR(+VLOOKUP(I67,Medlemsoversigt!A:D,2,FALSE),"")</f>
        <v/>
      </c>
      <c r="K67" s="181" t="str">
        <f>IFERROR(+VLOOKUP(I67,Medlemsoversigt!A:D,3,FALSE),"")</f>
        <v/>
      </c>
      <c r="L67" s="181" t="str">
        <f>IFERROR(IF(+VLOOKUP(I67,Medlemsoversigt!A:H,4,FALSE)=0,"",+VLOOKUP(I67,Medlemsoversigt!A:H,4,FALSE)),"")</f>
        <v/>
      </c>
      <c r="M67" s="281" t="str">
        <f>IFERROR(IF(+VLOOKUP(I67,Medlemsoversigt!A:K,10,FALSE)=0,"",+VLOOKUP(I67,Medlemsoversigt!A:K,10,FALSE)),"")</f>
        <v/>
      </c>
      <c r="N67" s="152"/>
      <c r="O67" s="289"/>
      <c r="P67" s="153"/>
      <c r="Q67" s="152"/>
      <c r="R67" s="288"/>
      <c r="S67" s="153"/>
      <c r="T67" s="152"/>
      <c r="U67" s="276"/>
      <c r="V67" s="284"/>
      <c r="W67" s="152"/>
      <c r="X67" s="288"/>
      <c r="Y67" s="153"/>
      <c r="Z67" s="298"/>
      <c r="AA67" s="276"/>
      <c r="AB67" s="276"/>
      <c r="AC67" s="152"/>
      <c r="AD67" s="288"/>
      <c r="AE67" s="153"/>
      <c r="AF67" s="298"/>
      <c r="AG67" s="288"/>
      <c r="AH67" s="153"/>
      <c r="AI67" s="298"/>
      <c r="AJ67" s="288"/>
      <c r="AK67" s="153"/>
      <c r="AL67" s="284"/>
    </row>
    <row r="68" spans="1:38" x14ac:dyDescent="0.35">
      <c r="A68" s="10" t="str">
        <f t="shared" si="0"/>
        <v/>
      </c>
      <c r="B68" s="127" t="str">
        <f>+IF(A68="1.",+Indsats!$A$1,+IF(A68="2.",+Indsats!$A$2,+IF(A68="3.",+Indsats!$A$3,+IF(A68="4.",+Indsats!$A$4,+IF(A68="5.",+Indsats!$A$5,+IF(A68="6.",+Indsats!$A$6,+IF(A68="7.",+Indsats!$A$7,+IF(A68="8.",+Indsats!$A$8,+IF(A68="9.",+Indsats!$A$9,+IF(A68="10",+Indsats!$A$10,+IF(A68="11",+Indsats!$A$11,+IF(A68="12",+Indsats!$A$12,+IF(A68="13",+Indsats!$A$13,+IF(A68="14",+Indsats!$A$14,"Mangler Aktionsnummer"))))))))))))))</f>
        <v>Mangler Aktionsnummer</v>
      </c>
      <c r="C68" s="56"/>
      <c r="D68" s="131"/>
      <c r="E68" s="133"/>
      <c r="F68" s="200"/>
      <c r="G68" s="200"/>
      <c r="H68" s="147" t="str">
        <f>IFERROR(+VLOOKUP(C68,Indsats!$B$1:$D$29,2,FALSE),"")</f>
        <v/>
      </c>
      <c r="I68" s="196"/>
      <c r="J68" s="181" t="str">
        <f>+IFERROR(+VLOOKUP(I68,Medlemsoversigt!A:D,2,FALSE),"")</f>
        <v/>
      </c>
      <c r="K68" s="181" t="str">
        <f>IFERROR(+VLOOKUP(I68,Medlemsoversigt!A:D,3,FALSE),"")</f>
        <v/>
      </c>
      <c r="L68" s="181" t="str">
        <f>IFERROR(IF(+VLOOKUP(I68,Medlemsoversigt!A:H,4,FALSE)=0,"",+VLOOKUP(I68,Medlemsoversigt!A:H,4,FALSE)),"")</f>
        <v/>
      </c>
      <c r="M68" s="281" t="str">
        <f>IFERROR(IF(+VLOOKUP(I68,Medlemsoversigt!A:K,10,FALSE)=0,"",+VLOOKUP(I68,Medlemsoversigt!A:K,10,FALSE)),"")</f>
        <v/>
      </c>
      <c r="N68" s="154"/>
      <c r="O68" s="288"/>
      <c r="P68" s="146"/>
      <c r="Q68" s="154"/>
      <c r="R68" s="289"/>
      <c r="S68" s="146"/>
      <c r="T68" s="154"/>
      <c r="U68" s="277"/>
      <c r="V68" s="285"/>
      <c r="W68" s="154"/>
      <c r="X68" s="289"/>
      <c r="Y68" s="146"/>
      <c r="Z68" s="299"/>
      <c r="AA68" s="277"/>
      <c r="AB68" s="277"/>
      <c r="AC68" s="154"/>
      <c r="AD68" s="289"/>
      <c r="AE68" s="146"/>
      <c r="AF68" s="299"/>
      <c r="AG68" s="289"/>
      <c r="AH68" s="146"/>
      <c r="AI68" s="299"/>
      <c r="AJ68" s="289"/>
      <c r="AK68" s="146"/>
      <c r="AL68" s="285"/>
    </row>
    <row r="69" spans="1:38" x14ac:dyDescent="0.35">
      <c r="A69" s="10" t="str">
        <f t="shared" si="0"/>
        <v/>
      </c>
      <c r="B69" s="127" t="str">
        <f>+IF(A69="1.",+Indsats!$A$1,+IF(A69="2.",+Indsats!$A$2,+IF(A69="3.",+Indsats!$A$3,+IF(A69="4.",+Indsats!$A$4,+IF(A69="5.",+Indsats!$A$5,+IF(A69="6.",+Indsats!$A$6,+IF(A69="7.",+Indsats!$A$7,+IF(A69="8.",+Indsats!$A$8,+IF(A69="9.",+Indsats!$A$9,+IF(A69="10",+Indsats!$A$10,+IF(A69="11",+Indsats!$A$11,+IF(A69="12",+Indsats!$A$12,+IF(A69="13",+Indsats!$A$13,+IF(A69="14",+Indsats!$A$14,"Mangler Aktionsnummer"))))))))))))))</f>
        <v>Mangler Aktionsnummer</v>
      </c>
      <c r="C69" s="56"/>
      <c r="D69" s="131"/>
      <c r="E69" s="133"/>
      <c r="F69" s="200"/>
      <c r="G69" s="200"/>
      <c r="H69" s="147" t="str">
        <f>IFERROR(+VLOOKUP(C69,Indsats!$B$1:$D$29,2,FALSE),"")</f>
        <v/>
      </c>
      <c r="I69" s="196"/>
      <c r="J69" s="181" t="str">
        <f>+IFERROR(+VLOOKUP(I69,Medlemsoversigt!A:D,2,FALSE),"")</f>
        <v/>
      </c>
      <c r="K69" s="181" t="str">
        <f>IFERROR(+VLOOKUP(I69,Medlemsoversigt!A:D,3,FALSE),"")</f>
        <v/>
      </c>
      <c r="L69" s="181" t="str">
        <f>IFERROR(IF(+VLOOKUP(I69,Medlemsoversigt!A:H,4,FALSE)=0,"",+VLOOKUP(I69,Medlemsoversigt!A:H,4,FALSE)),"")</f>
        <v/>
      </c>
      <c r="M69" s="281" t="str">
        <f>IFERROR(IF(+VLOOKUP(I69,Medlemsoversigt!A:K,10,FALSE)=0,"",+VLOOKUP(I69,Medlemsoversigt!A:K,10,FALSE)),"")</f>
        <v/>
      </c>
      <c r="N69" s="152"/>
      <c r="O69" s="289"/>
      <c r="P69" s="153"/>
      <c r="Q69" s="152"/>
      <c r="R69" s="288"/>
      <c r="S69" s="153"/>
      <c r="T69" s="152"/>
      <c r="U69" s="276"/>
      <c r="V69" s="284"/>
      <c r="W69" s="152"/>
      <c r="X69" s="288"/>
      <c r="Y69" s="153"/>
      <c r="Z69" s="298"/>
      <c r="AA69" s="276"/>
      <c r="AB69" s="276"/>
      <c r="AC69" s="152"/>
      <c r="AD69" s="288"/>
      <c r="AE69" s="153"/>
      <c r="AF69" s="298"/>
      <c r="AG69" s="288"/>
      <c r="AH69" s="153"/>
      <c r="AI69" s="298"/>
      <c r="AJ69" s="288"/>
      <c r="AK69" s="153"/>
      <c r="AL69" s="284"/>
    </row>
    <row r="70" spans="1:38" x14ac:dyDescent="0.35">
      <c r="A70" s="10" t="str">
        <f t="shared" si="0"/>
        <v/>
      </c>
      <c r="B70" s="127" t="str">
        <f>+IF(A70="1.",+Indsats!$A$1,+IF(A70="2.",+Indsats!$A$2,+IF(A70="3.",+Indsats!$A$3,+IF(A70="4.",+Indsats!$A$4,+IF(A70="5.",+Indsats!$A$5,+IF(A70="6.",+Indsats!$A$6,+IF(A70="7.",+Indsats!$A$7,+IF(A70="8.",+Indsats!$A$8,+IF(A70="9.",+Indsats!$A$9,+IF(A70="10",+Indsats!$A$10,+IF(A70="11",+Indsats!$A$11,+IF(A70="12",+Indsats!$A$12,+IF(A70="13",+Indsats!$A$13,+IF(A70="14",+Indsats!$A$14,"Mangler Aktionsnummer"))))))))))))))</f>
        <v>Mangler Aktionsnummer</v>
      </c>
      <c r="C70" s="56"/>
      <c r="D70" s="131"/>
      <c r="E70" s="133"/>
      <c r="F70" s="200"/>
      <c r="G70" s="200"/>
      <c r="H70" s="147" t="str">
        <f>IFERROR(+VLOOKUP(C70,Indsats!$B$1:$D$29,2,FALSE),"")</f>
        <v/>
      </c>
      <c r="I70" s="196"/>
      <c r="J70" s="181" t="str">
        <f>+IFERROR(+VLOOKUP(I70,Medlemsoversigt!A:D,2,FALSE),"")</f>
        <v/>
      </c>
      <c r="K70" s="181" t="str">
        <f>IFERROR(+VLOOKUP(I70,Medlemsoversigt!A:D,3,FALSE),"")</f>
        <v/>
      </c>
      <c r="L70" s="181" t="str">
        <f>IFERROR(IF(+VLOOKUP(I70,Medlemsoversigt!A:H,4,FALSE)=0,"",+VLOOKUP(I70,Medlemsoversigt!A:H,4,FALSE)),"")</f>
        <v/>
      </c>
      <c r="M70" s="281" t="str">
        <f>IFERROR(IF(+VLOOKUP(I70,Medlemsoversigt!A:K,10,FALSE)=0,"",+VLOOKUP(I70,Medlemsoversigt!A:K,10,FALSE)),"")</f>
        <v/>
      </c>
      <c r="N70" s="154"/>
      <c r="O70" s="288"/>
      <c r="P70" s="146"/>
      <c r="Q70" s="154"/>
      <c r="R70" s="289"/>
      <c r="S70" s="146"/>
      <c r="T70" s="154"/>
      <c r="U70" s="277"/>
      <c r="V70" s="285"/>
      <c r="W70" s="154"/>
      <c r="X70" s="289"/>
      <c r="Y70" s="146"/>
      <c r="Z70" s="299"/>
      <c r="AA70" s="277"/>
      <c r="AB70" s="277"/>
      <c r="AC70" s="154"/>
      <c r="AD70" s="289"/>
      <c r="AE70" s="146"/>
      <c r="AF70" s="299"/>
      <c r="AG70" s="289"/>
      <c r="AH70" s="146"/>
      <c r="AI70" s="299"/>
      <c r="AJ70" s="289"/>
      <c r="AK70" s="146"/>
      <c r="AL70" s="285"/>
    </row>
    <row r="71" spans="1:38" x14ac:dyDescent="0.35">
      <c r="A71" s="10" t="str">
        <f t="shared" ref="A71:A134" si="1">LEFT(C71,2)</f>
        <v/>
      </c>
      <c r="B71" s="127" t="str">
        <f>+IF(A71="1.",+Indsats!$A$1,+IF(A71="2.",+Indsats!$A$2,+IF(A71="3.",+Indsats!$A$3,+IF(A71="4.",+Indsats!$A$4,+IF(A71="5.",+Indsats!$A$5,+IF(A71="6.",+Indsats!$A$6,+IF(A71="7.",+Indsats!$A$7,+IF(A71="8.",+Indsats!$A$8,+IF(A71="9.",+Indsats!$A$9,+IF(A71="10",+Indsats!$A$10,+IF(A71="11",+Indsats!$A$11,+IF(A71="12",+Indsats!$A$12,+IF(A71="13",+Indsats!$A$13,+IF(A71="14",+Indsats!$A$14,"Mangler Aktionsnummer"))))))))))))))</f>
        <v>Mangler Aktionsnummer</v>
      </c>
      <c r="C71" s="56"/>
      <c r="D71" s="131"/>
      <c r="E71" s="133"/>
      <c r="F71" s="200"/>
      <c r="G71" s="200"/>
      <c r="H71" s="147" t="str">
        <f>IFERROR(+VLOOKUP(C71,Indsats!$B$1:$D$29,2,FALSE),"")</f>
        <v/>
      </c>
      <c r="I71" s="196"/>
      <c r="J71" s="181" t="str">
        <f>+IFERROR(+VLOOKUP(I71,Medlemsoversigt!A:D,2,FALSE),"")</f>
        <v/>
      </c>
      <c r="K71" s="181" t="str">
        <f>IFERROR(+VLOOKUP(I71,Medlemsoversigt!A:D,3,FALSE),"")</f>
        <v/>
      </c>
      <c r="L71" s="181" t="str">
        <f>IFERROR(IF(+VLOOKUP(I71,Medlemsoversigt!A:H,4,FALSE)=0,"",+VLOOKUP(I71,Medlemsoversigt!A:H,4,FALSE)),"")</f>
        <v/>
      </c>
      <c r="M71" s="281" t="str">
        <f>IFERROR(IF(+VLOOKUP(I71,Medlemsoversigt!A:K,10,FALSE)=0,"",+VLOOKUP(I71,Medlemsoversigt!A:K,10,FALSE)),"")</f>
        <v/>
      </c>
      <c r="N71" s="152"/>
      <c r="O71" s="289"/>
      <c r="P71" s="153"/>
      <c r="Q71" s="152"/>
      <c r="R71" s="288"/>
      <c r="S71" s="153"/>
      <c r="T71" s="152"/>
      <c r="U71" s="276"/>
      <c r="V71" s="284"/>
      <c r="W71" s="152"/>
      <c r="X71" s="288"/>
      <c r="Y71" s="153"/>
      <c r="Z71" s="298"/>
      <c r="AA71" s="276"/>
      <c r="AB71" s="276"/>
      <c r="AC71" s="152"/>
      <c r="AD71" s="288"/>
      <c r="AE71" s="153"/>
      <c r="AF71" s="298"/>
      <c r="AG71" s="288"/>
      <c r="AH71" s="153"/>
      <c r="AI71" s="298"/>
      <c r="AJ71" s="288"/>
      <c r="AK71" s="153"/>
      <c r="AL71" s="284"/>
    </row>
    <row r="72" spans="1:38" x14ac:dyDescent="0.35">
      <c r="A72" s="10" t="str">
        <f t="shared" si="1"/>
        <v/>
      </c>
      <c r="B72" s="127" t="str">
        <f>+IF(A72="1.",+Indsats!$A$1,+IF(A72="2.",+Indsats!$A$2,+IF(A72="3.",+Indsats!$A$3,+IF(A72="4.",+Indsats!$A$4,+IF(A72="5.",+Indsats!$A$5,+IF(A72="6.",+Indsats!$A$6,+IF(A72="7.",+Indsats!$A$7,+IF(A72="8.",+Indsats!$A$8,+IF(A72="9.",+Indsats!$A$9,+IF(A72="10",+Indsats!$A$10,+IF(A72="11",+Indsats!$A$11,+IF(A72="12",+Indsats!$A$12,+IF(A72="13",+Indsats!$A$13,+IF(A72="14",+Indsats!$A$14,"Mangler Aktionsnummer"))))))))))))))</f>
        <v>Mangler Aktionsnummer</v>
      </c>
      <c r="C72" s="56"/>
      <c r="D72" s="131"/>
      <c r="E72" s="133"/>
      <c r="F72" s="200"/>
      <c r="G72" s="200"/>
      <c r="H72" s="147" t="str">
        <f>IFERROR(+VLOOKUP(C72,Indsats!$B$1:$D$29,2,FALSE),"")</f>
        <v/>
      </c>
      <c r="I72" s="196"/>
      <c r="J72" s="181" t="str">
        <f>+IFERROR(+VLOOKUP(I72,Medlemsoversigt!A:D,2,FALSE),"")</f>
        <v/>
      </c>
      <c r="K72" s="181" t="str">
        <f>IFERROR(+VLOOKUP(I72,Medlemsoversigt!A:D,3,FALSE),"")</f>
        <v/>
      </c>
      <c r="L72" s="181" t="str">
        <f>IFERROR(IF(+VLOOKUP(I72,Medlemsoversigt!A:H,4,FALSE)=0,"",+VLOOKUP(I72,Medlemsoversigt!A:H,4,FALSE)),"")</f>
        <v/>
      </c>
      <c r="M72" s="281" t="str">
        <f>IFERROR(IF(+VLOOKUP(I72,Medlemsoversigt!A:K,10,FALSE)=0,"",+VLOOKUP(I72,Medlemsoversigt!A:K,10,FALSE)),"")</f>
        <v/>
      </c>
      <c r="N72" s="154"/>
      <c r="O72" s="288"/>
      <c r="P72" s="146"/>
      <c r="Q72" s="154"/>
      <c r="R72" s="289"/>
      <c r="S72" s="146"/>
      <c r="T72" s="154"/>
      <c r="U72" s="277"/>
      <c r="V72" s="285"/>
      <c r="W72" s="154"/>
      <c r="X72" s="289"/>
      <c r="Y72" s="146"/>
      <c r="Z72" s="299"/>
      <c r="AA72" s="277"/>
      <c r="AB72" s="277"/>
      <c r="AC72" s="154"/>
      <c r="AD72" s="289"/>
      <c r="AE72" s="146"/>
      <c r="AF72" s="299"/>
      <c r="AG72" s="289"/>
      <c r="AH72" s="146"/>
      <c r="AI72" s="299"/>
      <c r="AJ72" s="289"/>
      <c r="AK72" s="146"/>
      <c r="AL72" s="285"/>
    </row>
    <row r="73" spans="1:38" x14ac:dyDescent="0.35">
      <c r="A73" s="10" t="str">
        <f t="shared" si="1"/>
        <v/>
      </c>
      <c r="B73" s="127" t="str">
        <f>+IF(A73="1.",+Indsats!$A$1,+IF(A73="2.",+Indsats!$A$2,+IF(A73="3.",+Indsats!$A$3,+IF(A73="4.",+Indsats!$A$4,+IF(A73="5.",+Indsats!$A$5,+IF(A73="6.",+Indsats!$A$6,+IF(A73="7.",+Indsats!$A$7,+IF(A73="8.",+Indsats!$A$8,+IF(A73="9.",+Indsats!$A$9,+IF(A73="10",+Indsats!$A$10,+IF(A73="11",+Indsats!$A$11,+IF(A73="12",+Indsats!$A$12,+IF(A73="13",+Indsats!$A$13,+IF(A73="14",+Indsats!$A$14,"Mangler Aktionsnummer"))))))))))))))</f>
        <v>Mangler Aktionsnummer</v>
      </c>
      <c r="C73" s="56"/>
      <c r="D73" s="131"/>
      <c r="E73" s="133"/>
      <c r="F73" s="200"/>
      <c r="G73" s="200"/>
      <c r="H73" s="147" t="str">
        <f>IFERROR(+VLOOKUP(C73,Indsats!$B$1:$D$29,2,FALSE),"")</f>
        <v/>
      </c>
      <c r="I73" s="196"/>
      <c r="J73" s="181" t="str">
        <f>+IFERROR(+VLOOKUP(I73,Medlemsoversigt!A:D,2,FALSE),"")</f>
        <v/>
      </c>
      <c r="K73" s="181" t="str">
        <f>IFERROR(+VLOOKUP(I73,Medlemsoversigt!A:D,3,FALSE),"")</f>
        <v/>
      </c>
      <c r="L73" s="181" t="str">
        <f>IFERROR(IF(+VLOOKUP(I73,Medlemsoversigt!A:H,4,FALSE)=0,"",+VLOOKUP(I73,Medlemsoversigt!A:H,4,FALSE)),"")</f>
        <v/>
      </c>
      <c r="M73" s="281" t="str">
        <f>IFERROR(IF(+VLOOKUP(I73,Medlemsoversigt!A:K,10,FALSE)=0,"",+VLOOKUP(I73,Medlemsoversigt!A:K,10,FALSE)),"")</f>
        <v/>
      </c>
      <c r="N73" s="152"/>
      <c r="O73" s="289"/>
      <c r="P73" s="153"/>
      <c r="Q73" s="152"/>
      <c r="R73" s="288"/>
      <c r="S73" s="153"/>
      <c r="T73" s="152"/>
      <c r="U73" s="276"/>
      <c r="V73" s="284"/>
      <c r="W73" s="152"/>
      <c r="X73" s="288"/>
      <c r="Y73" s="153"/>
      <c r="Z73" s="298"/>
      <c r="AA73" s="276"/>
      <c r="AB73" s="276"/>
      <c r="AC73" s="152"/>
      <c r="AD73" s="288"/>
      <c r="AE73" s="153"/>
      <c r="AF73" s="298"/>
      <c r="AG73" s="288"/>
      <c r="AH73" s="153"/>
      <c r="AI73" s="298"/>
      <c r="AJ73" s="288"/>
      <c r="AK73" s="153"/>
      <c r="AL73" s="284"/>
    </row>
    <row r="74" spans="1:38" x14ac:dyDescent="0.35">
      <c r="A74" s="10" t="str">
        <f t="shared" si="1"/>
        <v/>
      </c>
      <c r="B74" s="127" t="str">
        <f>+IF(A74="1.",+Indsats!$A$1,+IF(A74="2.",+Indsats!$A$2,+IF(A74="3.",+Indsats!$A$3,+IF(A74="4.",+Indsats!$A$4,+IF(A74="5.",+Indsats!$A$5,+IF(A74="6.",+Indsats!$A$6,+IF(A74="7.",+Indsats!$A$7,+IF(A74="8.",+Indsats!$A$8,+IF(A74="9.",+Indsats!$A$9,+IF(A74="10",+Indsats!$A$10,+IF(A74="11",+Indsats!$A$11,+IF(A74="12",+Indsats!$A$12,+IF(A74="13",+Indsats!$A$13,+IF(A74="14",+Indsats!$A$14,"Mangler Aktionsnummer"))))))))))))))</f>
        <v>Mangler Aktionsnummer</v>
      </c>
      <c r="C74" s="56"/>
      <c r="D74" s="131"/>
      <c r="E74" s="133"/>
      <c r="F74" s="200"/>
      <c r="G74" s="200"/>
      <c r="H74" s="147" t="str">
        <f>IFERROR(+VLOOKUP(C74,Indsats!$B$1:$D$29,2,FALSE),"")</f>
        <v/>
      </c>
      <c r="I74" s="196"/>
      <c r="J74" s="181" t="str">
        <f>+IFERROR(+VLOOKUP(I74,Medlemsoversigt!A:D,2,FALSE),"")</f>
        <v/>
      </c>
      <c r="K74" s="181" t="str">
        <f>IFERROR(+VLOOKUP(I74,Medlemsoversigt!A:D,3,FALSE),"")</f>
        <v/>
      </c>
      <c r="L74" s="181" t="str">
        <f>IFERROR(IF(+VLOOKUP(I74,Medlemsoversigt!A:H,4,FALSE)=0,"",+VLOOKUP(I74,Medlemsoversigt!A:H,4,FALSE)),"")</f>
        <v/>
      </c>
      <c r="M74" s="281" t="str">
        <f>IFERROR(IF(+VLOOKUP(I74,Medlemsoversigt!A:K,10,FALSE)=0,"",+VLOOKUP(I74,Medlemsoversigt!A:K,10,FALSE)),"")</f>
        <v/>
      </c>
      <c r="N74" s="154"/>
      <c r="O74" s="288"/>
      <c r="P74" s="146"/>
      <c r="Q74" s="154"/>
      <c r="R74" s="289"/>
      <c r="S74" s="146"/>
      <c r="T74" s="154"/>
      <c r="U74" s="277"/>
      <c r="V74" s="285"/>
      <c r="W74" s="154"/>
      <c r="X74" s="289"/>
      <c r="Y74" s="146"/>
      <c r="Z74" s="299"/>
      <c r="AA74" s="277"/>
      <c r="AB74" s="277"/>
      <c r="AC74" s="154"/>
      <c r="AD74" s="289"/>
      <c r="AE74" s="146"/>
      <c r="AF74" s="299"/>
      <c r="AG74" s="289"/>
      <c r="AH74" s="146"/>
      <c r="AI74" s="299"/>
      <c r="AJ74" s="289"/>
      <c r="AK74" s="146"/>
      <c r="AL74" s="285"/>
    </row>
    <row r="75" spans="1:38" x14ac:dyDescent="0.35">
      <c r="A75" s="10" t="str">
        <f t="shared" si="1"/>
        <v/>
      </c>
      <c r="B75" s="127" t="str">
        <f>+IF(A75="1.",+Indsats!$A$1,+IF(A75="2.",+Indsats!$A$2,+IF(A75="3.",+Indsats!$A$3,+IF(A75="4.",+Indsats!$A$4,+IF(A75="5.",+Indsats!$A$5,+IF(A75="6.",+Indsats!$A$6,+IF(A75="7.",+Indsats!$A$7,+IF(A75="8.",+Indsats!$A$8,+IF(A75="9.",+Indsats!$A$9,+IF(A75="10",+Indsats!$A$10,+IF(A75="11",+Indsats!$A$11,+IF(A75="12",+Indsats!$A$12,+IF(A75="13",+Indsats!$A$13,+IF(A75="14",+Indsats!$A$14,"Mangler Aktionsnummer"))))))))))))))</f>
        <v>Mangler Aktionsnummer</v>
      </c>
      <c r="C75" s="56"/>
      <c r="D75" s="131"/>
      <c r="E75" s="133"/>
      <c r="F75" s="200"/>
      <c r="G75" s="200"/>
      <c r="H75" s="147" t="str">
        <f>IFERROR(+VLOOKUP(C75,Indsats!$B$1:$D$29,2,FALSE),"")</f>
        <v/>
      </c>
      <c r="I75" s="196"/>
      <c r="J75" s="181" t="str">
        <f>+IFERROR(+VLOOKUP(I75,Medlemsoversigt!A:D,2,FALSE),"")</f>
        <v/>
      </c>
      <c r="K75" s="181" t="str">
        <f>IFERROR(+VLOOKUP(I75,Medlemsoversigt!A:D,3,FALSE),"")</f>
        <v/>
      </c>
      <c r="L75" s="181" t="str">
        <f>IFERROR(IF(+VLOOKUP(I75,Medlemsoversigt!A:H,4,FALSE)=0,"",+VLOOKUP(I75,Medlemsoversigt!A:H,4,FALSE)),"")</f>
        <v/>
      </c>
      <c r="M75" s="281" t="str">
        <f>IFERROR(IF(+VLOOKUP(I75,Medlemsoversigt!A:K,10,FALSE)=0,"",+VLOOKUP(I75,Medlemsoversigt!A:K,10,FALSE)),"")</f>
        <v/>
      </c>
      <c r="N75" s="152"/>
      <c r="O75" s="289"/>
      <c r="P75" s="153"/>
      <c r="Q75" s="152"/>
      <c r="R75" s="288"/>
      <c r="S75" s="153"/>
      <c r="T75" s="152"/>
      <c r="U75" s="276"/>
      <c r="V75" s="284"/>
      <c r="W75" s="152"/>
      <c r="X75" s="288"/>
      <c r="Y75" s="153"/>
      <c r="Z75" s="298"/>
      <c r="AA75" s="276"/>
      <c r="AB75" s="276"/>
      <c r="AC75" s="152"/>
      <c r="AD75" s="288"/>
      <c r="AE75" s="153"/>
      <c r="AF75" s="298"/>
      <c r="AG75" s="288"/>
      <c r="AH75" s="153"/>
      <c r="AI75" s="298"/>
      <c r="AJ75" s="288"/>
      <c r="AK75" s="153"/>
      <c r="AL75" s="284"/>
    </row>
    <row r="76" spans="1:38" x14ac:dyDescent="0.35">
      <c r="A76" s="10" t="str">
        <f t="shared" si="1"/>
        <v/>
      </c>
      <c r="B76" s="127" t="str">
        <f>+IF(A76="1.",+Indsats!$A$1,+IF(A76="2.",+Indsats!$A$2,+IF(A76="3.",+Indsats!$A$3,+IF(A76="4.",+Indsats!$A$4,+IF(A76="5.",+Indsats!$A$5,+IF(A76="6.",+Indsats!$A$6,+IF(A76="7.",+Indsats!$A$7,+IF(A76="8.",+Indsats!$A$8,+IF(A76="9.",+Indsats!$A$9,+IF(A76="10",+Indsats!$A$10,+IF(A76="11",+Indsats!$A$11,+IF(A76="12",+Indsats!$A$12,+IF(A76="13",+Indsats!$A$13,+IF(A76="14",+Indsats!$A$14,"Mangler Aktionsnummer"))))))))))))))</f>
        <v>Mangler Aktionsnummer</v>
      </c>
      <c r="C76" s="56"/>
      <c r="D76" s="131"/>
      <c r="E76" s="133"/>
      <c r="F76" s="200"/>
      <c r="G76" s="200"/>
      <c r="H76" s="147" t="str">
        <f>IFERROR(+VLOOKUP(C76,Indsats!$B$1:$D$29,2,FALSE),"")</f>
        <v/>
      </c>
      <c r="I76" s="196"/>
      <c r="J76" s="181" t="str">
        <f>+IFERROR(+VLOOKUP(I76,Medlemsoversigt!A:D,2,FALSE),"")</f>
        <v/>
      </c>
      <c r="K76" s="181" t="str">
        <f>IFERROR(+VLOOKUP(I76,Medlemsoversigt!A:D,3,FALSE),"")</f>
        <v/>
      </c>
      <c r="L76" s="181" t="str">
        <f>IFERROR(IF(+VLOOKUP(I76,Medlemsoversigt!A:H,4,FALSE)=0,"",+VLOOKUP(I76,Medlemsoversigt!A:H,4,FALSE)),"")</f>
        <v/>
      </c>
      <c r="M76" s="281" t="str">
        <f>IFERROR(IF(+VLOOKUP(I76,Medlemsoversigt!A:K,10,FALSE)=0,"",+VLOOKUP(I76,Medlemsoversigt!A:K,10,FALSE)),"")</f>
        <v/>
      </c>
      <c r="N76" s="154"/>
      <c r="O76" s="288"/>
      <c r="P76" s="146"/>
      <c r="Q76" s="154"/>
      <c r="R76" s="289"/>
      <c r="S76" s="146"/>
      <c r="T76" s="154"/>
      <c r="U76" s="277"/>
      <c r="V76" s="285"/>
      <c r="W76" s="154"/>
      <c r="X76" s="289"/>
      <c r="Y76" s="146"/>
      <c r="Z76" s="299"/>
      <c r="AA76" s="277"/>
      <c r="AB76" s="277"/>
      <c r="AC76" s="154"/>
      <c r="AD76" s="289"/>
      <c r="AE76" s="146"/>
      <c r="AF76" s="299"/>
      <c r="AG76" s="289"/>
      <c r="AH76" s="146"/>
      <c r="AI76" s="299"/>
      <c r="AJ76" s="289"/>
      <c r="AK76" s="146"/>
      <c r="AL76" s="285"/>
    </row>
    <row r="77" spans="1:38" x14ac:dyDescent="0.35">
      <c r="A77" s="10" t="str">
        <f t="shared" si="1"/>
        <v/>
      </c>
      <c r="B77" s="127" t="str">
        <f>+IF(A77="1.",+Indsats!$A$1,+IF(A77="2.",+Indsats!$A$2,+IF(A77="3.",+Indsats!$A$3,+IF(A77="4.",+Indsats!$A$4,+IF(A77="5.",+Indsats!$A$5,+IF(A77="6.",+Indsats!$A$6,+IF(A77="7.",+Indsats!$A$7,+IF(A77="8.",+Indsats!$A$8,+IF(A77="9.",+Indsats!$A$9,+IF(A77="10",+Indsats!$A$10,+IF(A77="11",+Indsats!$A$11,+IF(A77="12",+Indsats!$A$12,+IF(A77="13",+Indsats!$A$13,+IF(A77="14",+Indsats!$A$14,"Mangler Aktionsnummer"))))))))))))))</f>
        <v>Mangler Aktionsnummer</v>
      </c>
      <c r="C77" s="56"/>
      <c r="D77" s="131"/>
      <c r="E77" s="133"/>
      <c r="F77" s="200"/>
      <c r="G77" s="200"/>
      <c r="H77" s="147" t="str">
        <f>IFERROR(+VLOOKUP(C77,Indsats!$B$1:$D$29,2,FALSE),"")</f>
        <v/>
      </c>
      <c r="I77" s="196"/>
      <c r="J77" s="181" t="str">
        <f>+IFERROR(+VLOOKUP(I77,Medlemsoversigt!A:D,2,FALSE),"")</f>
        <v/>
      </c>
      <c r="K77" s="181" t="str">
        <f>IFERROR(+VLOOKUP(I77,Medlemsoversigt!A:D,3,FALSE),"")</f>
        <v/>
      </c>
      <c r="L77" s="181" t="str">
        <f>IFERROR(IF(+VLOOKUP(I77,Medlemsoversigt!A:H,4,FALSE)=0,"",+VLOOKUP(I77,Medlemsoversigt!A:H,4,FALSE)),"")</f>
        <v/>
      </c>
      <c r="M77" s="281" t="str">
        <f>IFERROR(IF(+VLOOKUP(I77,Medlemsoversigt!A:K,10,FALSE)=0,"",+VLOOKUP(I77,Medlemsoversigt!A:K,10,FALSE)),"")</f>
        <v/>
      </c>
      <c r="N77" s="152"/>
      <c r="O77" s="289"/>
      <c r="P77" s="153"/>
      <c r="Q77" s="152"/>
      <c r="R77" s="288"/>
      <c r="S77" s="153"/>
      <c r="T77" s="152"/>
      <c r="U77" s="276"/>
      <c r="V77" s="284"/>
      <c r="W77" s="152"/>
      <c r="X77" s="288"/>
      <c r="Y77" s="153"/>
      <c r="Z77" s="298"/>
      <c r="AA77" s="276"/>
      <c r="AB77" s="276"/>
      <c r="AC77" s="152"/>
      <c r="AD77" s="288"/>
      <c r="AE77" s="153"/>
      <c r="AF77" s="298"/>
      <c r="AG77" s="288"/>
      <c r="AH77" s="153"/>
      <c r="AI77" s="298"/>
      <c r="AJ77" s="288"/>
      <c r="AK77" s="153"/>
      <c r="AL77" s="284"/>
    </row>
    <row r="78" spans="1:38" x14ac:dyDescent="0.35">
      <c r="A78" s="10" t="str">
        <f t="shared" si="1"/>
        <v/>
      </c>
      <c r="B78" s="127" t="str">
        <f>+IF(A78="1.",+Indsats!$A$1,+IF(A78="2.",+Indsats!$A$2,+IF(A78="3.",+Indsats!$A$3,+IF(A78="4.",+Indsats!$A$4,+IF(A78="5.",+Indsats!$A$5,+IF(A78="6.",+Indsats!$A$6,+IF(A78="7.",+Indsats!$A$7,+IF(A78="8.",+Indsats!$A$8,+IF(A78="9.",+Indsats!$A$9,+IF(A78="10",+Indsats!$A$10,+IF(A78="11",+Indsats!$A$11,+IF(A78="12",+Indsats!$A$12,+IF(A78="13",+Indsats!$A$13,+IF(A78="14",+Indsats!$A$14,"Mangler Aktionsnummer"))))))))))))))</f>
        <v>Mangler Aktionsnummer</v>
      </c>
      <c r="C78" s="56"/>
      <c r="D78" s="131"/>
      <c r="E78" s="133"/>
      <c r="F78" s="200"/>
      <c r="G78" s="200"/>
      <c r="H78" s="147" t="str">
        <f>IFERROR(+VLOOKUP(C78,Indsats!$B$1:$D$29,2,FALSE),"")</f>
        <v/>
      </c>
      <c r="I78" s="196"/>
      <c r="J78" s="181" t="str">
        <f>+IFERROR(+VLOOKUP(I78,Medlemsoversigt!A:D,2,FALSE),"")</f>
        <v/>
      </c>
      <c r="K78" s="181" t="str">
        <f>IFERROR(+VLOOKUP(I78,Medlemsoversigt!A:D,3,FALSE),"")</f>
        <v/>
      </c>
      <c r="L78" s="181" t="str">
        <f>IFERROR(IF(+VLOOKUP(I78,Medlemsoversigt!A:H,4,FALSE)=0,"",+VLOOKUP(I78,Medlemsoversigt!A:H,4,FALSE)),"")</f>
        <v/>
      </c>
      <c r="M78" s="281" t="str">
        <f>IFERROR(IF(+VLOOKUP(I78,Medlemsoversigt!A:K,10,FALSE)=0,"",+VLOOKUP(I78,Medlemsoversigt!A:K,10,FALSE)),"")</f>
        <v/>
      </c>
      <c r="N78" s="154"/>
      <c r="O78" s="288"/>
      <c r="P78" s="146"/>
      <c r="Q78" s="154"/>
      <c r="R78" s="289"/>
      <c r="S78" s="146"/>
      <c r="T78" s="154"/>
      <c r="U78" s="277"/>
      <c r="V78" s="285"/>
      <c r="W78" s="154"/>
      <c r="X78" s="289"/>
      <c r="Y78" s="146"/>
      <c r="Z78" s="299"/>
      <c r="AA78" s="277"/>
      <c r="AB78" s="277"/>
      <c r="AC78" s="154"/>
      <c r="AD78" s="289"/>
      <c r="AE78" s="146"/>
      <c r="AF78" s="299"/>
      <c r="AG78" s="289"/>
      <c r="AH78" s="146"/>
      <c r="AI78" s="299"/>
      <c r="AJ78" s="289"/>
      <c r="AK78" s="146"/>
      <c r="AL78" s="285"/>
    </row>
    <row r="79" spans="1:38" x14ac:dyDescent="0.35">
      <c r="A79" s="10" t="str">
        <f t="shared" si="1"/>
        <v/>
      </c>
      <c r="B79" s="127" t="str">
        <f>+IF(A79="1.",+Indsats!$A$1,+IF(A79="2.",+Indsats!$A$2,+IF(A79="3.",+Indsats!$A$3,+IF(A79="4.",+Indsats!$A$4,+IF(A79="5.",+Indsats!$A$5,+IF(A79="6.",+Indsats!$A$6,+IF(A79="7.",+Indsats!$A$7,+IF(A79="8.",+Indsats!$A$8,+IF(A79="9.",+Indsats!$A$9,+IF(A79="10",+Indsats!$A$10,+IF(A79="11",+Indsats!$A$11,+IF(A79="12",+Indsats!$A$12,+IF(A79="13",+Indsats!$A$13,+IF(A79="14",+Indsats!$A$14,"Mangler Aktionsnummer"))))))))))))))</f>
        <v>Mangler Aktionsnummer</v>
      </c>
      <c r="C79" s="56"/>
      <c r="D79" s="131"/>
      <c r="E79" s="133"/>
      <c r="F79" s="200"/>
      <c r="G79" s="200"/>
      <c r="H79" s="147" t="str">
        <f>IFERROR(+VLOOKUP(C79,Indsats!$B$1:$D$29,2,FALSE),"")</f>
        <v/>
      </c>
      <c r="I79" s="196"/>
      <c r="J79" s="181" t="str">
        <f>+IFERROR(+VLOOKUP(I79,Medlemsoversigt!A:D,2,FALSE),"")</f>
        <v/>
      </c>
      <c r="K79" s="181" t="str">
        <f>IFERROR(+VLOOKUP(I79,Medlemsoversigt!A:D,3,FALSE),"")</f>
        <v/>
      </c>
      <c r="L79" s="181" t="str">
        <f>IFERROR(IF(+VLOOKUP(I79,Medlemsoversigt!A:H,4,FALSE)=0,"",+VLOOKUP(I79,Medlemsoversigt!A:H,4,FALSE)),"")</f>
        <v/>
      </c>
      <c r="M79" s="281" t="str">
        <f>IFERROR(IF(+VLOOKUP(I79,Medlemsoversigt!A:K,10,FALSE)=0,"",+VLOOKUP(I79,Medlemsoversigt!A:K,10,FALSE)),"")</f>
        <v/>
      </c>
      <c r="N79" s="152"/>
      <c r="O79" s="289"/>
      <c r="P79" s="153"/>
      <c r="Q79" s="152"/>
      <c r="R79" s="288"/>
      <c r="S79" s="153"/>
      <c r="T79" s="152"/>
      <c r="U79" s="276"/>
      <c r="V79" s="284"/>
      <c r="W79" s="152"/>
      <c r="X79" s="288"/>
      <c r="Y79" s="153"/>
      <c r="Z79" s="298"/>
      <c r="AA79" s="276"/>
      <c r="AB79" s="276"/>
      <c r="AC79" s="152"/>
      <c r="AD79" s="288"/>
      <c r="AE79" s="153"/>
      <c r="AF79" s="298"/>
      <c r="AG79" s="288"/>
      <c r="AH79" s="153"/>
      <c r="AI79" s="298"/>
      <c r="AJ79" s="288"/>
      <c r="AK79" s="153"/>
      <c r="AL79" s="284"/>
    </row>
    <row r="80" spans="1:38" x14ac:dyDescent="0.35">
      <c r="A80" s="10" t="str">
        <f t="shared" si="1"/>
        <v/>
      </c>
      <c r="B80" s="127" t="str">
        <f>+IF(A80="1.",+Indsats!$A$1,+IF(A80="2.",+Indsats!$A$2,+IF(A80="3.",+Indsats!$A$3,+IF(A80="4.",+Indsats!$A$4,+IF(A80="5.",+Indsats!$A$5,+IF(A80="6.",+Indsats!$A$6,+IF(A80="7.",+Indsats!$A$7,+IF(A80="8.",+Indsats!$A$8,+IF(A80="9.",+Indsats!$A$9,+IF(A80="10",+Indsats!$A$10,+IF(A80="11",+Indsats!$A$11,+IF(A80="12",+Indsats!$A$12,+IF(A80="13",+Indsats!$A$13,+IF(A80="14",+Indsats!$A$14,"Mangler Aktionsnummer"))))))))))))))</f>
        <v>Mangler Aktionsnummer</v>
      </c>
      <c r="C80" s="56"/>
      <c r="D80" s="131"/>
      <c r="E80" s="133"/>
      <c r="F80" s="200"/>
      <c r="G80" s="200"/>
      <c r="H80" s="147" t="str">
        <f>IFERROR(+VLOOKUP(C80,Indsats!$B$1:$D$29,2,FALSE),"")</f>
        <v/>
      </c>
      <c r="I80" s="196"/>
      <c r="J80" s="181" t="str">
        <f>+IFERROR(+VLOOKUP(I80,Medlemsoversigt!A:D,2,FALSE),"")</f>
        <v/>
      </c>
      <c r="K80" s="181" t="str">
        <f>IFERROR(+VLOOKUP(I80,Medlemsoversigt!A:D,3,FALSE),"")</f>
        <v/>
      </c>
      <c r="L80" s="181" t="str">
        <f>IFERROR(IF(+VLOOKUP(I80,Medlemsoversigt!A:H,4,FALSE)=0,"",+VLOOKUP(I80,Medlemsoversigt!A:H,4,FALSE)),"")</f>
        <v/>
      </c>
      <c r="M80" s="281" t="str">
        <f>IFERROR(IF(+VLOOKUP(I80,Medlemsoversigt!A:K,10,FALSE)=0,"",+VLOOKUP(I80,Medlemsoversigt!A:K,10,FALSE)),"")</f>
        <v/>
      </c>
      <c r="N80" s="154"/>
      <c r="O80" s="288"/>
      <c r="P80" s="146"/>
      <c r="Q80" s="154"/>
      <c r="R80" s="289"/>
      <c r="S80" s="146"/>
      <c r="T80" s="154"/>
      <c r="U80" s="277"/>
      <c r="V80" s="285"/>
      <c r="W80" s="154"/>
      <c r="X80" s="289"/>
      <c r="Y80" s="146"/>
      <c r="Z80" s="299"/>
      <c r="AA80" s="277"/>
      <c r="AB80" s="277"/>
      <c r="AC80" s="154"/>
      <c r="AD80" s="289"/>
      <c r="AE80" s="146"/>
      <c r="AF80" s="299"/>
      <c r="AG80" s="289"/>
      <c r="AH80" s="146"/>
      <c r="AI80" s="299"/>
      <c r="AJ80" s="289"/>
      <c r="AK80" s="146"/>
      <c r="AL80" s="285"/>
    </row>
    <row r="81" spans="1:38" x14ac:dyDescent="0.35">
      <c r="A81" s="10" t="str">
        <f t="shared" si="1"/>
        <v/>
      </c>
      <c r="B81" s="127" t="str">
        <f>+IF(A81="1.",+Indsats!$A$1,+IF(A81="2.",+Indsats!$A$2,+IF(A81="3.",+Indsats!$A$3,+IF(A81="4.",+Indsats!$A$4,+IF(A81="5.",+Indsats!$A$5,+IF(A81="6.",+Indsats!$A$6,+IF(A81="7.",+Indsats!$A$7,+IF(A81="8.",+Indsats!$A$8,+IF(A81="9.",+Indsats!$A$9,+IF(A81="10",+Indsats!$A$10,+IF(A81="11",+Indsats!$A$11,+IF(A81="12",+Indsats!$A$12,+IF(A81="13",+Indsats!$A$13,+IF(A81="14",+Indsats!$A$14,"Mangler Aktionsnummer"))))))))))))))</f>
        <v>Mangler Aktionsnummer</v>
      </c>
      <c r="C81" s="56"/>
      <c r="D81" s="131"/>
      <c r="E81" s="133"/>
      <c r="F81" s="200"/>
      <c r="G81" s="200"/>
      <c r="H81" s="147" t="str">
        <f>IFERROR(+VLOOKUP(C81,Indsats!$B$1:$D$29,2,FALSE),"")</f>
        <v/>
      </c>
      <c r="I81" s="196"/>
      <c r="J81" s="181" t="str">
        <f>+IFERROR(+VLOOKUP(I81,Medlemsoversigt!A:D,2,FALSE),"")</f>
        <v/>
      </c>
      <c r="K81" s="181" t="str">
        <f>IFERROR(+VLOOKUP(I81,Medlemsoversigt!A:D,3,FALSE),"")</f>
        <v/>
      </c>
      <c r="L81" s="181" t="str">
        <f>IFERROR(IF(+VLOOKUP(I81,Medlemsoversigt!A:H,4,FALSE)=0,"",+VLOOKUP(I81,Medlemsoversigt!A:H,4,FALSE)),"")</f>
        <v/>
      </c>
      <c r="M81" s="281" t="str">
        <f>IFERROR(IF(+VLOOKUP(I81,Medlemsoversigt!A:K,10,FALSE)=0,"",+VLOOKUP(I81,Medlemsoversigt!A:K,10,FALSE)),"")</f>
        <v/>
      </c>
      <c r="N81" s="152"/>
      <c r="O81" s="289"/>
      <c r="P81" s="153"/>
      <c r="Q81" s="152"/>
      <c r="R81" s="288"/>
      <c r="S81" s="153"/>
      <c r="T81" s="152"/>
      <c r="U81" s="276"/>
      <c r="V81" s="284"/>
      <c r="W81" s="152"/>
      <c r="X81" s="288"/>
      <c r="Y81" s="153"/>
      <c r="Z81" s="298"/>
      <c r="AA81" s="276"/>
      <c r="AB81" s="276"/>
      <c r="AC81" s="152"/>
      <c r="AD81" s="288"/>
      <c r="AE81" s="153"/>
      <c r="AF81" s="298"/>
      <c r="AG81" s="288"/>
      <c r="AH81" s="153"/>
      <c r="AI81" s="298"/>
      <c r="AJ81" s="288"/>
      <c r="AK81" s="153"/>
      <c r="AL81" s="284"/>
    </row>
    <row r="82" spans="1:38" x14ac:dyDescent="0.35">
      <c r="A82" s="10" t="str">
        <f t="shared" si="1"/>
        <v/>
      </c>
      <c r="B82" s="127" t="str">
        <f>+IF(A82="1.",+Indsats!$A$1,+IF(A82="2.",+Indsats!$A$2,+IF(A82="3.",+Indsats!$A$3,+IF(A82="4.",+Indsats!$A$4,+IF(A82="5.",+Indsats!$A$5,+IF(A82="6.",+Indsats!$A$6,+IF(A82="7.",+Indsats!$A$7,+IF(A82="8.",+Indsats!$A$8,+IF(A82="9.",+Indsats!$A$9,+IF(A82="10",+Indsats!$A$10,+IF(A82="11",+Indsats!$A$11,+IF(A82="12",+Indsats!$A$12,+IF(A82="13",+Indsats!$A$13,+IF(A82="14",+Indsats!$A$14,"Mangler Aktionsnummer"))))))))))))))</f>
        <v>Mangler Aktionsnummer</v>
      </c>
      <c r="C82" s="56"/>
      <c r="D82" s="131"/>
      <c r="E82" s="133"/>
      <c r="F82" s="200"/>
      <c r="G82" s="200"/>
      <c r="H82" s="147" t="str">
        <f>IFERROR(+VLOOKUP(C82,Indsats!$B$1:$D$29,2,FALSE),"")</f>
        <v/>
      </c>
      <c r="I82" s="196"/>
      <c r="J82" s="181" t="str">
        <f>+IFERROR(+VLOOKUP(I82,Medlemsoversigt!A:D,2,FALSE),"")</f>
        <v/>
      </c>
      <c r="K82" s="181" t="str">
        <f>IFERROR(+VLOOKUP(I82,Medlemsoversigt!A:D,3,FALSE),"")</f>
        <v/>
      </c>
      <c r="L82" s="181" t="str">
        <f>IFERROR(IF(+VLOOKUP(I82,Medlemsoversigt!A:H,4,FALSE)=0,"",+VLOOKUP(I82,Medlemsoversigt!A:H,4,FALSE)),"")</f>
        <v/>
      </c>
      <c r="M82" s="281" t="str">
        <f>IFERROR(IF(+VLOOKUP(I82,Medlemsoversigt!A:K,10,FALSE)=0,"",+VLOOKUP(I82,Medlemsoversigt!A:K,10,FALSE)),"")</f>
        <v/>
      </c>
      <c r="N82" s="154"/>
      <c r="O82" s="288"/>
      <c r="P82" s="146"/>
      <c r="Q82" s="154"/>
      <c r="R82" s="289"/>
      <c r="S82" s="146"/>
      <c r="T82" s="154"/>
      <c r="U82" s="277"/>
      <c r="V82" s="285"/>
      <c r="W82" s="154"/>
      <c r="X82" s="289"/>
      <c r="Y82" s="146"/>
      <c r="Z82" s="299"/>
      <c r="AA82" s="277"/>
      <c r="AB82" s="277"/>
      <c r="AC82" s="154"/>
      <c r="AD82" s="289"/>
      <c r="AE82" s="146"/>
      <c r="AF82" s="299"/>
      <c r="AG82" s="289"/>
      <c r="AH82" s="146"/>
      <c r="AI82" s="299"/>
      <c r="AJ82" s="289"/>
      <c r="AK82" s="146"/>
      <c r="AL82" s="285"/>
    </row>
    <row r="83" spans="1:38" x14ac:dyDescent="0.35">
      <c r="A83" s="10" t="str">
        <f t="shared" si="1"/>
        <v/>
      </c>
      <c r="B83" s="127" t="str">
        <f>+IF(A83="1.",+Indsats!$A$1,+IF(A83="2.",+Indsats!$A$2,+IF(A83="3.",+Indsats!$A$3,+IF(A83="4.",+Indsats!$A$4,+IF(A83="5.",+Indsats!$A$5,+IF(A83="6.",+Indsats!$A$6,+IF(A83="7.",+Indsats!$A$7,+IF(A83="8.",+Indsats!$A$8,+IF(A83="9.",+Indsats!$A$9,+IF(A83="10",+Indsats!$A$10,+IF(A83="11",+Indsats!$A$11,+IF(A83="12",+Indsats!$A$12,+IF(A83="13",+Indsats!$A$13,+IF(A83="14",+Indsats!$A$14,"Mangler Aktionsnummer"))))))))))))))</f>
        <v>Mangler Aktionsnummer</v>
      </c>
      <c r="C83" s="56"/>
      <c r="D83" s="131"/>
      <c r="E83" s="133"/>
      <c r="F83" s="200"/>
      <c r="G83" s="200"/>
      <c r="H83" s="147" t="str">
        <f>IFERROR(+VLOOKUP(C83,Indsats!$B$1:$D$29,2,FALSE),"")</f>
        <v/>
      </c>
      <c r="I83" s="196"/>
      <c r="J83" s="181" t="str">
        <f>+IFERROR(+VLOOKUP(I83,Medlemsoversigt!A:D,2,FALSE),"")</f>
        <v/>
      </c>
      <c r="K83" s="181" t="str">
        <f>IFERROR(+VLOOKUP(I83,Medlemsoversigt!A:D,3,FALSE),"")</f>
        <v/>
      </c>
      <c r="L83" s="181" t="str">
        <f>IFERROR(IF(+VLOOKUP(I83,Medlemsoversigt!A:H,4,FALSE)=0,"",+VLOOKUP(I83,Medlemsoversigt!A:H,4,FALSE)),"")</f>
        <v/>
      </c>
      <c r="M83" s="281" t="str">
        <f>IFERROR(IF(+VLOOKUP(I83,Medlemsoversigt!A:K,10,FALSE)=0,"",+VLOOKUP(I83,Medlemsoversigt!A:K,10,FALSE)),"")</f>
        <v/>
      </c>
      <c r="N83" s="152"/>
      <c r="O83" s="289"/>
      <c r="P83" s="153"/>
      <c r="Q83" s="152"/>
      <c r="R83" s="288"/>
      <c r="S83" s="153"/>
      <c r="T83" s="152"/>
      <c r="U83" s="276"/>
      <c r="V83" s="284"/>
      <c r="W83" s="152"/>
      <c r="X83" s="288"/>
      <c r="Y83" s="153"/>
      <c r="Z83" s="298"/>
      <c r="AA83" s="276"/>
      <c r="AB83" s="276"/>
      <c r="AC83" s="152"/>
      <c r="AD83" s="288"/>
      <c r="AE83" s="153"/>
      <c r="AF83" s="298"/>
      <c r="AG83" s="288"/>
      <c r="AH83" s="153"/>
      <c r="AI83" s="298"/>
      <c r="AJ83" s="288"/>
      <c r="AK83" s="153"/>
      <c r="AL83" s="284"/>
    </row>
    <row r="84" spans="1:38" x14ac:dyDescent="0.35">
      <c r="A84" s="10" t="str">
        <f t="shared" si="1"/>
        <v/>
      </c>
      <c r="B84" s="127" t="str">
        <f>+IF(A84="1.",+Indsats!$A$1,+IF(A84="2.",+Indsats!$A$2,+IF(A84="3.",+Indsats!$A$3,+IF(A84="4.",+Indsats!$A$4,+IF(A84="5.",+Indsats!$A$5,+IF(A84="6.",+Indsats!$A$6,+IF(A84="7.",+Indsats!$A$7,+IF(A84="8.",+Indsats!$A$8,+IF(A84="9.",+Indsats!$A$9,+IF(A84="10",+Indsats!$A$10,+IF(A84="11",+Indsats!$A$11,+IF(A84="12",+Indsats!$A$12,+IF(A84="13",+Indsats!$A$13,+IF(A84="14",+Indsats!$A$14,"Mangler Aktionsnummer"))))))))))))))</f>
        <v>Mangler Aktionsnummer</v>
      </c>
      <c r="C84" s="56"/>
      <c r="D84" s="131"/>
      <c r="E84" s="133"/>
      <c r="F84" s="200"/>
      <c r="G84" s="200"/>
      <c r="H84" s="147" t="str">
        <f>IFERROR(+VLOOKUP(C84,Indsats!$B$1:$D$29,2,FALSE),"")</f>
        <v/>
      </c>
      <c r="I84" s="196"/>
      <c r="J84" s="181" t="str">
        <f>+IFERROR(+VLOOKUP(I84,Medlemsoversigt!A:D,2,FALSE),"")</f>
        <v/>
      </c>
      <c r="K84" s="181" t="str">
        <f>IFERROR(+VLOOKUP(I84,Medlemsoversigt!A:D,3,FALSE),"")</f>
        <v/>
      </c>
      <c r="L84" s="181" t="str">
        <f>IFERROR(IF(+VLOOKUP(I84,Medlemsoversigt!A:H,4,FALSE)=0,"",+VLOOKUP(I84,Medlemsoversigt!A:H,4,FALSE)),"")</f>
        <v/>
      </c>
      <c r="M84" s="281" t="str">
        <f>IFERROR(IF(+VLOOKUP(I84,Medlemsoversigt!A:K,10,FALSE)=0,"",+VLOOKUP(I84,Medlemsoversigt!A:K,10,FALSE)),"")</f>
        <v/>
      </c>
      <c r="N84" s="154"/>
      <c r="O84" s="288"/>
      <c r="P84" s="146"/>
      <c r="Q84" s="154"/>
      <c r="R84" s="289"/>
      <c r="S84" s="146"/>
      <c r="T84" s="154"/>
      <c r="U84" s="277"/>
      <c r="V84" s="285"/>
      <c r="W84" s="154"/>
      <c r="X84" s="289"/>
      <c r="Y84" s="146"/>
      <c r="Z84" s="299"/>
      <c r="AA84" s="277"/>
      <c r="AB84" s="277"/>
      <c r="AC84" s="154"/>
      <c r="AD84" s="289"/>
      <c r="AE84" s="146"/>
      <c r="AF84" s="299"/>
      <c r="AG84" s="289"/>
      <c r="AH84" s="146"/>
      <c r="AI84" s="299"/>
      <c r="AJ84" s="289"/>
      <c r="AK84" s="146"/>
      <c r="AL84" s="285"/>
    </row>
    <row r="85" spans="1:38" x14ac:dyDescent="0.35">
      <c r="A85" s="10" t="str">
        <f t="shared" si="1"/>
        <v/>
      </c>
      <c r="B85" s="127" t="str">
        <f>+IF(A85="1.",+Indsats!$A$1,+IF(A85="2.",+Indsats!$A$2,+IF(A85="3.",+Indsats!$A$3,+IF(A85="4.",+Indsats!$A$4,+IF(A85="5.",+Indsats!$A$5,+IF(A85="6.",+Indsats!$A$6,+IF(A85="7.",+Indsats!$A$7,+IF(A85="8.",+Indsats!$A$8,+IF(A85="9.",+Indsats!$A$9,+IF(A85="10",+Indsats!$A$10,+IF(A85="11",+Indsats!$A$11,+IF(A85="12",+Indsats!$A$12,+IF(A85="13",+Indsats!$A$13,+IF(A85="14",+Indsats!$A$14,"Mangler Aktionsnummer"))))))))))))))</f>
        <v>Mangler Aktionsnummer</v>
      </c>
      <c r="C85" s="56"/>
      <c r="D85" s="131"/>
      <c r="E85" s="133"/>
      <c r="F85" s="200"/>
      <c r="G85" s="200"/>
      <c r="H85" s="147" t="str">
        <f>IFERROR(+VLOOKUP(C85,Indsats!$B$1:$D$29,2,FALSE),"")</f>
        <v/>
      </c>
      <c r="I85" s="196"/>
      <c r="J85" s="181" t="str">
        <f>+IFERROR(+VLOOKUP(I85,Medlemsoversigt!A:D,2,FALSE),"")</f>
        <v/>
      </c>
      <c r="K85" s="181" t="str">
        <f>IFERROR(+VLOOKUP(I85,Medlemsoversigt!A:D,3,FALSE),"")</f>
        <v/>
      </c>
      <c r="L85" s="181" t="str">
        <f>IFERROR(IF(+VLOOKUP(I85,Medlemsoversigt!A:H,4,FALSE)=0,"",+VLOOKUP(I85,Medlemsoversigt!A:H,4,FALSE)),"")</f>
        <v/>
      </c>
      <c r="M85" s="281" t="str">
        <f>IFERROR(IF(+VLOOKUP(I85,Medlemsoversigt!A:K,10,FALSE)=0,"",+VLOOKUP(I85,Medlemsoversigt!A:K,10,FALSE)),"")</f>
        <v/>
      </c>
      <c r="N85" s="152"/>
      <c r="O85" s="289"/>
      <c r="P85" s="153"/>
      <c r="Q85" s="152"/>
      <c r="R85" s="288"/>
      <c r="S85" s="153"/>
      <c r="T85" s="152"/>
      <c r="U85" s="276"/>
      <c r="V85" s="284"/>
      <c r="W85" s="152"/>
      <c r="X85" s="288"/>
      <c r="Y85" s="153"/>
      <c r="Z85" s="298"/>
      <c r="AA85" s="276"/>
      <c r="AB85" s="276"/>
      <c r="AC85" s="152"/>
      <c r="AD85" s="288"/>
      <c r="AE85" s="153"/>
      <c r="AF85" s="298"/>
      <c r="AG85" s="288"/>
      <c r="AH85" s="153"/>
      <c r="AI85" s="298"/>
      <c r="AJ85" s="288"/>
      <c r="AK85" s="153"/>
      <c r="AL85" s="284"/>
    </row>
    <row r="86" spans="1:38" x14ac:dyDescent="0.35">
      <c r="A86" s="10" t="str">
        <f t="shared" si="1"/>
        <v/>
      </c>
      <c r="B86" s="127" t="str">
        <f>+IF(A86="1.",+Indsats!$A$1,+IF(A86="2.",+Indsats!$A$2,+IF(A86="3.",+Indsats!$A$3,+IF(A86="4.",+Indsats!$A$4,+IF(A86="5.",+Indsats!$A$5,+IF(A86="6.",+Indsats!$A$6,+IF(A86="7.",+Indsats!$A$7,+IF(A86="8.",+Indsats!$A$8,+IF(A86="9.",+Indsats!$A$9,+IF(A86="10",+Indsats!$A$10,+IF(A86="11",+Indsats!$A$11,+IF(A86="12",+Indsats!$A$12,+IF(A86="13",+Indsats!$A$13,+IF(A86="14",+Indsats!$A$14,"Mangler Aktionsnummer"))))))))))))))</f>
        <v>Mangler Aktionsnummer</v>
      </c>
      <c r="C86" s="56"/>
      <c r="D86" s="131"/>
      <c r="E86" s="133"/>
      <c r="F86" s="200"/>
      <c r="G86" s="200"/>
      <c r="H86" s="147" t="str">
        <f>IFERROR(+VLOOKUP(C86,Indsats!$B$1:$D$29,2,FALSE),"")</f>
        <v/>
      </c>
      <c r="I86" s="196"/>
      <c r="J86" s="181" t="str">
        <f>+IFERROR(+VLOOKUP(I86,Medlemsoversigt!A:D,2,FALSE),"")</f>
        <v/>
      </c>
      <c r="K86" s="181" t="str">
        <f>IFERROR(+VLOOKUP(I86,Medlemsoversigt!A:D,3,FALSE),"")</f>
        <v/>
      </c>
      <c r="L86" s="181" t="str">
        <f>IFERROR(IF(+VLOOKUP(I86,Medlemsoversigt!A:H,4,FALSE)=0,"",+VLOOKUP(I86,Medlemsoversigt!A:H,4,FALSE)),"")</f>
        <v/>
      </c>
      <c r="M86" s="281" t="str">
        <f>IFERROR(IF(+VLOOKUP(I86,Medlemsoversigt!A:K,10,FALSE)=0,"",+VLOOKUP(I86,Medlemsoversigt!A:K,10,FALSE)),"")</f>
        <v/>
      </c>
      <c r="N86" s="154"/>
      <c r="O86" s="289"/>
      <c r="P86" s="146"/>
      <c r="Q86" s="154"/>
      <c r="R86" s="289"/>
      <c r="S86" s="146"/>
      <c r="T86" s="154"/>
      <c r="U86" s="277"/>
      <c r="V86" s="285"/>
      <c r="W86" s="154"/>
      <c r="X86" s="289"/>
      <c r="Y86" s="146"/>
      <c r="Z86" s="299"/>
      <c r="AA86" s="277"/>
      <c r="AB86" s="277"/>
      <c r="AC86" s="154"/>
      <c r="AD86" s="289"/>
      <c r="AE86" s="146"/>
      <c r="AF86" s="299"/>
      <c r="AG86" s="289"/>
      <c r="AH86" s="146"/>
      <c r="AI86" s="299"/>
      <c r="AJ86" s="289"/>
      <c r="AK86" s="146"/>
      <c r="AL86" s="285"/>
    </row>
    <row r="87" spans="1:38" x14ac:dyDescent="0.35">
      <c r="A87" s="10" t="str">
        <f t="shared" si="1"/>
        <v/>
      </c>
      <c r="B87" s="127" t="str">
        <f>+IF(A87="1.",+Indsats!$A$1,+IF(A87="2.",+Indsats!$A$2,+IF(A87="3.",+Indsats!$A$3,+IF(A87="4.",+Indsats!$A$4,+IF(A87="5.",+Indsats!$A$5,+IF(A87="6.",+Indsats!$A$6,+IF(A87="7.",+Indsats!$A$7,+IF(A87="8.",+Indsats!$A$8,+IF(A87="9.",+Indsats!$A$9,+IF(A87="10",+Indsats!$A$10,+IF(A87="11",+Indsats!$A$11,+IF(A87="12",+Indsats!$A$12,+IF(A87="13",+Indsats!$A$13,+IF(A87="14",+Indsats!$A$14,"Mangler Aktionsnummer"))))))))))))))</f>
        <v>Mangler Aktionsnummer</v>
      </c>
      <c r="C87" s="56"/>
      <c r="D87" s="131"/>
      <c r="E87" s="133"/>
      <c r="F87" s="200"/>
      <c r="G87" s="200"/>
      <c r="H87" s="147" t="str">
        <f>IFERROR(+VLOOKUP(C87,Indsats!$B$1:$D$29,2,FALSE),"")</f>
        <v/>
      </c>
      <c r="I87" s="196"/>
      <c r="J87" s="181" t="str">
        <f>+IFERROR(+VLOOKUP(I87,Medlemsoversigt!A:D,2,FALSE),"")</f>
        <v/>
      </c>
      <c r="K87" s="181" t="str">
        <f>IFERROR(+VLOOKUP(I87,Medlemsoversigt!A:D,3,FALSE),"")</f>
        <v/>
      </c>
      <c r="L87" s="181" t="str">
        <f>IFERROR(IF(+VLOOKUP(I87,Medlemsoversigt!A:H,4,FALSE)=0,"",+VLOOKUP(I87,Medlemsoversigt!A:H,4,FALSE)),"")</f>
        <v/>
      </c>
      <c r="M87" s="281" t="str">
        <f>IFERROR(IF(+VLOOKUP(I87,Medlemsoversigt!A:K,10,FALSE)=0,"",+VLOOKUP(I87,Medlemsoversigt!A:K,10,FALSE)),"")</f>
        <v/>
      </c>
      <c r="N87" s="154"/>
      <c r="O87" s="288"/>
      <c r="P87" s="146"/>
      <c r="Q87" s="154"/>
      <c r="R87" s="289"/>
      <c r="S87" s="146"/>
      <c r="T87" s="154"/>
      <c r="U87" s="277"/>
      <c r="V87" s="285"/>
      <c r="W87" s="154"/>
      <c r="X87" s="289"/>
      <c r="Y87" s="146"/>
      <c r="Z87" s="299"/>
      <c r="AA87" s="277"/>
      <c r="AB87" s="277"/>
      <c r="AC87" s="154"/>
      <c r="AD87" s="289"/>
      <c r="AE87" s="146"/>
      <c r="AF87" s="299"/>
      <c r="AG87" s="289"/>
      <c r="AH87" s="146"/>
      <c r="AI87" s="299"/>
      <c r="AJ87" s="289"/>
      <c r="AK87" s="146"/>
      <c r="AL87" s="285"/>
    </row>
    <row r="88" spans="1:38" x14ac:dyDescent="0.35">
      <c r="A88" s="10" t="str">
        <f t="shared" si="1"/>
        <v/>
      </c>
      <c r="B88" s="127" t="str">
        <f>+IF(A88="1.",+Indsats!$A$1,+IF(A88="2.",+Indsats!$A$2,+IF(A88="3.",+Indsats!$A$3,+IF(A88="4.",+Indsats!$A$4,+IF(A88="5.",+Indsats!$A$5,+IF(A88="6.",+Indsats!$A$6,+IF(A88="7.",+Indsats!$A$7,+IF(A88="8.",+Indsats!$A$8,+IF(A88="9.",+Indsats!$A$9,+IF(A88="10",+Indsats!$A$10,+IF(A88="11",+Indsats!$A$11,+IF(A88="12",+Indsats!$A$12,+IF(A88="13",+Indsats!$A$13,+IF(A88="14",+Indsats!$A$14,"Mangler Aktionsnummer"))))))))))))))</f>
        <v>Mangler Aktionsnummer</v>
      </c>
      <c r="C88" s="56"/>
      <c r="D88" s="131"/>
      <c r="E88" s="133"/>
      <c r="F88" s="200"/>
      <c r="G88" s="200"/>
      <c r="H88" s="147" t="str">
        <f>IFERROR(+VLOOKUP(C88,Indsats!$B$1:$D$29,2,FALSE),"")</f>
        <v/>
      </c>
      <c r="I88" s="196"/>
      <c r="J88" s="181" t="str">
        <f>+IFERROR(+VLOOKUP(I88,Medlemsoversigt!A:D,2,FALSE),"")</f>
        <v/>
      </c>
      <c r="K88" s="181" t="str">
        <f>IFERROR(+VLOOKUP(I88,Medlemsoversigt!A:D,3,FALSE),"")</f>
        <v/>
      </c>
      <c r="L88" s="181" t="str">
        <f>IFERROR(IF(+VLOOKUP(I88,Medlemsoversigt!A:H,4,FALSE)=0,"",+VLOOKUP(I88,Medlemsoversigt!A:H,4,FALSE)),"")</f>
        <v/>
      </c>
      <c r="M88" s="281" t="str">
        <f>IFERROR(IF(+VLOOKUP(I88,Medlemsoversigt!A:K,10,FALSE)=0,"",+VLOOKUP(I88,Medlemsoversigt!A:K,10,FALSE)),"")</f>
        <v/>
      </c>
      <c r="N88" s="152"/>
      <c r="O88" s="289"/>
      <c r="P88" s="153"/>
      <c r="Q88" s="152"/>
      <c r="R88" s="288"/>
      <c r="S88" s="153"/>
      <c r="T88" s="152"/>
      <c r="U88" s="276"/>
      <c r="V88" s="284"/>
      <c r="W88" s="152"/>
      <c r="X88" s="288"/>
      <c r="Y88" s="153"/>
      <c r="Z88" s="298"/>
      <c r="AA88" s="276"/>
      <c r="AB88" s="276"/>
      <c r="AC88" s="152"/>
      <c r="AD88" s="288"/>
      <c r="AE88" s="153"/>
      <c r="AF88" s="298"/>
      <c r="AG88" s="288"/>
      <c r="AH88" s="153"/>
      <c r="AI88" s="298"/>
      <c r="AJ88" s="288"/>
      <c r="AK88" s="153"/>
      <c r="AL88" s="284"/>
    </row>
    <row r="89" spans="1:38" x14ac:dyDescent="0.35">
      <c r="A89" s="10" t="str">
        <f t="shared" si="1"/>
        <v/>
      </c>
      <c r="B89" s="127" t="str">
        <f>+IF(A89="1.",+Indsats!$A$1,+IF(A89="2.",+Indsats!$A$2,+IF(A89="3.",+Indsats!$A$3,+IF(A89="4.",+Indsats!$A$4,+IF(A89="5.",+Indsats!$A$5,+IF(A89="6.",+Indsats!$A$6,+IF(A89="7.",+Indsats!$A$7,+IF(A89="8.",+Indsats!$A$8,+IF(A89="9.",+Indsats!$A$9,+IF(A89="10",+Indsats!$A$10,+IF(A89="11",+Indsats!$A$11,+IF(A89="12",+Indsats!$A$12,+IF(A89="13",+Indsats!$A$13,+IF(A89="14",+Indsats!$A$14,"Mangler Aktionsnummer"))))))))))))))</f>
        <v>Mangler Aktionsnummer</v>
      </c>
      <c r="C89" s="56"/>
      <c r="D89" s="131"/>
      <c r="E89" s="133"/>
      <c r="F89" s="200"/>
      <c r="G89" s="200"/>
      <c r="H89" s="147" t="str">
        <f>IFERROR(+VLOOKUP(C89,Indsats!$B$1:$D$29,2,FALSE),"")</f>
        <v/>
      </c>
      <c r="I89" s="196"/>
      <c r="J89" s="181" t="str">
        <f>+IFERROR(+VLOOKUP(I89,Medlemsoversigt!A:D,2,FALSE),"")</f>
        <v/>
      </c>
      <c r="K89" s="181" t="str">
        <f>IFERROR(+VLOOKUP(I89,Medlemsoversigt!A:D,3,FALSE),"")</f>
        <v/>
      </c>
      <c r="L89" s="181" t="str">
        <f>IFERROR(IF(+VLOOKUP(I89,Medlemsoversigt!A:H,4,FALSE)=0,"",+VLOOKUP(I89,Medlemsoversigt!A:H,4,FALSE)),"")</f>
        <v/>
      </c>
      <c r="M89" s="281" t="str">
        <f>IFERROR(IF(+VLOOKUP(I89,Medlemsoversigt!A:K,10,FALSE)=0,"",+VLOOKUP(I89,Medlemsoversigt!A:K,10,FALSE)),"")</f>
        <v/>
      </c>
      <c r="N89" s="154"/>
      <c r="O89" s="288"/>
      <c r="P89" s="146"/>
      <c r="Q89" s="154"/>
      <c r="R89" s="289"/>
      <c r="S89" s="146"/>
      <c r="T89" s="154"/>
      <c r="U89" s="277"/>
      <c r="V89" s="285"/>
      <c r="W89" s="154"/>
      <c r="X89" s="289"/>
      <c r="Y89" s="146"/>
      <c r="Z89" s="299"/>
      <c r="AA89" s="277"/>
      <c r="AB89" s="277"/>
      <c r="AC89" s="154"/>
      <c r="AD89" s="289"/>
      <c r="AE89" s="146"/>
      <c r="AF89" s="299"/>
      <c r="AG89" s="289"/>
      <c r="AH89" s="146"/>
      <c r="AI89" s="299"/>
      <c r="AJ89" s="289"/>
      <c r="AK89" s="146"/>
      <c r="AL89" s="285"/>
    </row>
    <row r="90" spans="1:38" x14ac:dyDescent="0.35">
      <c r="A90" s="10" t="str">
        <f t="shared" si="1"/>
        <v/>
      </c>
      <c r="B90" s="127" t="str">
        <f>+IF(A90="1.",+Indsats!$A$1,+IF(A90="2.",+Indsats!$A$2,+IF(A90="3.",+Indsats!$A$3,+IF(A90="4.",+Indsats!$A$4,+IF(A90="5.",+Indsats!$A$5,+IF(A90="6.",+Indsats!$A$6,+IF(A90="7.",+Indsats!$A$7,+IF(A90="8.",+Indsats!$A$8,+IF(A90="9.",+Indsats!$A$9,+IF(A90="10",+Indsats!$A$10,+IF(A90="11",+Indsats!$A$11,+IF(A90="12",+Indsats!$A$12,+IF(A90="13",+Indsats!$A$13,+IF(A90="14",+Indsats!$A$14,"Mangler Aktionsnummer"))))))))))))))</f>
        <v>Mangler Aktionsnummer</v>
      </c>
      <c r="C90" s="56"/>
      <c r="D90" s="131"/>
      <c r="E90" s="133"/>
      <c r="F90" s="200"/>
      <c r="G90" s="200"/>
      <c r="H90" s="147" t="str">
        <f>IFERROR(+VLOOKUP(C90,Indsats!$B$1:$D$29,2,FALSE),"")</f>
        <v/>
      </c>
      <c r="I90" s="196"/>
      <c r="J90" s="181" t="str">
        <f>+IFERROR(+VLOOKUP(I90,Medlemsoversigt!A:D,2,FALSE),"")</f>
        <v/>
      </c>
      <c r="K90" s="181" t="str">
        <f>IFERROR(+VLOOKUP(I90,Medlemsoversigt!A:D,3,FALSE),"")</f>
        <v/>
      </c>
      <c r="L90" s="181" t="str">
        <f>IFERROR(IF(+VLOOKUP(I90,Medlemsoversigt!A:H,4,FALSE)=0,"",+VLOOKUP(I90,Medlemsoversigt!A:H,4,FALSE)),"")</f>
        <v/>
      </c>
      <c r="M90" s="281" t="str">
        <f>IFERROR(IF(+VLOOKUP(I90,Medlemsoversigt!A:K,10,FALSE)=0,"",+VLOOKUP(I90,Medlemsoversigt!A:K,10,FALSE)),"")</f>
        <v/>
      </c>
      <c r="N90" s="152"/>
      <c r="O90" s="289"/>
      <c r="P90" s="153"/>
      <c r="Q90" s="152"/>
      <c r="R90" s="288"/>
      <c r="S90" s="153"/>
      <c r="T90" s="152"/>
      <c r="U90" s="276"/>
      <c r="V90" s="284"/>
      <c r="W90" s="152"/>
      <c r="X90" s="288"/>
      <c r="Y90" s="153"/>
      <c r="Z90" s="298"/>
      <c r="AA90" s="276"/>
      <c r="AB90" s="276"/>
      <c r="AC90" s="152"/>
      <c r="AD90" s="288"/>
      <c r="AE90" s="153"/>
      <c r="AF90" s="298"/>
      <c r="AG90" s="288"/>
      <c r="AH90" s="153"/>
      <c r="AI90" s="298"/>
      <c r="AJ90" s="288"/>
      <c r="AK90" s="153"/>
      <c r="AL90" s="284"/>
    </row>
    <row r="91" spans="1:38" x14ac:dyDescent="0.35">
      <c r="A91" s="10" t="str">
        <f t="shared" si="1"/>
        <v/>
      </c>
      <c r="B91" s="127" t="str">
        <f>+IF(A91="1.",+Indsats!$A$1,+IF(A91="2.",+Indsats!$A$2,+IF(A91="3.",+Indsats!$A$3,+IF(A91="4.",+Indsats!$A$4,+IF(A91="5.",+Indsats!$A$5,+IF(A91="6.",+Indsats!$A$6,+IF(A91="7.",+Indsats!$A$7,+IF(A91="8.",+Indsats!$A$8,+IF(A91="9.",+Indsats!$A$9,+IF(A91="10",+Indsats!$A$10,+IF(A91="11",+Indsats!$A$11,+IF(A91="12",+Indsats!$A$12,+IF(A91="13",+Indsats!$A$13,+IF(A91="14",+Indsats!$A$14,"Mangler Aktionsnummer"))))))))))))))</f>
        <v>Mangler Aktionsnummer</v>
      </c>
      <c r="C91" s="56"/>
      <c r="D91" s="131"/>
      <c r="E91" s="133"/>
      <c r="F91" s="200"/>
      <c r="G91" s="200"/>
      <c r="H91" s="147" t="str">
        <f>IFERROR(+VLOOKUP(C91,Indsats!$B$1:$D$29,2,FALSE),"")</f>
        <v/>
      </c>
      <c r="I91" s="196"/>
      <c r="J91" s="181" t="str">
        <f>+IFERROR(+VLOOKUP(I91,Medlemsoversigt!A:D,2,FALSE),"")</f>
        <v/>
      </c>
      <c r="K91" s="181" t="str">
        <f>IFERROR(+VLOOKUP(I91,Medlemsoversigt!A:D,3,FALSE),"")</f>
        <v/>
      </c>
      <c r="L91" s="181" t="str">
        <f>IFERROR(IF(+VLOOKUP(I91,Medlemsoversigt!A:H,4,FALSE)=0,"",+VLOOKUP(I91,Medlemsoversigt!A:H,4,FALSE)),"")</f>
        <v/>
      </c>
      <c r="M91" s="281" t="str">
        <f>IFERROR(IF(+VLOOKUP(I91,Medlemsoversigt!A:K,10,FALSE)=0,"",+VLOOKUP(I91,Medlemsoversigt!A:K,10,FALSE)),"")</f>
        <v/>
      </c>
      <c r="N91" s="154"/>
      <c r="O91" s="288"/>
      <c r="P91" s="146"/>
      <c r="Q91" s="154"/>
      <c r="R91" s="289"/>
      <c r="S91" s="146"/>
      <c r="T91" s="154"/>
      <c r="U91" s="277"/>
      <c r="V91" s="285"/>
      <c r="W91" s="154"/>
      <c r="X91" s="289"/>
      <c r="Y91" s="146"/>
      <c r="Z91" s="299"/>
      <c r="AA91" s="277"/>
      <c r="AB91" s="277"/>
      <c r="AC91" s="154"/>
      <c r="AD91" s="289"/>
      <c r="AE91" s="146"/>
      <c r="AF91" s="299"/>
      <c r="AG91" s="289"/>
      <c r="AH91" s="146"/>
      <c r="AI91" s="299"/>
      <c r="AJ91" s="289"/>
      <c r="AK91" s="146"/>
      <c r="AL91" s="285"/>
    </row>
    <row r="92" spans="1:38" x14ac:dyDescent="0.35">
      <c r="A92" s="10" t="str">
        <f t="shared" si="1"/>
        <v/>
      </c>
      <c r="B92" s="127" t="str">
        <f>+IF(A92="1.",+Indsats!$A$1,+IF(A92="2.",+Indsats!$A$2,+IF(A92="3.",+Indsats!$A$3,+IF(A92="4.",+Indsats!$A$4,+IF(A92="5.",+Indsats!$A$5,+IF(A92="6.",+Indsats!$A$6,+IF(A92="7.",+Indsats!$A$7,+IF(A92="8.",+Indsats!$A$8,+IF(A92="9.",+Indsats!$A$9,+IF(A92="10",+Indsats!$A$10,+IF(A92="11",+Indsats!$A$11,+IF(A92="12",+Indsats!$A$12,+IF(A92="13",+Indsats!$A$13,+IF(A92="14",+Indsats!$A$14,"Mangler Aktionsnummer"))))))))))))))</f>
        <v>Mangler Aktionsnummer</v>
      </c>
      <c r="C92" s="56"/>
      <c r="D92" s="131"/>
      <c r="E92" s="133"/>
      <c r="F92" s="200"/>
      <c r="G92" s="200"/>
      <c r="H92" s="147" t="str">
        <f>IFERROR(+VLOOKUP(C92,Indsats!$B$1:$D$29,2,FALSE),"")</f>
        <v/>
      </c>
      <c r="I92" s="196"/>
      <c r="J92" s="181" t="str">
        <f>+IFERROR(+VLOOKUP(I92,Medlemsoversigt!A:D,2,FALSE),"")</f>
        <v/>
      </c>
      <c r="K92" s="181" t="str">
        <f>IFERROR(+VLOOKUP(I92,Medlemsoversigt!A:D,3,FALSE),"")</f>
        <v/>
      </c>
      <c r="L92" s="181" t="str">
        <f>IFERROR(IF(+VLOOKUP(I92,Medlemsoversigt!A:H,4,FALSE)=0,"",+VLOOKUP(I92,Medlemsoversigt!A:H,4,FALSE)),"")</f>
        <v/>
      </c>
      <c r="M92" s="281" t="str">
        <f>IFERROR(IF(+VLOOKUP(I92,Medlemsoversigt!A:K,10,FALSE)=0,"",+VLOOKUP(I92,Medlemsoversigt!A:K,10,FALSE)),"")</f>
        <v/>
      </c>
      <c r="N92" s="152"/>
      <c r="O92" s="289"/>
      <c r="P92" s="153"/>
      <c r="Q92" s="152"/>
      <c r="R92" s="288"/>
      <c r="S92" s="153"/>
      <c r="T92" s="152"/>
      <c r="U92" s="276"/>
      <c r="V92" s="284"/>
      <c r="W92" s="152"/>
      <c r="X92" s="288"/>
      <c r="Y92" s="153"/>
      <c r="Z92" s="298"/>
      <c r="AA92" s="276"/>
      <c r="AB92" s="276"/>
      <c r="AC92" s="152"/>
      <c r="AD92" s="288"/>
      <c r="AE92" s="153"/>
      <c r="AF92" s="298"/>
      <c r="AG92" s="288"/>
      <c r="AH92" s="153"/>
      <c r="AI92" s="298"/>
      <c r="AJ92" s="288"/>
      <c r="AK92" s="153"/>
      <c r="AL92" s="284"/>
    </row>
    <row r="93" spans="1:38" x14ac:dyDescent="0.35">
      <c r="A93" s="10" t="str">
        <f t="shared" si="1"/>
        <v/>
      </c>
      <c r="B93" s="127" t="str">
        <f>+IF(A93="1.",+Indsats!$A$1,+IF(A93="2.",+Indsats!$A$2,+IF(A93="3.",+Indsats!$A$3,+IF(A93="4.",+Indsats!$A$4,+IF(A93="5.",+Indsats!$A$5,+IF(A93="6.",+Indsats!$A$6,+IF(A93="7.",+Indsats!$A$7,+IF(A93="8.",+Indsats!$A$8,+IF(A93="9.",+Indsats!$A$9,+IF(A93="10",+Indsats!$A$10,+IF(A93="11",+Indsats!$A$11,+IF(A93="12",+Indsats!$A$12,+IF(A93="13",+Indsats!$A$13,+IF(A93="14",+Indsats!$A$14,"Mangler Aktionsnummer"))))))))))))))</f>
        <v>Mangler Aktionsnummer</v>
      </c>
      <c r="C93" s="56"/>
      <c r="D93" s="131"/>
      <c r="E93" s="133"/>
      <c r="F93" s="200"/>
      <c r="G93" s="200"/>
      <c r="H93" s="147" t="str">
        <f>IFERROR(+VLOOKUP(C93,Indsats!$B$1:$D$29,2,FALSE),"")</f>
        <v/>
      </c>
      <c r="I93" s="196"/>
      <c r="J93" s="181" t="str">
        <f>+IFERROR(+VLOOKUP(I93,Medlemsoversigt!A:D,2,FALSE),"")</f>
        <v/>
      </c>
      <c r="K93" s="181" t="str">
        <f>IFERROR(+VLOOKUP(I93,Medlemsoversigt!A:D,3,FALSE),"")</f>
        <v/>
      </c>
      <c r="L93" s="181" t="str">
        <f>IFERROR(IF(+VLOOKUP(I93,Medlemsoversigt!A:H,4,FALSE)=0,"",+VLOOKUP(I93,Medlemsoversigt!A:H,4,FALSE)),"")</f>
        <v/>
      </c>
      <c r="M93" s="281" t="str">
        <f>IFERROR(IF(+VLOOKUP(I93,Medlemsoversigt!A:K,10,FALSE)=0,"",+VLOOKUP(I93,Medlemsoversigt!A:K,10,FALSE)),"")</f>
        <v/>
      </c>
      <c r="N93" s="154"/>
      <c r="O93" s="288"/>
      <c r="P93" s="146"/>
      <c r="Q93" s="154"/>
      <c r="R93" s="289"/>
      <c r="S93" s="146"/>
      <c r="T93" s="154"/>
      <c r="U93" s="277"/>
      <c r="V93" s="285"/>
      <c r="W93" s="154"/>
      <c r="X93" s="289"/>
      <c r="Y93" s="146"/>
      <c r="Z93" s="299"/>
      <c r="AA93" s="277"/>
      <c r="AB93" s="277"/>
      <c r="AC93" s="154"/>
      <c r="AD93" s="289"/>
      <c r="AE93" s="146"/>
      <c r="AF93" s="299"/>
      <c r="AG93" s="289"/>
      <c r="AH93" s="146"/>
      <c r="AI93" s="299"/>
      <c r="AJ93" s="289"/>
      <c r="AK93" s="146"/>
      <c r="AL93" s="285"/>
    </row>
    <row r="94" spans="1:38" x14ac:dyDescent="0.35">
      <c r="A94" s="10" t="str">
        <f t="shared" si="1"/>
        <v/>
      </c>
      <c r="B94" s="127" t="str">
        <f>+IF(A94="1.",+Indsats!$A$1,+IF(A94="2.",+Indsats!$A$2,+IF(A94="3.",+Indsats!$A$3,+IF(A94="4.",+Indsats!$A$4,+IF(A94="5.",+Indsats!$A$5,+IF(A94="6.",+Indsats!$A$6,+IF(A94="7.",+Indsats!$A$7,+IF(A94="8.",+Indsats!$A$8,+IF(A94="9.",+Indsats!$A$9,+IF(A94="10",+Indsats!$A$10,+IF(A94="11",+Indsats!$A$11,+IF(A94="12",+Indsats!$A$12,+IF(A94="13",+Indsats!$A$13,+IF(A94="14",+Indsats!$A$14,"Mangler Aktionsnummer"))))))))))))))</f>
        <v>Mangler Aktionsnummer</v>
      </c>
      <c r="C94" s="56"/>
      <c r="D94" s="131"/>
      <c r="E94" s="133"/>
      <c r="F94" s="200"/>
      <c r="G94" s="200"/>
      <c r="H94" s="147" t="str">
        <f>IFERROR(+VLOOKUP(C94,Indsats!$B$1:$D$29,2,FALSE),"")</f>
        <v/>
      </c>
      <c r="I94" s="196"/>
      <c r="J94" s="181" t="str">
        <f>+IFERROR(+VLOOKUP(I94,Medlemsoversigt!A:D,2,FALSE),"")</f>
        <v/>
      </c>
      <c r="K94" s="181" t="str">
        <f>IFERROR(+VLOOKUP(I94,Medlemsoversigt!A:D,3,FALSE),"")</f>
        <v/>
      </c>
      <c r="L94" s="181" t="str">
        <f>IFERROR(IF(+VLOOKUP(I94,Medlemsoversigt!A:H,4,FALSE)=0,"",+VLOOKUP(I94,Medlemsoversigt!A:H,4,FALSE)),"")</f>
        <v/>
      </c>
      <c r="M94" s="281" t="str">
        <f>IFERROR(IF(+VLOOKUP(I94,Medlemsoversigt!A:K,10,FALSE)=0,"",+VLOOKUP(I94,Medlemsoversigt!A:K,10,FALSE)),"")</f>
        <v/>
      </c>
      <c r="N94" s="152"/>
      <c r="O94" s="289"/>
      <c r="P94" s="153"/>
      <c r="Q94" s="152"/>
      <c r="R94" s="288"/>
      <c r="S94" s="153"/>
      <c r="T94" s="152"/>
      <c r="U94" s="276"/>
      <c r="V94" s="284"/>
      <c r="W94" s="152"/>
      <c r="X94" s="288"/>
      <c r="Y94" s="153"/>
      <c r="Z94" s="298"/>
      <c r="AA94" s="276"/>
      <c r="AB94" s="276"/>
      <c r="AC94" s="152"/>
      <c r="AD94" s="288"/>
      <c r="AE94" s="153"/>
      <c r="AF94" s="298"/>
      <c r="AG94" s="288"/>
      <c r="AH94" s="153"/>
      <c r="AI94" s="298"/>
      <c r="AJ94" s="288"/>
      <c r="AK94" s="153"/>
      <c r="AL94" s="284"/>
    </row>
    <row r="95" spans="1:38" x14ac:dyDescent="0.35">
      <c r="A95" s="10" t="str">
        <f t="shared" si="1"/>
        <v/>
      </c>
      <c r="B95" s="127" t="str">
        <f>+IF(A95="1.",+Indsats!$A$1,+IF(A95="2.",+Indsats!$A$2,+IF(A95="3.",+Indsats!$A$3,+IF(A95="4.",+Indsats!$A$4,+IF(A95="5.",+Indsats!$A$5,+IF(A95="6.",+Indsats!$A$6,+IF(A95="7.",+Indsats!$A$7,+IF(A95="8.",+Indsats!$A$8,+IF(A95="9.",+Indsats!$A$9,+IF(A95="10",+Indsats!$A$10,+IF(A95="11",+Indsats!$A$11,+IF(A95="12",+Indsats!$A$12,+IF(A95="13",+Indsats!$A$13,+IF(A95="14",+Indsats!$A$14,"Mangler Aktionsnummer"))))))))))))))</f>
        <v>Mangler Aktionsnummer</v>
      </c>
      <c r="C95" s="56"/>
      <c r="D95" s="131"/>
      <c r="E95" s="133"/>
      <c r="F95" s="200"/>
      <c r="G95" s="200"/>
      <c r="H95" s="147" t="str">
        <f>IFERROR(+VLOOKUP(C95,Indsats!$B$1:$D$29,2,FALSE),"")</f>
        <v/>
      </c>
      <c r="I95" s="196"/>
      <c r="J95" s="181" t="str">
        <f>+IFERROR(+VLOOKUP(I95,Medlemsoversigt!A:D,2,FALSE),"")</f>
        <v/>
      </c>
      <c r="K95" s="181" t="str">
        <f>IFERROR(+VLOOKUP(I95,Medlemsoversigt!A:D,3,FALSE),"")</f>
        <v/>
      </c>
      <c r="L95" s="181" t="str">
        <f>IFERROR(IF(+VLOOKUP(I95,Medlemsoversigt!A:H,4,FALSE)=0,"",+VLOOKUP(I95,Medlemsoversigt!A:H,4,FALSE)),"")</f>
        <v/>
      </c>
      <c r="M95" s="281" t="str">
        <f>IFERROR(IF(+VLOOKUP(I95,Medlemsoversigt!A:K,10,FALSE)=0,"",+VLOOKUP(I95,Medlemsoversigt!A:K,10,FALSE)),"")</f>
        <v/>
      </c>
      <c r="N95" s="154"/>
      <c r="O95" s="288"/>
      <c r="P95" s="146"/>
      <c r="Q95" s="154"/>
      <c r="R95" s="289"/>
      <c r="S95" s="146"/>
      <c r="T95" s="154"/>
      <c r="U95" s="277"/>
      <c r="V95" s="285"/>
      <c r="W95" s="154"/>
      <c r="X95" s="289"/>
      <c r="Y95" s="146"/>
      <c r="Z95" s="299"/>
      <c r="AA95" s="277"/>
      <c r="AB95" s="277"/>
      <c r="AC95" s="154"/>
      <c r="AD95" s="289"/>
      <c r="AE95" s="146"/>
      <c r="AF95" s="299"/>
      <c r="AG95" s="289"/>
      <c r="AH95" s="146"/>
      <c r="AI95" s="299"/>
      <c r="AJ95" s="289"/>
      <c r="AK95" s="146"/>
      <c r="AL95" s="285"/>
    </row>
    <row r="96" spans="1:38" x14ac:dyDescent="0.35">
      <c r="A96" s="10" t="str">
        <f t="shared" si="1"/>
        <v/>
      </c>
      <c r="B96" s="127" t="str">
        <f>+IF(A96="1.",+Indsats!$A$1,+IF(A96="2.",+Indsats!$A$2,+IF(A96="3.",+Indsats!$A$3,+IF(A96="4.",+Indsats!$A$4,+IF(A96="5.",+Indsats!$A$5,+IF(A96="6.",+Indsats!$A$6,+IF(A96="7.",+Indsats!$A$7,+IF(A96="8.",+Indsats!$A$8,+IF(A96="9.",+Indsats!$A$9,+IF(A96="10",+Indsats!$A$10,+IF(A96="11",+Indsats!$A$11,+IF(A96="12",+Indsats!$A$12,+IF(A96="13",+Indsats!$A$13,+IF(A96="14",+Indsats!$A$14,"Mangler Aktionsnummer"))))))))))))))</f>
        <v>Mangler Aktionsnummer</v>
      </c>
      <c r="C96" s="56"/>
      <c r="D96" s="131"/>
      <c r="E96" s="133"/>
      <c r="F96" s="200"/>
      <c r="G96" s="200"/>
      <c r="H96" s="147" t="str">
        <f>IFERROR(+VLOOKUP(C96,Indsats!$B$1:$D$29,2,FALSE),"")</f>
        <v/>
      </c>
      <c r="I96" s="196"/>
      <c r="J96" s="181" t="str">
        <f>+IFERROR(+VLOOKUP(I96,Medlemsoversigt!A:D,2,FALSE),"")</f>
        <v/>
      </c>
      <c r="K96" s="181" t="str">
        <f>IFERROR(+VLOOKUP(I96,Medlemsoversigt!A:D,3,FALSE),"")</f>
        <v/>
      </c>
      <c r="L96" s="181" t="str">
        <f>IFERROR(IF(+VLOOKUP(I96,Medlemsoversigt!A:H,4,FALSE)=0,"",+VLOOKUP(I96,Medlemsoversigt!A:H,4,FALSE)),"")</f>
        <v/>
      </c>
      <c r="M96" s="281" t="str">
        <f>IFERROR(IF(+VLOOKUP(I96,Medlemsoversigt!A:K,10,FALSE)=0,"",+VLOOKUP(I96,Medlemsoversigt!A:K,10,FALSE)),"")</f>
        <v/>
      </c>
      <c r="N96" s="152"/>
      <c r="O96" s="289"/>
      <c r="P96" s="153"/>
      <c r="Q96" s="152"/>
      <c r="R96" s="288"/>
      <c r="S96" s="153"/>
      <c r="T96" s="152"/>
      <c r="U96" s="276"/>
      <c r="V96" s="284"/>
      <c r="W96" s="152"/>
      <c r="X96" s="288"/>
      <c r="Y96" s="153"/>
      <c r="Z96" s="298"/>
      <c r="AA96" s="276"/>
      <c r="AB96" s="276"/>
      <c r="AC96" s="152"/>
      <c r="AD96" s="288"/>
      <c r="AE96" s="153"/>
      <c r="AF96" s="298"/>
      <c r="AG96" s="288"/>
      <c r="AH96" s="153"/>
      <c r="AI96" s="298"/>
      <c r="AJ96" s="288"/>
      <c r="AK96" s="153"/>
      <c r="AL96" s="284"/>
    </row>
    <row r="97" spans="1:38" x14ac:dyDescent="0.35">
      <c r="A97" s="10" t="str">
        <f t="shared" si="1"/>
        <v/>
      </c>
      <c r="B97" s="127" t="str">
        <f>+IF(A97="1.",+Indsats!$A$1,+IF(A97="2.",+Indsats!$A$2,+IF(A97="3.",+Indsats!$A$3,+IF(A97="4.",+Indsats!$A$4,+IF(A97="5.",+Indsats!$A$5,+IF(A97="6.",+Indsats!$A$6,+IF(A97="7.",+Indsats!$A$7,+IF(A97="8.",+Indsats!$A$8,+IF(A97="9.",+Indsats!$A$9,+IF(A97="10",+Indsats!$A$10,+IF(A97="11",+Indsats!$A$11,+IF(A97="12",+Indsats!$A$12,+IF(A97="13",+Indsats!$A$13,+IF(A97="14",+Indsats!$A$14,"Mangler Aktionsnummer"))))))))))))))</f>
        <v>Mangler Aktionsnummer</v>
      </c>
      <c r="C97" s="56"/>
      <c r="D97" s="131"/>
      <c r="E97" s="133"/>
      <c r="F97" s="200"/>
      <c r="G97" s="200"/>
      <c r="H97" s="147" t="str">
        <f>IFERROR(+VLOOKUP(C97,Indsats!$B$1:$D$29,2,FALSE),"")</f>
        <v/>
      </c>
      <c r="I97" s="196"/>
      <c r="J97" s="181" t="str">
        <f>+IFERROR(+VLOOKUP(I97,Medlemsoversigt!A:D,2,FALSE),"")</f>
        <v/>
      </c>
      <c r="K97" s="181" t="str">
        <f>IFERROR(+VLOOKUP(I97,Medlemsoversigt!A:D,3,FALSE),"")</f>
        <v/>
      </c>
      <c r="L97" s="181" t="str">
        <f>IFERROR(IF(+VLOOKUP(I97,Medlemsoversigt!A:H,4,FALSE)=0,"",+VLOOKUP(I97,Medlemsoversigt!A:H,4,FALSE)),"")</f>
        <v/>
      </c>
      <c r="M97" s="281" t="str">
        <f>IFERROR(IF(+VLOOKUP(I97,Medlemsoversigt!A:K,10,FALSE)=0,"",+VLOOKUP(I97,Medlemsoversigt!A:K,10,FALSE)),"")</f>
        <v/>
      </c>
      <c r="N97" s="154"/>
      <c r="O97" s="288"/>
      <c r="P97" s="146"/>
      <c r="Q97" s="154"/>
      <c r="R97" s="289"/>
      <c r="S97" s="146"/>
      <c r="T97" s="154"/>
      <c r="U97" s="277"/>
      <c r="V97" s="285"/>
      <c r="W97" s="154"/>
      <c r="X97" s="289"/>
      <c r="Y97" s="146"/>
      <c r="Z97" s="299"/>
      <c r="AA97" s="277"/>
      <c r="AB97" s="277"/>
      <c r="AC97" s="154"/>
      <c r="AD97" s="289"/>
      <c r="AE97" s="146"/>
      <c r="AF97" s="299"/>
      <c r="AG97" s="289"/>
      <c r="AH97" s="146"/>
      <c r="AI97" s="299"/>
      <c r="AJ97" s="289"/>
      <c r="AK97" s="146"/>
      <c r="AL97" s="285"/>
    </row>
    <row r="98" spans="1:38" x14ac:dyDescent="0.35">
      <c r="A98" s="10" t="str">
        <f t="shared" si="1"/>
        <v/>
      </c>
      <c r="B98" s="127" t="str">
        <f>+IF(A98="1.",+Indsats!$A$1,+IF(A98="2.",+Indsats!$A$2,+IF(A98="3.",+Indsats!$A$3,+IF(A98="4.",+Indsats!$A$4,+IF(A98="5.",+Indsats!$A$5,+IF(A98="6.",+Indsats!$A$6,+IF(A98="7.",+Indsats!$A$7,+IF(A98="8.",+Indsats!$A$8,+IF(A98="9.",+Indsats!$A$9,+IF(A98="10",+Indsats!$A$10,+IF(A98="11",+Indsats!$A$11,+IF(A98="12",+Indsats!$A$12,+IF(A98="13",+Indsats!$A$13,+IF(A98="14",+Indsats!$A$14,"Mangler Aktionsnummer"))))))))))))))</f>
        <v>Mangler Aktionsnummer</v>
      </c>
      <c r="C98" s="56"/>
      <c r="D98" s="131"/>
      <c r="E98" s="133"/>
      <c r="F98" s="200"/>
      <c r="G98" s="200"/>
      <c r="H98" s="147" t="str">
        <f>IFERROR(+VLOOKUP(C98,Indsats!$B$1:$D$29,2,FALSE),"")</f>
        <v/>
      </c>
      <c r="I98" s="196"/>
      <c r="J98" s="181" t="str">
        <f>+IFERROR(+VLOOKUP(I98,Medlemsoversigt!A:D,2,FALSE),"")</f>
        <v/>
      </c>
      <c r="K98" s="181" t="str">
        <f>IFERROR(+VLOOKUP(I98,Medlemsoversigt!A:D,3,FALSE),"")</f>
        <v/>
      </c>
      <c r="L98" s="181" t="str">
        <f>IFERROR(IF(+VLOOKUP(I98,Medlemsoversigt!A:H,4,FALSE)=0,"",+VLOOKUP(I98,Medlemsoversigt!A:H,4,FALSE)),"")</f>
        <v/>
      </c>
      <c r="M98" s="281" t="str">
        <f>IFERROR(IF(+VLOOKUP(I98,Medlemsoversigt!A:K,10,FALSE)=0,"",+VLOOKUP(I98,Medlemsoversigt!A:K,10,FALSE)),"")</f>
        <v/>
      </c>
      <c r="N98" s="152"/>
      <c r="O98" s="289"/>
      <c r="P98" s="153"/>
      <c r="Q98" s="152"/>
      <c r="R98" s="288"/>
      <c r="S98" s="153"/>
      <c r="T98" s="152"/>
      <c r="U98" s="276"/>
      <c r="V98" s="284"/>
      <c r="W98" s="152"/>
      <c r="X98" s="288"/>
      <c r="Y98" s="153"/>
      <c r="Z98" s="298"/>
      <c r="AA98" s="276"/>
      <c r="AB98" s="276"/>
      <c r="AC98" s="152"/>
      <c r="AD98" s="288"/>
      <c r="AE98" s="153"/>
      <c r="AF98" s="298"/>
      <c r="AG98" s="288"/>
      <c r="AH98" s="153"/>
      <c r="AI98" s="298"/>
      <c r="AJ98" s="288"/>
      <c r="AK98" s="153"/>
      <c r="AL98" s="284"/>
    </row>
    <row r="99" spans="1:38" x14ac:dyDescent="0.35">
      <c r="A99" s="10" t="str">
        <f t="shared" si="1"/>
        <v/>
      </c>
      <c r="B99" s="127" t="str">
        <f>+IF(A99="1.",+Indsats!$A$1,+IF(A99="2.",+Indsats!$A$2,+IF(A99="3.",+Indsats!$A$3,+IF(A99="4.",+Indsats!$A$4,+IF(A99="5.",+Indsats!$A$5,+IF(A99="6.",+Indsats!$A$6,+IF(A99="7.",+Indsats!$A$7,+IF(A99="8.",+Indsats!$A$8,+IF(A99="9.",+Indsats!$A$9,+IF(A99="10",+Indsats!$A$10,+IF(A99="11",+Indsats!$A$11,+IF(A99="12",+Indsats!$A$12,+IF(A99="13",+Indsats!$A$13,+IF(A99="14",+Indsats!$A$14,"Mangler Aktionsnummer"))))))))))))))</f>
        <v>Mangler Aktionsnummer</v>
      </c>
      <c r="C99" s="56"/>
      <c r="D99" s="131"/>
      <c r="E99" s="133"/>
      <c r="F99" s="200"/>
      <c r="G99" s="200"/>
      <c r="H99" s="147" t="str">
        <f>IFERROR(+VLOOKUP(C99,Indsats!$B$1:$D$29,2,FALSE),"")</f>
        <v/>
      </c>
      <c r="I99" s="196"/>
      <c r="J99" s="181" t="str">
        <f>+IFERROR(+VLOOKUP(I99,Medlemsoversigt!A:D,2,FALSE),"")</f>
        <v/>
      </c>
      <c r="K99" s="181" t="str">
        <f>IFERROR(+VLOOKUP(I99,Medlemsoversigt!A:D,3,FALSE),"")</f>
        <v/>
      </c>
      <c r="L99" s="181" t="str">
        <f>IFERROR(IF(+VLOOKUP(I99,Medlemsoversigt!A:H,4,FALSE)=0,"",+VLOOKUP(I99,Medlemsoversigt!A:H,4,FALSE)),"")</f>
        <v/>
      </c>
      <c r="M99" s="281" t="str">
        <f>IFERROR(IF(+VLOOKUP(I99,Medlemsoversigt!A:K,10,FALSE)=0,"",+VLOOKUP(I99,Medlemsoversigt!A:K,10,FALSE)),"")</f>
        <v/>
      </c>
      <c r="N99" s="154"/>
      <c r="O99" s="288"/>
      <c r="P99" s="146"/>
      <c r="Q99" s="154"/>
      <c r="R99" s="289"/>
      <c r="S99" s="146"/>
      <c r="T99" s="154"/>
      <c r="U99" s="277"/>
      <c r="V99" s="285"/>
      <c r="W99" s="154"/>
      <c r="X99" s="289"/>
      <c r="Y99" s="146"/>
      <c r="Z99" s="299"/>
      <c r="AA99" s="277"/>
      <c r="AB99" s="277"/>
      <c r="AC99" s="154"/>
      <c r="AD99" s="289"/>
      <c r="AE99" s="146"/>
      <c r="AF99" s="299"/>
      <c r="AG99" s="289"/>
      <c r="AH99" s="146"/>
      <c r="AI99" s="299"/>
      <c r="AJ99" s="289"/>
      <c r="AK99" s="146"/>
      <c r="AL99" s="285"/>
    </row>
    <row r="100" spans="1:38" x14ac:dyDescent="0.35">
      <c r="A100" s="10" t="str">
        <f t="shared" si="1"/>
        <v/>
      </c>
      <c r="B100" s="127" t="str">
        <f>+IF(A100="1.",+Indsats!$A$1,+IF(A100="2.",+Indsats!$A$2,+IF(A100="3.",+Indsats!$A$3,+IF(A100="4.",+Indsats!$A$4,+IF(A100="5.",+Indsats!$A$5,+IF(A100="6.",+Indsats!$A$6,+IF(A100="7.",+Indsats!$A$7,+IF(A100="8.",+Indsats!$A$8,+IF(A100="9.",+Indsats!$A$9,+IF(A100="10",+Indsats!$A$10,+IF(A100="11",+Indsats!$A$11,+IF(A100="12",+Indsats!$A$12,+IF(A100="13",+Indsats!$A$13,+IF(A100="14",+Indsats!$A$14,"Mangler Aktionsnummer"))))))))))))))</f>
        <v>Mangler Aktionsnummer</v>
      </c>
      <c r="C100" s="56"/>
      <c r="D100" s="131"/>
      <c r="E100" s="133"/>
      <c r="F100" s="200"/>
      <c r="G100" s="200"/>
      <c r="H100" s="147" t="str">
        <f>IFERROR(+VLOOKUP(C100,Indsats!$B$1:$D$29,2,FALSE),"")</f>
        <v/>
      </c>
      <c r="I100" s="196"/>
      <c r="J100" s="181" t="str">
        <f>+IFERROR(+VLOOKUP(I100,Medlemsoversigt!A:D,2,FALSE),"")</f>
        <v/>
      </c>
      <c r="K100" s="181" t="str">
        <f>IFERROR(+VLOOKUP(I100,Medlemsoversigt!A:D,3,FALSE),"")</f>
        <v/>
      </c>
      <c r="L100" s="181" t="str">
        <f>IFERROR(IF(+VLOOKUP(I100,Medlemsoversigt!A:H,4,FALSE)=0,"",+VLOOKUP(I100,Medlemsoversigt!A:H,4,FALSE)),"")</f>
        <v/>
      </c>
      <c r="M100" s="281" t="str">
        <f>IFERROR(IF(+VLOOKUP(I100,Medlemsoversigt!A:K,10,FALSE)=0,"",+VLOOKUP(I100,Medlemsoversigt!A:K,10,FALSE)),"")</f>
        <v/>
      </c>
      <c r="N100" s="152"/>
      <c r="O100" s="289"/>
      <c r="P100" s="153"/>
      <c r="Q100" s="152"/>
      <c r="R100" s="288"/>
      <c r="S100" s="153"/>
      <c r="T100" s="152"/>
      <c r="U100" s="276"/>
      <c r="V100" s="284"/>
      <c r="W100" s="152"/>
      <c r="X100" s="288"/>
      <c r="Y100" s="153"/>
      <c r="Z100" s="298"/>
      <c r="AA100" s="276"/>
      <c r="AB100" s="276"/>
      <c r="AC100" s="152"/>
      <c r="AD100" s="288"/>
      <c r="AE100" s="153"/>
      <c r="AF100" s="298"/>
      <c r="AG100" s="288"/>
      <c r="AH100" s="153"/>
      <c r="AI100" s="298"/>
      <c r="AJ100" s="288"/>
      <c r="AK100" s="153"/>
      <c r="AL100" s="284"/>
    </row>
    <row r="101" spans="1:38" x14ac:dyDescent="0.35">
      <c r="A101" s="10" t="str">
        <f t="shared" si="1"/>
        <v/>
      </c>
      <c r="B101" s="127" t="str">
        <f>+IF(A101="1.",+Indsats!$A$1,+IF(A101="2.",+Indsats!$A$2,+IF(A101="3.",+Indsats!$A$3,+IF(A101="4.",+Indsats!$A$4,+IF(A101="5.",+Indsats!$A$5,+IF(A101="6.",+Indsats!$A$6,+IF(A101="7.",+Indsats!$A$7,+IF(A101="8.",+Indsats!$A$8,+IF(A101="9.",+Indsats!$A$9,+IF(A101="10",+Indsats!$A$10,+IF(A101="11",+Indsats!$A$11,+IF(A101="12",+Indsats!$A$12,+IF(A101="13",+Indsats!$A$13,+IF(A101="14",+Indsats!$A$14,"Mangler Aktionsnummer"))))))))))))))</f>
        <v>Mangler Aktionsnummer</v>
      </c>
      <c r="C101" s="56"/>
      <c r="D101" s="131"/>
      <c r="E101" s="133"/>
      <c r="F101" s="200"/>
      <c r="G101" s="200"/>
      <c r="H101" s="147" t="str">
        <f>IFERROR(+VLOOKUP(C101,Indsats!$B$1:$D$29,2,FALSE),"")</f>
        <v/>
      </c>
      <c r="I101" s="196"/>
      <c r="J101" s="181" t="str">
        <f>+IFERROR(+VLOOKUP(I101,Medlemsoversigt!A:D,2,FALSE),"")</f>
        <v/>
      </c>
      <c r="K101" s="181" t="str">
        <f>IFERROR(+VLOOKUP(I101,Medlemsoversigt!A:D,3,FALSE),"")</f>
        <v/>
      </c>
      <c r="L101" s="181" t="str">
        <f>IFERROR(IF(+VLOOKUP(I101,Medlemsoversigt!A:H,4,FALSE)=0,"",+VLOOKUP(I101,Medlemsoversigt!A:H,4,FALSE)),"")</f>
        <v/>
      </c>
      <c r="M101" s="281" t="str">
        <f>IFERROR(IF(+VLOOKUP(I101,Medlemsoversigt!A:K,10,FALSE)=0,"",+VLOOKUP(I101,Medlemsoversigt!A:K,10,FALSE)),"")</f>
        <v/>
      </c>
      <c r="N101" s="154"/>
      <c r="O101" s="288"/>
      <c r="P101" s="146"/>
      <c r="Q101" s="154"/>
      <c r="R101" s="289"/>
      <c r="S101" s="146"/>
      <c r="T101" s="154"/>
      <c r="U101" s="277"/>
      <c r="V101" s="285"/>
      <c r="W101" s="154"/>
      <c r="X101" s="289"/>
      <c r="Y101" s="146"/>
      <c r="Z101" s="299"/>
      <c r="AA101" s="277"/>
      <c r="AB101" s="277"/>
      <c r="AC101" s="154"/>
      <c r="AD101" s="289"/>
      <c r="AE101" s="146"/>
      <c r="AF101" s="299"/>
      <c r="AG101" s="289"/>
      <c r="AH101" s="146"/>
      <c r="AI101" s="299"/>
      <c r="AJ101" s="289"/>
      <c r="AK101" s="146"/>
      <c r="AL101" s="285"/>
    </row>
    <row r="102" spans="1:38" x14ac:dyDescent="0.35">
      <c r="A102" s="10" t="str">
        <f t="shared" si="1"/>
        <v/>
      </c>
      <c r="B102" s="127" t="str">
        <f>+IF(A102="1.",+Indsats!$A$1,+IF(A102="2.",+Indsats!$A$2,+IF(A102="3.",+Indsats!$A$3,+IF(A102="4.",+Indsats!$A$4,+IF(A102="5.",+Indsats!$A$5,+IF(A102="6.",+Indsats!$A$6,+IF(A102="7.",+Indsats!$A$7,+IF(A102="8.",+Indsats!$A$8,+IF(A102="9.",+Indsats!$A$9,+IF(A102="10",+Indsats!$A$10,+IF(A102="11",+Indsats!$A$11,+IF(A102="12",+Indsats!$A$12,+IF(A102="13",+Indsats!$A$13,+IF(A102="14",+Indsats!$A$14,"Mangler Aktionsnummer"))))))))))))))</f>
        <v>Mangler Aktionsnummer</v>
      </c>
      <c r="C102" s="56"/>
      <c r="D102" s="131"/>
      <c r="E102" s="133"/>
      <c r="F102" s="200"/>
      <c r="G102" s="200"/>
      <c r="H102" s="147" t="str">
        <f>IFERROR(+VLOOKUP(C102,Indsats!$B$1:$D$29,2,FALSE),"")</f>
        <v/>
      </c>
      <c r="I102" s="196"/>
      <c r="J102" s="181" t="str">
        <f>+IFERROR(+VLOOKUP(I102,Medlemsoversigt!A:D,2,FALSE),"")</f>
        <v/>
      </c>
      <c r="K102" s="181" t="str">
        <f>IFERROR(+VLOOKUP(I102,Medlemsoversigt!A:D,3,FALSE),"")</f>
        <v/>
      </c>
      <c r="L102" s="181" t="str">
        <f>IFERROR(IF(+VLOOKUP(I102,Medlemsoversigt!A:H,4,FALSE)=0,"",+VLOOKUP(I102,Medlemsoversigt!A:H,4,FALSE)),"")</f>
        <v/>
      </c>
      <c r="M102" s="281" t="str">
        <f>IFERROR(IF(+VLOOKUP(I102,Medlemsoversigt!A:K,10,FALSE)=0,"",+VLOOKUP(I102,Medlemsoversigt!A:K,10,FALSE)),"")</f>
        <v/>
      </c>
      <c r="N102" s="152"/>
      <c r="O102" s="289"/>
      <c r="P102" s="153"/>
      <c r="Q102" s="152"/>
      <c r="R102" s="288"/>
      <c r="S102" s="153"/>
      <c r="T102" s="152"/>
      <c r="U102" s="276"/>
      <c r="V102" s="284"/>
      <c r="W102" s="152"/>
      <c r="X102" s="288"/>
      <c r="Y102" s="153"/>
      <c r="Z102" s="298"/>
      <c r="AA102" s="276"/>
      <c r="AB102" s="276"/>
      <c r="AC102" s="152"/>
      <c r="AD102" s="288"/>
      <c r="AE102" s="153"/>
      <c r="AF102" s="298"/>
      <c r="AG102" s="288"/>
      <c r="AH102" s="153"/>
      <c r="AI102" s="298"/>
      <c r="AJ102" s="288"/>
      <c r="AK102" s="153"/>
      <c r="AL102" s="284"/>
    </row>
    <row r="103" spans="1:38" x14ac:dyDescent="0.35">
      <c r="A103" s="10" t="str">
        <f t="shared" si="1"/>
        <v/>
      </c>
      <c r="B103" s="127" t="str">
        <f>+IF(A103="1.",+Indsats!$A$1,+IF(A103="2.",+Indsats!$A$2,+IF(A103="3.",+Indsats!$A$3,+IF(A103="4.",+Indsats!$A$4,+IF(A103="5.",+Indsats!$A$5,+IF(A103="6.",+Indsats!$A$6,+IF(A103="7.",+Indsats!$A$7,+IF(A103="8.",+Indsats!$A$8,+IF(A103="9.",+Indsats!$A$9,+IF(A103="10",+Indsats!$A$10,+IF(A103="11",+Indsats!$A$11,+IF(A103="12",+Indsats!$A$12,+IF(A103="13",+Indsats!$A$13,+IF(A103="14",+Indsats!$A$14,"Mangler Aktionsnummer"))))))))))))))</f>
        <v>Mangler Aktionsnummer</v>
      </c>
      <c r="C103" s="56"/>
      <c r="D103" s="131"/>
      <c r="E103" s="133"/>
      <c r="F103" s="200"/>
      <c r="G103" s="200"/>
      <c r="H103" s="147" t="str">
        <f>IFERROR(+VLOOKUP(C103,Indsats!$B$1:$D$29,2,FALSE),"")</f>
        <v/>
      </c>
      <c r="I103" s="196"/>
      <c r="J103" s="181" t="str">
        <f>+IFERROR(+VLOOKUP(I103,Medlemsoversigt!A:D,2,FALSE),"")</f>
        <v/>
      </c>
      <c r="K103" s="181" t="str">
        <f>IFERROR(+VLOOKUP(I103,Medlemsoversigt!A:D,3,FALSE),"")</f>
        <v/>
      </c>
      <c r="L103" s="181" t="str">
        <f>IFERROR(IF(+VLOOKUP(I103,Medlemsoversigt!A:H,4,FALSE)=0,"",+VLOOKUP(I103,Medlemsoversigt!A:H,4,FALSE)),"")</f>
        <v/>
      </c>
      <c r="M103" s="281" t="str">
        <f>IFERROR(IF(+VLOOKUP(I103,Medlemsoversigt!A:K,10,FALSE)=0,"",+VLOOKUP(I103,Medlemsoversigt!A:K,10,FALSE)),"")</f>
        <v/>
      </c>
      <c r="N103" s="154"/>
      <c r="O103" s="288"/>
      <c r="P103" s="146"/>
      <c r="Q103" s="154"/>
      <c r="R103" s="289"/>
      <c r="S103" s="146"/>
      <c r="T103" s="154"/>
      <c r="U103" s="277"/>
      <c r="V103" s="285"/>
      <c r="W103" s="154"/>
      <c r="X103" s="289"/>
      <c r="Y103" s="146"/>
      <c r="Z103" s="299"/>
      <c r="AA103" s="277"/>
      <c r="AB103" s="277"/>
      <c r="AC103" s="154"/>
      <c r="AD103" s="289"/>
      <c r="AE103" s="146"/>
      <c r="AF103" s="299"/>
      <c r="AG103" s="289"/>
      <c r="AH103" s="146"/>
      <c r="AI103" s="299"/>
      <c r="AJ103" s="289"/>
      <c r="AK103" s="146"/>
      <c r="AL103" s="285"/>
    </row>
    <row r="104" spans="1:38" x14ac:dyDescent="0.35">
      <c r="A104" s="10" t="str">
        <f t="shared" si="1"/>
        <v/>
      </c>
      <c r="B104" s="127" t="str">
        <f>+IF(A104="1.",+Indsats!$A$1,+IF(A104="2.",+Indsats!$A$2,+IF(A104="3.",+Indsats!$A$3,+IF(A104="4.",+Indsats!$A$4,+IF(A104="5.",+Indsats!$A$5,+IF(A104="6.",+Indsats!$A$6,+IF(A104="7.",+Indsats!$A$7,+IF(A104="8.",+Indsats!$A$8,+IF(A104="9.",+Indsats!$A$9,+IF(A104="10",+Indsats!$A$10,+IF(A104="11",+Indsats!$A$11,+IF(A104="12",+Indsats!$A$12,+IF(A104="13",+Indsats!$A$13,+IF(A104="14",+Indsats!$A$14,"Mangler Aktionsnummer"))))))))))))))</f>
        <v>Mangler Aktionsnummer</v>
      </c>
      <c r="C104" s="56"/>
      <c r="D104" s="131"/>
      <c r="E104" s="133"/>
      <c r="F104" s="200"/>
      <c r="G104" s="200"/>
      <c r="H104" s="147" t="str">
        <f>IFERROR(+VLOOKUP(C104,Indsats!$B$1:$D$29,2,FALSE),"")</f>
        <v/>
      </c>
      <c r="I104" s="196"/>
      <c r="J104" s="181" t="str">
        <f>+IFERROR(+VLOOKUP(I104,Medlemsoversigt!A:D,2,FALSE),"")</f>
        <v/>
      </c>
      <c r="K104" s="181" t="str">
        <f>IFERROR(+VLOOKUP(I104,Medlemsoversigt!A:D,3,FALSE),"")</f>
        <v/>
      </c>
      <c r="L104" s="181" t="str">
        <f>IFERROR(IF(+VLOOKUP(I104,Medlemsoversigt!A:H,4,FALSE)=0,"",+VLOOKUP(I104,Medlemsoversigt!A:H,4,FALSE)),"")</f>
        <v/>
      </c>
      <c r="M104" s="281" t="str">
        <f>IFERROR(IF(+VLOOKUP(I104,Medlemsoversigt!A:K,10,FALSE)=0,"",+VLOOKUP(I104,Medlemsoversigt!A:K,10,FALSE)),"")</f>
        <v/>
      </c>
      <c r="N104" s="152"/>
      <c r="O104" s="289"/>
      <c r="P104" s="153"/>
      <c r="Q104" s="152"/>
      <c r="R104" s="288"/>
      <c r="S104" s="153"/>
      <c r="T104" s="152"/>
      <c r="U104" s="276"/>
      <c r="V104" s="284"/>
      <c r="W104" s="152"/>
      <c r="X104" s="288"/>
      <c r="Y104" s="153"/>
      <c r="Z104" s="298"/>
      <c r="AA104" s="276"/>
      <c r="AB104" s="276"/>
      <c r="AC104" s="152"/>
      <c r="AD104" s="288"/>
      <c r="AE104" s="153"/>
      <c r="AF104" s="298"/>
      <c r="AG104" s="288"/>
      <c r="AH104" s="153"/>
      <c r="AI104" s="298"/>
      <c r="AJ104" s="288"/>
      <c r="AK104" s="153"/>
      <c r="AL104" s="284"/>
    </row>
    <row r="105" spans="1:38" x14ac:dyDescent="0.35">
      <c r="A105" s="10" t="str">
        <f t="shared" si="1"/>
        <v/>
      </c>
      <c r="B105" s="127" t="str">
        <f>+IF(A105="1.",+Indsats!$A$1,+IF(A105="2.",+Indsats!$A$2,+IF(A105="3.",+Indsats!$A$3,+IF(A105="4.",+Indsats!$A$4,+IF(A105="5.",+Indsats!$A$5,+IF(A105="6.",+Indsats!$A$6,+IF(A105="7.",+Indsats!$A$7,+IF(A105="8.",+Indsats!$A$8,+IF(A105="9.",+Indsats!$A$9,+IF(A105="10",+Indsats!$A$10,+IF(A105="11",+Indsats!$A$11,+IF(A105="12",+Indsats!$A$12,+IF(A105="13",+Indsats!$A$13,+IF(A105="14",+Indsats!$A$14,"Mangler Aktionsnummer"))))))))))))))</f>
        <v>Mangler Aktionsnummer</v>
      </c>
      <c r="C105" s="56"/>
      <c r="D105" s="131"/>
      <c r="E105" s="133"/>
      <c r="F105" s="200"/>
      <c r="G105" s="200"/>
      <c r="H105" s="147" t="str">
        <f>IFERROR(+VLOOKUP(C105,Indsats!$B$1:$D$29,2,FALSE),"")</f>
        <v/>
      </c>
      <c r="I105" s="196"/>
      <c r="J105" s="181" t="str">
        <f>+IFERROR(+VLOOKUP(I105,Medlemsoversigt!A:D,2,FALSE),"")</f>
        <v/>
      </c>
      <c r="K105" s="181" t="str">
        <f>IFERROR(+VLOOKUP(I105,Medlemsoversigt!A:D,3,FALSE),"")</f>
        <v/>
      </c>
      <c r="L105" s="181" t="str">
        <f>IFERROR(IF(+VLOOKUP(I105,Medlemsoversigt!A:H,4,FALSE)=0,"",+VLOOKUP(I105,Medlemsoversigt!A:H,4,FALSE)),"")</f>
        <v/>
      </c>
      <c r="M105" s="281" t="str">
        <f>IFERROR(IF(+VLOOKUP(I105,Medlemsoversigt!A:K,10,FALSE)=0,"",+VLOOKUP(I105,Medlemsoversigt!A:K,10,FALSE)),"")</f>
        <v/>
      </c>
      <c r="N105" s="154"/>
      <c r="O105" s="288"/>
      <c r="P105" s="146"/>
      <c r="Q105" s="154"/>
      <c r="R105" s="289"/>
      <c r="S105" s="146"/>
      <c r="T105" s="154"/>
      <c r="U105" s="277"/>
      <c r="V105" s="285"/>
      <c r="W105" s="154"/>
      <c r="X105" s="289"/>
      <c r="Y105" s="146"/>
      <c r="Z105" s="299"/>
      <c r="AA105" s="277"/>
      <c r="AB105" s="277"/>
      <c r="AC105" s="154"/>
      <c r="AD105" s="289"/>
      <c r="AE105" s="146"/>
      <c r="AF105" s="299"/>
      <c r="AG105" s="289"/>
      <c r="AH105" s="146"/>
      <c r="AI105" s="299"/>
      <c r="AJ105" s="289"/>
      <c r="AK105" s="146"/>
      <c r="AL105" s="285"/>
    </row>
    <row r="106" spans="1:38" x14ac:dyDescent="0.35">
      <c r="A106" s="10" t="str">
        <f t="shared" si="1"/>
        <v/>
      </c>
      <c r="B106" s="127" t="str">
        <f>+IF(A106="1.",+Indsats!$A$1,+IF(A106="2.",+Indsats!$A$2,+IF(A106="3.",+Indsats!$A$3,+IF(A106="4.",+Indsats!$A$4,+IF(A106="5.",+Indsats!$A$5,+IF(A106="6.",+Indsats!$A$6,+IF(A106="7.",+Indsats!$A$7,+IF(A106="8.",+Indsats!$A$8,+IF(A106="9.",+Indsats!$A$9,+IF(A106="10",+Indsats!$A$10,+IF(A106="11",+Indsats!$A$11,+IF(A106="12",+Indsats!$A$12,+IF(A106="13",+Indsats!$A$13,+IF(A106="14",+Indsats!$A$14,"Mangler Aktionsnummer"))))))))))))))</f>
        <v>Mangler Aktionsnummer</v>
      </c>
      <c r="C106" s="56"/>
      <c r="D106" s="131"/>
      <c r="E106" s="133"/>
      <c r="F106" s="200"/>
      <c r="G106" s="200"/>
      <c r="H106" s="147" t="str">
        <f>IFERROR(+VLOOKUP(C106,Indsats!$B$1:$D$29,2,FALSE),"")</f>
        <v/>
      </c>
      <c r="I106" s="196"/>
      <c r="J106" s="181" t="str">
        <f>+IFERROR(+VLOOKUP(I106,Medlemsoversigt!A:D,2,FALSE),"")</f>
        <v/>
      </c>
      <c r="K106" s="181" t="str">
        <f>IFERROR(+VLOOKUP(I106,Medlemsoversigt!A:D,3,FALSE),"")</f>
        <v/>
      </c>
      <c r="L106" s="181" t="str">
        <f>IFERROR(IF(+VLOOKUP(I106,Medlemsoversigt!A:H,4,FALSE)=0,"",+VLOOKUP(I106,Medlemsoversigt!A:H,4,FALSE)),"")</f>
        <v/>
      </c>
      <c r="M106" s="281" t="str">
        <f>IFERROR(IF(+VLOOKUP(I106,Medlemsoversigt!A:K,10,FALSE)=0,"",+VLOOKUP(I106,Medlemsoversigt!A:K,10,FALSE)),"")</f>
        <v/>
      </c>
      <c r="N106" s="152"/>
      <c r="O106" s="289"/>
      <c r="P106" s="153"/>
      <c r="Q106" s="152"/>
      <c r="R106" s="288"/>
      <c r="S106" s="153"/>
      <c r="T106" s="152"/>
      <c r="U106" s="276"/>
      <c r="V106" s="284"/>
      <c r="W106" s="152"/>
      <c r="X106" s="288"/>
      <c r="Y106" s="153"/>
      <c r="Z106" s="298"/>
      <c r="AA106" s="276"/>
      <c r="AB106" s="276"/>
      <c r="AC106" s="152"/>
      <c r="AD106" s="288"/>
      <c r="AE106" s="153"/>
      <c r="AF106" s="298"/>
      <c r="AG106" s="288"/>
      <c r="AH106" s="153"/>
      <c r="AI106" s="298"/>
      <c r="AJ106" s="288"/>
      <c r="AK106" s="153"/>
      <c r="AL106" s="284"/>
    </row>
    <row r="107" spans="1:38" x14ac:dyDescent="0.35">
      <c r="A107" s="10" t="str">
        <f t="shared" si="1"/>
        <v/>
      </c>
      <c r="B107" s="127" t="str">
        <f>+IF(A107="1.",+Indsats!$A$1,+IF(A107="2.",+Indsats!$A$2,+IF(A107="3.",+Indsats!$A$3,+IF(A107="4.",+Indsats!$A$4,+IF(A107="5.",+Indsats!$A$5,+IF(A107="6.",+Indsats!$A$6,+IF(A107="7.",+Indsats!$A$7,+IF(A107="8.",+Indsats!$A$8,+IF(A107="9.",+Indsats!$A$9,+IF(A107="10",+Indsats!$A$10,+IF(A107="11",+Indsats!$A$11,+IF(A107="12",+Indsats!$A$12,+IF(A107="13",+Indsats!$A$13,+IF(A107="14",+Indsats!$A$14,"Mangler Aktionsnummer"))))))))))))))</f>
        <v>Mangler Aktionsnummer</v>
      </c>
      <c r="C107" s="56"/>
      <c r="D107" s="131"/>
      <c r="E107" s="133"/>
      <c r="F107" s="200"/>
      <c r="G107" s="200"/>
      <c r="H107" s="147" t="str">
        <f>IFERROR(+VLOOKUP(C107,Indsats!$B$1:$D$29,2,FALSE),"")</f>
        <v/>
      </c>
      <c r="I107" s="196"/>
      <c r="J107" s="181" t="str">
        <f>+IFERROR(+VLOOKUP(I107,Medlemsoversigt!A:D,2,FALSE),"")</f>
        <v/>
      </c>
      <c r="K107" s="181" t="str">
        <f>IFERROR(+VLOOKUP(I107,Medlemsoversigt!A:D,3,FALSE),"")</f>
        <v/>
      </c>
      <c r="L107" s="181" t="str">
        <f>IFERROR(IF(+VLOOKUP(I107,Medlemsoversigt!A:H,4,FALSE)=0,"",+VLOOKUP(I107,Medlemsoversigt!A:H,4,FALSE)),"")</f>
        <v/>
      </c>
      <c r="M107" s="281" t="str">
        <f>IFERROR(IF(+VLOOKUP(I107,Medlemsoversigt!A:K,10,FALSE)=0,"",+VLOOKUP(I107,Medlemsoversigt!A:K,10,FALSE)),"")</f>
        <v/>
      </c>
      <c r="N107" s="154"/>
      <c r="O107" s="288"/>
      <c r="P107" s="146"/>
      <c r="Q107" s="154"/>
      <c r="R107" s="289"/>
      <c r="S107" s="146"/>
      <c r="T107" s="154"/>
      <c r="U107" s="277"/>
      <c r="V107" s="285"/>
      <c r="W107" s="154"/>
      <c r="X107" s="289"/>
      <c r="Y107" s="146"/>
      <c r="Z107" s="299"/>
      <c r="AA107" s="277"/>
      <c r="AB107" s="277"/>
      <c r="AC107" s="154"/>
      <c r="AD107" s="289"/>
      <c r="AE107" s="146"/>
      <c r="AF107" s="299"/>
      <c r="AG107" s="289"/>
      <c r="AH107" s="146"/>
      <c r="AI107" s="299"/>
      <c r="AJ107" s="289"/>
      <c r="AK107" s="146"/>
      <c r="AL107" s="285"/>
    </row>
    <row r="108" spans="1:38" x14ac:dyDescent="0.35">
      <c r="A108" s="10" t="str">
        <f t="shared" si="1"/>
        <v/>
      </c>
      <c r="B108" s="127" t="str">
        <f>+IF(A108="1.",+Indsats!$A$1,+IF(A108="2.",+Indsats!$A$2,+IF(A108="3.",+Indsats!$A$3,+IF(A108="4.",+Indsats!$A$4,+IF(A108="5.",+Indsats!$A$5,+IF(A108="6.",+Indsats!$A$6,+IF(A108="7.",+Indsats!$A$7,+IF(A108="8.",+Indsats!$A$8,+IF(A108="9.",+Indsats!$A$9,+IF(A108="10",+Indsats!$A$10,+IF(A108="11",+Indsats!$A$11,+IF(A108="12",+Indsats!$A$12,+IF(A108="13",+Indsats!$A$13,+IF(A108="14",+Indsats!$A$14,"Mangler Aktionsnummer"))))))))))))))</f>
        <v>Mangler Aktionsnummer</v>
      </c>
      <c r="C108" s="56"/>
      <c r="D108" s="131"/>
      <c r="E108" s="133"/>
      <c r="F108" s="200"/>
      <c r="G108" s="200"/>
      <c r="H108" s="147" t="str">
        <f>IFERROR(+VLOOKUP(C108,Indsats!$B$1:$D$29,2,FALSE),"")</f>
        <v/>
      </c>
      <c r="I108" s="196"/>
      <c r="J108" s="181" t="str">
        <f>+IFERROR(+VLOOKUP(I108,Medlemsoversigt!A:D,2,FALSE),"")</f>
        <v/>
      </c>
      <c r="K108" s="181" t="str">
        <f>IFERROR(+VLOOKUP(I108,Medlemsoversigt!A:D,3,FALSE),"")</f>
        <v/>
      </c>
      <c r="L108" s="181" t="str">
        <f>IFERROR(IF(+VLOOKUP(I108,Medlemsoversigt!A:H,4,FALSE)=0,"",+VLOOKUP(I108,Medlemsoversigt!A:H,4,FALSE)),"")</f>
        <v/>
      </c>
      <c r="M108" s="281" t="str">
        <f>IFERROR(IF(+VLOOKUP(I108,Medlemsoversigt!A:K,10,FALSE)=0,"",+VLOOKUP(I108,Medlemsoversigt!A:K,10,FALSE)),"")</f>
        <v/>
      </c>
      <c r="N108" s="152"/>
      <c r="O108" s="289"/>
      <c r="P108" s="153"/>
      <c r="Q108" s="152"/>
      <c r="R108" s="288"/>
      <c r="S108" s="153"/>
      <c r="T108" s="152"/>
      <c r="U108" s="276"/>
      <c r="V108" s="284"/>
      <c r="W108" s="152"/>
      <c r="X108" s="288"/>
      <c r="Y108" s="153"/>
      <c r="Z108" s="298"/>
      <c r="AA108" s="276"/>
      <c r="AB108" s="276"/>
      <c r="AC108" s="152"/>
      <c r="AD108" s="288"/>
      <c r="AE108" s="153"/>
      <c r="AF108" s="298"/>
      <c r="AG108" s="288"/>
      <c r="AH108" s="153"/>
      <c r="AI108" s="298"/>
      <c r="AJ108" s="288"/>
      <c r="AK108" s="153"/>
      <c r="AL108" s="284"/>
    </row>
    <row r="109" spans="1:38" x14ac:dyDescent="0.35">
      <c r="A109" s="10" t="str">
        <f t="shared" si="1"/>
        <v/>
      </c>
      <c r="B109" s="127" t="str">
        <f>+IF(A109="1.",+Indsats!$A$1,+IF(A109="2.",+Indsats!$A$2,+IF(A109="3.",+Indsats!$A$3,+IF(A109="4.",+Indsats!$A$4,+IF(A109="5.",+Indsats!$A$5,+IF(A109="6.",+Indsats!$A$6,+IF(A109="7.",+Indsats!$A$7,+IF(A109="8.",+Indsats!$A$8,+IF(A109="9.",+Indsats!$A$9,+IF(A109="10",+Indsats!$A$10,+IF(A109="11",+Indsats!$A$11,+IF(A109="12",+Indsats!$A$12,+IF(A109="13",+Indsats!$A$13,+IF(A109="14",+Indsats!$A$14,"Mangler Aktionsnummer"))))))))))))))</f>
        <v>Mangler Aktionsnummer</v>
      </c>
      <c r="C109" s="56"/>
      <c r="D109" s="131"/>
      <c r="E109" s="133"/>
      <c r="F109" s="200"/>
      <c r="G109" s="200"/>
      <c r="H109" s="147" t="str">
        <f>IFERROR(+VLOOKUP(C109,Indsats!$B$1:$D$29,2,FALSE),"")</f>
        <v/>
      </c>
      <c r="I109" s="196"/>
      <c r="J109" s="181" t="str">
        <f>+IFERROR(+VLOOKUP(I109,Medlemsoversigt!A:D,2,FALSE),"")</f>
        <v/>
      </c>
      <c r="K109" s="181" t="str">
        <f>IFERROR(+VLOOKUP(I109,Medlemsoversigt!A:D,3,FALSE),"")</f>
        <v/>
      </c>
      <c r="L109" s="181" t="str">
        <f>IFERROR(IF(+VLOOKUP(I109,Medlemsoversigt!A:H,4,FALSE)=0,"",+VLOOKUP(I109,Medlemsoversigt!A:H,4,FALSE)),"")</f>
        <v/>
      </c>
      <c r="M109" s="281" t="str">
        <f>IFERROR(IF(+VLOOKUP(I109,Medlemsoversigt!A:K,10,FALSE)=0,"",+VLOOKUP(I109,Medlemsoversigt!A:K,10,FALSE)),"")</f>
        <v/>
      </c>
      <c r="N109" s="154"/>
      <c r="O109" s="288"/>
      <c r="P109" s="146"/>
      <c r="Q109" s="154"/>
      <c r="R109" s="289"/>
      <c r="S109" s="146"/>
      <c r="T109" s="154"/>
      <c r="U109" s="277"/>
      <c r="V109" s="285"/>
      <c r="W109" s="154"/>
      <c r="X109" s="289"/>
      <c r="Y109" s="146"/>
      <c r="Z109" s="299"/>
      <c r="AA109" s="277"/>
      <c r="AB109" s="277"/>
      <c r="AC109" s="154"/>
      <c r="AD109" s="289"/>
      <c r="AE109" s="146"/>
      <c r="AF109" s="299"/>
      <c r="AG109" s="289"/>
      <c r="AH109" s="146"/>
      <c r="AI109" s="299"/>
      <c r="AJ109" s="289"/>
      <c r="AK109" s="146"/>
      <c r="AL109" s="285"/>
    </row>
    <row r="110" spans="1:38" x14ac:dyDescent="0.35">
      <c r="A110" s="10" t="str">
        <f t="shared" si="1"/>
        <v/>
      </c>
      <c r="B110" s="127" t="str">
        <f>+IF(A110="1.",+Indsats!$A$1,+IF(A110="2.",+Indsats!$A$2,+IF(A110="3.",+Indsats!$A$3,+IF(A110="4.",+Indsats!$A$4,+IF(A110="5.",+Indsats!$A$5,+IF(A110="6.",+Indsats!$A$6,+IF(A110="7.",+Indsats!$A$7,+IF(A110="8.",+Indsats!$A$8,+IF(A110="9.",+Indsats!$A$9,+IF(A110="10",+Indsats!$A$10,+IF(A110="11",+Indsats!$A$11,+IF(A110="12",+Indsats!$A$12,+IF(A110="13",+Indsats!$A$13,+IF(A110="14",+Indsats!$A$14,"Mangler Aktionsnummer"))))))))))))))</f>
        <v>Mangler Aktionsnummer</v>
      </c>
      <c r="C110" s="56"/>
      <c r="D110" s="131"/>
      <c r="E110" s="133"/>
      <c r="F110" s="200"/>
      <c r="G110" s="200"/>
      <c r="H110" s="147" t="str">
        <f>IFERROR(+VLOOKUP(C110,Indsats!$B$1:$D$29,2,FALSE),"")</f>
        <v/>
      </c>
      <c r="I110" s="196"/>
      <c r="J110" s="181" t="str">
        <f>+IFERROR(+VLOOKUP(I110,Medlemsoversigt!A:D,2,FALSE),"")</f>
        <v/>
      </c>
      <c r="K110" s="181" t="str">
        <f>IFERROR(+VLOOKUP(I110,Medlemsoversigt!A:D,3,FALSE),"")</f>
        <v/>
      </c>
      <c r="L110" s="181" t="str">
        <f>IFERROR(IF(+VLOOKUP(I110,Medlemsoversigt!A:H,4,FALSE)=0,"",+VLOOKUP(I110,Medlemsoversigt!A:H,4,FALSE)),"")</f>
        <v/>
      </c>
      <c r="M110" s="281" t="str">
        <f>IFERROR(IF(+VLOOKUP(I110,Medlemsoversigt!A:K,10,FALSE)=0,"",+VLOOKUP(I110,Medlemsoversigt!A:K,10,FALSE)),"")</f>
        <v/>
      </c>
      <c r="N110" s="152"/>
      <c r="O110" s="289"/>
      <c r="P110" s="153"/>
      <c r="Q110" s="152"/>
      <c r="R110" s="288"/>
      <c r="S110" s="153"/>
      <c r="T110" s="152"/>
      <c r="U110" s="276"/>
      <c r="V110" s="284"/>
      <c r="W110" s="152"/>
      <c r="X110" s="288"/>
      <c r="Y110" s="153"/>
      <c r="Z110" s="298"/>
      <c r="AA110" s="276"/>
      <c r="AB110" s="276"/>
      <c r="AC110" s="152"/>
      <c r="AD110" s="288"/>
      <c r="AE110" s="153"/>
      <c r="AF110" s="298"/>
      <c r="AG110" s="288"/>
      <c r="AH110" s="153"/>
      <c r="AI110" s="298"/>
      <c r="AJ110" s="288"/>
      <c r="AK110" s="153"/>
      <c r="AL110" s="284"/>
    </row>
    <row r="111" spans="1:38" x14ac:dyDescent="0.35">
      <c r="A111" s="10" t="str">
        <f t="shared" si="1"/>
        <v/>
      </c>
      <c r="B111" s="127" t="str">
        <f>+IF(A111="1.",+Indsats!$A$1,+IF(A111="2.",+Indsats!$A$2,+IF(A111="3.",+Indsats!$A$3,+IF(A111="4.",+Indsats!$A$4,+IF(A111="5.",+Indsats!$A$5,+IF(A111="6.",+Indsats!$A$6,+IF(A111="7.",+Indsats!$A$7,+IF(A111="8.",+Indsats!$A$8,+IF(A111="9.",+Indsats!$A$9,+IF(A111="10",+Indsats!$A$10,+IF(A111="11",+Indsats!$A$11,+IF(A111="12",+Indsats!$A$12,+IF(A111="13",+Indsats!$A$13,+IF(A111="14",+Indsats!$A$14,"Mangler Aktionsnummer"))))))))))))))</f>
        <v>Mangler Aktionsnummer</v>
      </c>
      <c r="C111" s="56"/>
      <c r="D111" s="131"/>
      <c r="E111" s="133"/>
      <c r="F111" s="200"/>
      <c r="G111" s="200"/>
      <c r="H111" s="147" t="str">
        <f>IFERROR(+VLOOKUP(C111,Indsats!$B$1:$D$29,2,FALSE),"")</f>
        <v/>
      </c>
      <c r="I111" s="196"/>
      <c r="J111" s="181" t="str">
        <f>+IFERROR(+VLOOKUP(I111,Medlemsoversigt!A:D,2,FALSE),"")</f>
        <v/>
      </c>
      <c r="K111" s="181" t="str">
        <f>IFERROR(+VLOOKUP(I111,Medlemsoversigt!A:D,3,FALSE),"")</f>
        <v/>
      </c>
      <c r="L111" s="181" t="str">
        <f>IFERROR(IF(+VLOOKUP(I111,Medlemsoversigt!A:H,4,FALSE)=0,"",+VLOOKUP(I111,Medlemsoversigt!A:H,4,FALSE)),"")</f>
        <v/>
      </c>
      <c r="M111" s="281" t="str">
        <f>IFERROR(IF(+VLOOKUP(I111,Medlemsoversigt!A:K,10,FALSE)=0,"",+VLOOKUP(I111,Medlemsoversigt!A:K,10,FALSE)),"")</f>
        <v/>
      </c>
      <c r="N111" s="154"/>
      <c r="O111" s="288"/>
      <c r="P111" s="146"/>
      <c r="Q111" s="154"/>
      <c r="R111" s="289"/>
      <c r="S111" s="146"/>
      <c r="T111" s="154"/>
      <c r="U111" s="277"/>
      <c r="V111" s="285"/>
      <c r="W111" s="154"/>
      <c r="X111" s="289"/>
      <c r="Y111" s="146"/>
      <c r="Z111" s="299"/>
      <c r="AA111" s="277"/>
      <c r="AB111" s="277"/>
      <c r="AC111" s="154"/>
      <c r="AD111" s="289"/>
      <c r="AE111" s="146"/>
      <c r="AF111" s="299"/>
      <c r="AG111" s="289"/>
      <c r="AH111" s="146"/>
      <c r="AI111" s="299"/>
      <c r="AJ111" s="289"/>
      <c r="AK111" s="146"/>
      <c r="AL111" s="285"/>
    </row>
    <row r="112" spans="1:38" x14ac:dyDescent="0.35">
      <c r="A112" s="10" t="str">
        <f t="shared" si="1"/>
        <v/>
      </c>
      <c r="B112" s="127" t="str">
        <f>+IF(A112="1.",+Indsats!$A$1,+IF(A112="2.",+Indsats!$A$2,+IF(A112="3.",+Indsats!$A$3,+IF(A112="4.",+Indsats!$A$4,+IF(A112="5.",+Indsats!$A$5,+IF(A112="6.",+Indsats!$A$6,+IF(A112="7.",+Indsats!$A$7,+IF(A112="8.",+Indsats!$A$8,+IF(A112="9.",+Indsats!$A$9,+IF(A112="10",+Indsats!$A$10,+IF(A112="11",+Indsats!$A$11,+IF(A112="12",+Indsats!$A$12,+IF(A112="13",+Indsats!$A$13,+IF(A112="14",+Indsats!$A$14,"Mangler Aktionsnummer"))))))))))))))</f>
        <v>Mangler Aktionsnummer</v>
      </c>
      <c r="C112" s="56"/>
      <c r="D112" s="131"/>
      <c r="E112" s="133"/>
      <c r="F112" s="200"/>
      <c r="G112" s="200"/>
      <c r="H112" s="147" t="str">
        <f>IFERROR(+VLOOKUP(C112,Indsats!$B$1:$D$29,2,FALSE),"")</f>
        <v/>
      </c>
      <c r="I112" s="196"/>
      <c r="J112" s="181" t="str">
        <f>+IFERROR(+VLOOKUP(I112,Medlemsoversigt!A:D,2,FALSE),"")</f>
        <v/>
      </c>
      <c r="K112" s="181" t="str">
        <f>IFERROR(+VLOOKUP(I112,Medlemsoversigt!A:D,3,FALSE),"")</f>
        <v/>
      </c>
      <c r="L112" s="181" t="str">
        <f>IFERROR(IF(+VLOOKUP(I112,Medlemsoversigt!A:H,4,FALSE)=0,"",+VLOOKUP(I112,Medlemsoversigt!A:H,4,FALSE)),"")</f>
        <v/>
      </c>
      <c r="M112" s="281" t="str">
        <f>IFERROR(IF(+VLOOKUP(I112,Medlemsoversigt!A:K,10,FALSE)=0,"",+VLOOKUP(I112,Medlemsoversigt!A:K,10,FALSE)),"")</f>
        <v/>
      </c>
      <c r="N112" s="152"/>
      <c r="O112" s="289"/>
      <c r="P112" s="153"/>
      <c r="Q112" s="152"/>
      <c r="R112" s="288"/>
      <c r="S112" s="153"/>
      <c r="T112" s="152"/>
      <c r="U112" s="276"/>
      <c r="V112" s="284"/>
      <c r="W112" s="152"/>
      <c r="X112" s="288"/>
      <c r="Y112" s="153"/>
      <c r="Z112" s="298"/>
      <c r="AA112" s="276"/>
      <c r="AB112" s="276"/>
      <c r="AC112" s="152"/>
      <c r="AD112" s="288"/>
      <c r="AE112" s="153"/>
      <c r="AF112" s="298"/>
      <c r="AG112" s="288"/>
      <c r="AH112" s="153"/>
      <c r="AI112" s="298"/>
      <c r="AJ112" s="288"/>
      <c r="AK112" s="153"/>
      <c r="AL112" s="284"/>
    </row>
    <row r="113" spans="1:38" x14ac:dyDescent="0.35">
      <c r="A113" s="10" t="str">
        <f t="shared" si="1"/>
        <v/>
      </c>
      <c r="B113" s="127" t="str">
        <f>+IF(A113="1.",+Indsats!$A$1,+IF(A113="2.",+Indsats!$A$2,+IF(A113="3.",+Indsats!$A$3,+IF(A113="4.",+Indsats!$A$4,+IF(A113="5.",+Indsats!$A$5,+IF(A113="6.",+Indsats!$A$6,+IF(A113="7.",+Indsats!$A$7,+IF(A113="8.",+Indsats!$A$8,+IF(A113="9.",+Indsats!$A$9,+IF(A113="10",+Indsats!$A$10,+IF(A113="11",+Indsats!$A$11,+IF(A113="12",+Indsats!$A$12,+IF(A113="13",+Indsats!$A$13,+IF(A113="14",+Indsats!$A$14,"Mangler Aktionsnummer"))))))))))))))</f>
        <v>Mangler Aktionsnummer</v>
      </c>
      <c r="C113" s="56"/>
      <c r="D113" s="131"/>
      <c r="E113" s="133"/>
      <c r="F113" s="200"/>
      <c r="G113" s="200"/>
      <c r="H113" s="147" t="str">
        <f>IFERROR(+VLOOKUP(C113,Indsats!$B$1:$D$29,2,FALSE),"")</f>
        <v/>
      </c>
      <c r="I113" s="196"/>
      <c r="J113" s="181" t="str">
        <f>+IFERROR(+VLOOKUP(I113,Medlemsoversigt!A:D,2,FALSE),"")</f>
        <v/>
      </c>
      <c r="K113" s="181" t="str">
        <f>IFERROR(+VLOOKUP(I113,Medlemsoversigt!A:D,3,FALSE),"")</f>
        <v/>
      </c>
      <c r="L113" s="181" t="str">
        <f>IFERROR(IF(+VLOOKUP(I113,Medlemsoversigt!A:H,4,FALSE)=0,"",+VLOOKUP(I113,Medlemsoversigt!A:H,4,FALSE)),"")</f>
        <v/>
      </c>
      <c r="M113" s="281" t="str">
        <f>IFERROR(IF(+VLOOKUP(I113,Medlemsoversigt!A:K,10,FALSE)=0,"",+VLOOKUP(I113,Medlemsoversigt!A:K,10,FALSE)),"")</f>
        <v/>
      </c>
      <c r="N113" s="154"/>
      <c r="O113" s="289"/>
      <c r="P113" s="146"/>
      <c r="Q113" s="154"/>
      <c r="R113" s="289"/>
      <c r="S113" s="146"/>
      <c r="T113" s="154"/>
      <c r="U113" s="277"/>
      <c r="V113" s="285"/>
      <c r="W113" s="154"/>
      <c r="X113" s="289"/>
      <c r="Y113" s="146"/>
      <c r="Z113" s="299"/>
      <c r="AA113" s="277"/>
      <c r="AB113" s="277"/>
      <c r="AC113" s="154"/>
      <c r="AD113" s="289"/>
      <c r="AE113" s="146"/>
      <c r="AF113" s="299"/>
      <c r="AG113" s="289"/>
      <c r="AH113" s="146"/>
      <c r="AI113" s="299"/>
      <c r="AJ113" s="289"/>
      <c r="AK113" s="146"/>
      <c r="AL113" s="285"/>
    </row>
    <row r="114" spans="1:38" x14ac:dyDescent="0.35">
      <c r="A114" s="10" t="str">
        <f t="shared" si="1"/>
        <v/>
      </c>
      <c r="B114" s="127" t="str">
        <f>+IF(A114="1.",+Indsats!$A$1,+IF(A114="2.",+Indsats!$A$2,+IF(A114="3.",+Indsats!$A$3,+IF(A114="4.",+Indsats!$A$4,+IF(A114="5.",+Indsats!$A$5,+IF(A114="6.",+Indsats!$A$6,+IF(A114="7.",+Indsats!$A$7,+IF(A114="8.",+Indsats!$A$8,+IF(A114="9.",+Indsats!$A$9,+IF(A114="10",+Indsats!$A$10,+IF(A114="11",+Indsats!$A$11,+IF(A114="12",+Indsats!$A$12,+IF(A114="13",+Indsats!$A$13,+IF(A114="14",+Indsats!$A$14,"Mangler Aktionsnummer"))))))))))))))</f>
        <v>Mangler Aktionsnummer</v>
      </c>
      <c r="C114" s="56"/>
      <c r="D114" s="131"/>
      <c r="E114" s="133"/>
      <c r="F114" s="200"/>
      <c r="G114" s="200"/>
      <c r="H114" s="147" t="str">
        <f>IFERROR(+VLOOKUP(C114,Indsats!$B$1:$D$29,2,FALSE),"")</f>
        <v/>
      </c>
      <c r="I114" s="196"/>
      <c r="J114" s="181" t="str">
        <f>+IFERROR(+VLOOKUP(I114,Medlemsoversigt!A:D,2,FALSE),"")</f>
        <v/>
      </c>
      <c r="K114" s="181" t="str">
        <f>IFERROR(+VLOOKUP(I114,Medlemsoversigt!A:D,3,FALSE),"")</f>
        <v/>
      </c>
      <c r="L114" s="181" t="str">
        <f>IFERROR(IF(+VLOOKUP(I114,Medlemsoversigt!A:H,4,FALSE)=0,"",+VLOOKUP(I114,Medlemsoversigt!A:H,4,FALSE)),"")</f>
        <v/>
      </c>
      <c r="M114" s="281" t="str">
        <f>IFERROR(IF(+VLOOKUP(I114,Medlemsoversigt!A:K,10,FALSE)=0,"",+VLOOKUP(I114,Medlemsoversigt!A:K,10,FALSE)),"")</f>
        <v/>
      </c>
      <c r="N114" s="154"/>
      <c r="O114" s="288"/>
      <c r="P114" s="146"/>
      <c r="Q114" s="154"/>
      <c r="R114" s="289"/>
      <c r="S114" s="146"/>
      <c r="T114" s="154"/>
      <c r="U114" s="277"/>
      <c r="V114" s="285"/>
      <c r="W114" s="154"/>
      <c r="X114" s="289"/>
      <c r="Y114" s="146"/>
      <c r="Z114" s="299"/>
      <c r="AA114" s="277"/>
      <c r="AB114" s="277"/>
      <c r="AC114" s="154"/>
      <c r="AD114" s="289"/>
      <c r="AE114" s="146"/>
      <c r="AF114" s="299"/>
      <c r="AG114" s="289"/>
      <c r="AH114" s="146"/>
      <c r="AI114" s="299"/>
      <c r="AJ114" s="289"/>
      <c r="AK114" s="146"/>
      <c r="AL114" s="285"/>
    </row>
    <row r="115" spans="1:38" x14ac:dyDescent="0.35">
      <c r="A115" s="10" t="str">
        <f t="shared" si="1"/>
        <v/>
      </c>
      <c r="B115" s="127" t="str">
        <f>+IF(A115="1.",+Indsats!$A$1,+IF(A115="2.",+Indsats!$A$2,+IF(A115="3.",+Indsats!$A$3,+IF(A115="4.",+Indsats!$A$4,+IF(A115="5.",+Indsats!$A$5,+IF(A115="6.",+Indsats!$A$6,+IF(A115="7.",+Indsats!$A$7,+IF(A115="8.",+Indsats!$A$8,+IF(A115="9.",+Indsats!$A$9,+IF(A115="10",+Indsats!$A$10,+IF(A115="11",+Indsats!$A$11,+IF(A115="12",+Indsats!$A$12,+IF(A115="13",+Indsats!$A$13,+IF(A115="14",+Indsats!$A$14,"Mangler Aktionsnummer"))))))))))))))</f>
        <v>Mangler Aktionsnummer</v>
      </c>
      <c r="C115" s="56"/>
      <c r="D115" s="131"/>
      <c r="E115" s="133"/>
      <c r="F115" s="200"/>
      <c r="G115" s="200"/>
      <c r="H115" s="147" t="str">
        <f>IFERROR(+VLOOKUP(C115,Indsats!$B$1:$D$29,2,FALSE),"")</f>
        <v/>
      </c>
      <c r="I115" s="196"/>
      <c r="J115" s="181" t="str">
        <f>+IFERROR(+VLOOKUP(I115,Medlemsoversigt!A:D,2,FALSE),"")</f>
        <v/>
      </c>
      <c r="K115" s="181" t="str">
        <f>IFERROR(+VLOOKUP(I115,Medlemsoversigt!A:D,3,FALSE),"")</f>
        <v/>
      </c>
      <c r="L115" s="181" t="str">
        <f>IFERROR(IF(+VLOOKUP(I115,Medlemsoversigt!A:H,4,FALSE)=0,"",+VLOOKUP(I115,Medlemsoversigt!A:H,4,FALSE)),"")</f>
        <v/>
      </c>
      <c r="M115" s="281" t="str">
        <f>IFERROR(IF(+VLOOKUP(I115,Medlemsoversigt!A:K,10,FALSE)=0,"",+VLOOKUP(I115,Medlemsoversigt!A:K,10,FALSE)),"")</f>
        <v/>
      </c>
      <c r="N115" s="152"/>
      <c r="O115" s="289"/>
      <c r="P115" s="153"/>
      <c r="Q115" s="152"/>
      <c r="R115" s="288"/>
      <c r="S115" s="153"/>
      <c r="T115" s="152"/>
      <c r="U115" s="276"/>
      <c r="V115" s="284"/>
      <c r="W115" s="152"/>
      <c r="X115" s="288"/>
      <c r="Y115" s="153"/>
      <c r="Z115" s="298"/>
      <c r="AA115" s="276"/>
      <c r="AB115" s="276"/>
      <c r="AC115" s="152"/>
      <c r="AD115" s="288"/>
      <c r="AE115" s="153"/>
      <c r="AF115" s="298"/>
      <c r="AG115" s="288"/>
      <c r="AH115" s="153"/>
      <c r="AI115" s="298"/>
      <c r="AJ115" s="288"/>
      <c r="AK115" s="153"/>
      <c r="AL115" s="284"/>
    </row>
    <row r="116" spans="1:38" x14ac:dyDescent="0.35">
      <c r="A116" s="10" t="str">
        <f t="shared" si="1"/>
        <v/>
      </c>
      <c r="B116" s="127" t="str">
        <f>+IF(A116="1.",+Indsats!$A$1,+IF(A116="2.",+Indsats!$A$2,+IF(A116="3.",+Indsats!$A$3,+IF(A116="4.",+Indsats!$A$4,+IF(A116="5.",+Indsats!$A$5,+IF(A116="6.",+Indsats!$A$6,+IF(A116="7.",+Indsats!$A$7,+IF(A116="8.",+Indsats!$A$8,+IF(A116="9.",+Indsats!$A$9,+IF(A116="10",+Indsats!$A$10,+IF(A116="11",+Indsats!$A$11,+IF(A116="12",+Indsats!$A$12,+IF(A116="13",+Indsats!$A$13,+IF(A116="14",+Indsats!$A$14,"Mangler Aktionsnummer"))))))))))))))</f>
        <v>Mangler Aktionsnummer</v>
      </c>
      <c r="C116" s="56"/>
      <c r="D116" s="131"/>
      <c r="E116" s="133"/>
      <c r="F116" s="200"/>
      <c r="G116" s="200"/>
      <c r="H116" s="147" t="str">
        <f>IFERROR(+VLOOKUP(C116,Indsats!$B$1:$D$29,2,FALSE),"")</f>
        <v/>
      </c>
      <c r="I116" s="196"/>
      <c r="J116" s="181" t="str">
        <f>+IFERROR(+VLOOKUP(I116,Medlemsoversigt!A:D,2,FALSE),"")</f>
        <v/>
      </c>
      <c r="K116" s="181" t="str">
        <f>IFERROR(+VLOOKUP(I116,Medlemsoversigt!A:D,3,FALSE),"")</f>
        <v/>
      </c>
      <c r="L116" s="181" t="str">
        <f>IFERROR(IF(+VLOOKUP(I116,Medlemsoversigt!A:H,4,FALSE)=0,"",+VLOOKUP(I116,Medlemsoversigt!A:H,4,FALSE)),"")</f>
        <v/>
      </c>
      <c r="M116" s="281" t="str">
        <f>IFERROR(IF(+VLOOKUP(I116,Medlemsoversigt!A:K,10,FALSE)=0,"",+VLOOKUP(I116,Medlemsoversigt!A:K,10,FALSE)),"")</f>
        <v/>
      </c>
      <c r="N116" s="154"/>
      <c r="O116" s="288"/>
      <c r="P116" s="146"/>
      <c r="Q116" s="154"/>
      <c r="R116" s="289"/>
      <c r="S116" s="146"/>
      <c r="T116" s="154"/>
      <c r="U116" s="277"/>
      <c r="V116" s="285"/>
      <c r="W116" s="154"/>
      <c r="X116" s="289"/>
      <c r="Y116" s="146"/>
      <c r="Z116" s="299"/>
      <c r="AA116" s="277"/>
      <c r="AB116" s="277"/>
      <c r="AC116" s="154"/>
      <c r="AD116" s="289"/>
      <c r="AE116" s="146"/>
      <c r="AF116" s="299"/>
      <c r="AG116" s="289"/>
      <c r="AH116" s="146"/>
      <c r="AI116" s="299"/>
      <c r="AJ116" s="289"/>
      <c r="AK116" s="146"/>
      <c r="AL116" s="285"/>
    </row>
    <row r="117" spans="1:38" x14ac:dyDescent="0.35">
      <c r="A117" s="10" t="str">
        <f t="shared" si="1"/>
        <v/>
      </c>
      <c r="B117" s="127" t="str">
        <f>+IF(A117="1.",+Indsats!$A$1,+IF(A117="2.",+Indsats!$A$2,+IF(A117="3.",+Indsats!$A$3,+IF(A117="4.",+Indsats!$A$4,+IF(A117="5.",+Indsats!$A$5,+IF(A117="6.",+Indsats!$A$6,+IF(A117="7.",+Indsats!$A$7,+IF(A117="8.",+Indsats!$A$8,+IF(A117="9.",+Indsats!$A$9,+IF(A117="10",+Indsats!$A$10,+IF(A117="11",+Indsats!$A$11,+IF(A117="12",+Indsats!$A$12,+IF(A117="13",+Indsats!$A$13,+IF(A117="14",+Indsats!$A$14,"Mangler Aktionsnummer"))))))))))))))</f>
        <v>Mangler Aktionsnummer</v>
      </c>
      <c r="C117" s="56"/>
      <c r="D117" s="131"/>
      <c r="E117" s="133"/>
      <c r="F117" s="200"/>
      <c r="G117" s="200"/>
      <c r="H117" s="147" t="str">
        <f>IFERROR(+VLOOKUP(C117,Indsats!$B$1:$D$29,2,FALSE),"")</f>
        <v/>
      </c>
      <c r="I117" s="196"/>
      <c r="J117" s="181" t="str">
        <f>+IFERROR(+VLOOKUP(I117,Medlemsoversigt!A:D,2,FALSE),"")</f>
        <v/>
      </c>
      <c r="K117" s="181" t="str">
        <f>IFERROR(+VLOOKUP(I117,Medlemsoversigt!A:D,3,FALSE),"")</f>
        <v/>
      </c>
      <c r="L117" s="181" t="str">
        <f>IFERROR(IF(+VLOOKUP(I117,Medlemsoversigt!A:H,4,FALSE)=0,"",+VLOOKUP(I117,Medlemsoversigt!A:H,4,FALSE)),"")</f>
        <v/>
      </c>
      <c r="M117" s="281" t="str">
        <f>IFERROR(IF(+VLOOKUP(I117,Medlemsoversigt!A:K,10,FALSE)=0,"",+VLOOKUP(I117,Medlemsoversigt!A:K,10,FALSE)),"")</f>
        <v/>
      </c>
      <c r="N117" s="152"/>
      <c r="O117" s="289"/>
      <c r="P117" s="153"/>
      <c r="Q117" s="152"/>
      <c r="R117" s="288"/>
      <c r="S117" s="153"/>
      <c r="T117" s="152"/>
      <c r="U117" s="276"/>
      <c r="V117" s="284"/>
      <c r="W117" s="152"/>
      <c r="X117" s="288"/>
      <c r="Y117" s="153"/>
      <c r="Z117" s="298"/>
      <c r="AA117" s="276"/>
      <c r="AB117" s="276"/>
      <c r="AC117" s="152"/>
      <c r="AD117" s="288"/>
      <c r="AE117" s="153"/>
      <c r="AF117" s="298"/>
      <c r="AG117" s="288"/>
      <c r="AH117" s="153"/>
      <c r="AI117" s="298"/>
      <c r="AJ117" s="288"/>
      <c r="AK117" s="153"/>
      <c r="AL117" s="284"/>
    </row>
    <row r="118" spans="1:38" x14ac:dyDescent="0.35">
      <c r="A118" s="10" t="str">
        <f t="shared" si="1"/>
        <v/>
      </c>
      <c r="B118" s="127" t="str">
        <f>+IF(A118="1.",+Indsats!$A$1,+IF(A118="2.",+Indsats!$A$2,+IF(A118="3.",+Indsats!$A$3,+IF(A118="4.",+Indsats!$A$4,+IF(A118="5.",+Indsats!$A$5,+IF(A118="6.",+Indsats!$A$6,+IF(A118="7.",+Indsats!$A$7,+IF(A118="8.",+Indsats!$A$8,+IF(A118="9.",+Indsats!$A$9,+IF(A118="10",+Indsats!$A$10,+IF(A118="11",+Indsats!$A$11,+IF(A118="12",+Indsats!$A$12,+IF(A118="13",+Indsats!$A$13,+IF(A118="14",+Indsats!$A$14,"Mangler Aktionsnummer"))))))))))))))</f>
        <v>Mangler Aktionsnummer</v>
      </c>
      <c r="C118" s="56"/>
      <c r="D118" s="131"/>
      <c r="E118" s="133"/>
      <c r="F118" s="200"/>
      <c r="G118" s="200"/>
      <c r="H118" s="147" t="str">
        <f>IFERROR(+VLOOKUP(C118,Indsats!$B$1:$D$29,2,FALSE),"")</f>
        <v/>
      </c>
      <c r="I118" s="196"/>
      <c r="J118" s="181" t="str">
        <f>+IFERROR(+VLOOKUP(I118,Medlemsoversigt!A:D,2,FALSE),"")</f>
        <v/>
      </c>
      <c r="K118" s="181" t="str">
        <f>IFERROR(+VLOOKUP(I118,Medlemsoversigt!A:D,3,FALSE),"")</f>
        <v/>
      </c>
      <c r="L118" s="181" t="str">
        <f>IFERROR(IF(+VLOOKUP(I118,Medlemsoversigt!A:H,4,FALSE)=0,"",+VLOOKUP(I118,Medlemsoversigt!A:H,4,FALSE)),"")</f>
        <v/>
      </c>
      <c r="M118" s="281" t="str">
        <f>IFERROR(IF(+VLOOKUP(I118,Medlemsoversigt!A:K,10,FALSE)=0,"",+VLOOKUP(I118,Medlemsoversigt!A:K,10,FALSE)),"")</f>
        <v/>
      </c>
      <c r="N118" s="154"/>
      <c r="O118" s="288"/>
      <c r="P118" s="146"/>
      <c r="Q118" s="154"/>
      <c r="R118" s="289"/>
      <c r="S118" s="146"/>
      <c r="T118" s="154"/>
      <c r="U118" s="277"/>
      <c r="V118" s="285"/>
      <c r="W118" s="154"/>
      <c r="X118" s="289"/>
      <c r="Y118" s="146"/>
      <c r="Z118" s="299"/>
      <c r="AA118" s="277"/>
      <c r="AB118" s="277"/>
      <c r="AC118" s="154"/>
      <c r="AD118" s="289"/>
      <c r="AE118" s="146"/>
      <c r="AF118" s="299"/>
      <c r="AG118" s="289"/>
      <c r="AH118" s="146"/>
      <c r="AI118" s="299"/>
      <c r="AJ118" s="289"/>
      <c r="AK118" s="146"/>
      <c r="AL118" s="285"/>
    </row>
    <row r="119" spans="1:38" x14ac:dyDescent="0.35">
      <c r="A119" s="10" t="str">
        <f t="shared" si="1"/>
        <v/>
      </c>
      <c r="B119" s="127" t="str">
        <f>+IF(A119="1.",+Indsats!$A$1,+IF(A119="2.",+Indsats!$A$2,+IF(A119="3.",+Indsats!$A$3,+IF(A119="4.",+Indsats!$A$4,+IF(A119="5.",+Indsats!$A$5,+IF(A119="6.",+Indsats!$A$6,+IF(A119="7.",+Indsats!$A$7,+IF(A119="8.",+Indsats!$A$8,+IF(A119="9.",+Indsats!$A$9,+IF(A119="10",+Indsats!$A$10,+IF(A119="11",+Indsats!$A$11,+IF(A119="12",+Indsats!$A$12,+IF(A119="13",+Indsats!$A$13,+IF(A119="14",+Indsats!$A$14,"Mangler Aktionsnummer"))))))))))))))</f>
        <v>Mangler Aktionsnummer</v>
      </c>
      <c r="C119" s="56"/>
      <c r="D119" s="131"/>
      <c r="E119" s="133"/>
      <c r="F119" s="200"/>
      <c r="G119" s="200"/>
      <c r="H119" s="147" t="str">
        <f>IFERROR(+VLOOKUP(C119,Indsats!$B$1:$D$29,2,FALSE),"")</f>
        <v/>
      </c>
      <c r="I119" s="196"/>
      <c r="J119" s="181" t="str">
        <f>+IFERROR(+VLOOKUP(I119,Medlemsoversigt!A:D,2,FALSE),"")</f>
        <v/>
      </c>
      <c r="K119" s="181" t="str">
        <f>IFERROR(+VLOOKUP(I119,Medlemsoversigt!A:D,3,FALSE),"")</f>
        <v/>
      </c>
      <c r="L119" s="181" t="str">
        <f>IFERROR(IF(+VLOOKUP(I119,Medlemsoversigt!A:H,4,FALSE)=0,"",+VLOOKUP(I119,Medlemsoversigt!A:H,4,FALSE)),"")</f>
        <v/>
      </c>
      <c r="M119" s="281" t="str">
        <f>IFERROR(IF(+VLOOKUP(I119,Medlemsoversigt!A:K,10,FALSE)=0,"",+VLOOKUP(I119,Medlemsoversigt!A:K,10,FALSE)),"")</f>
        <v/>
      </c>
      <c r="N119" s="152"/>
      <c r="O119" s="289"/>
      <c r="P119" s="153"/>
      <c r="Q119" s="152"/>
      <c r="R119" s="288"/>
      <c r="S119" s="153"/>
      <c r="T119" s="152"/>
      <c r="U119" s="276"/>
      <c r="V119" s="284"/>
      <c r="W119" s="152"/>
      <c r="X119" s="288"/>
      <c r="Y119" s="153"/>
      <c r="Z119" s="298"/>
      <c r="AA119" s="276"/>
      <c r="AB119" s="276"/>
      <c r="AC119" s="152"/>
      <c r="AD119" s="288"/>
      <c r="AE119" s="153"/>
      <c r="AF119" s="298"/>
      <c r="AG119" s="288"/>
      <c r="AH119" s="153"/>
      <c r="AI119" s="298"/>
      <c r="AJ119" s="288"/>
      <c r="AK119" s="153"/>
      <c r="AL119" s="284"/>
    </row>
    <row r="120" spans="1:38" x14ac:dyDescent="0.35">
      <c r="A120" s="10" t="str">
        <f t="shared" si="1"/>
        <v/>
      </c>
      <c r="B120" s="127" t="str">
        <f>+IF(A120="1.",+Indsats!$A$1,+IF(A120="2.",+Indsats!$A$2,+IF(A120="3.",+Indsats!$A$3,+IF(A120="4.",+Indsats!$A$4,+IF(A120="5.",+Indsats!$A$5,+IF(A120="6.",+Indsats!$A$6,+IF(A120="7.",+Indsats!$A$7,+IF(A120="8.",+Indsats!$A$8,+IF(A120="9.",+Indsats!$A$9,+IF(A120="10",+Indsats!$A$10,+IF(A120="11",+Indsats!$A$11,+IF(A120="12",+Indsats!$A$12,+IF(A120="13",+Indsats!$A$13,+IF(A120="14",+Indsats!$A$14,"Mangler Aktionsnummer"))))))))))))))</f>
        <v>Mangler Aktionsnummer</v>
      </c>
      <c r="C120" s="56"/>
      <c r="D120" s="131"/>
      <c r="E120" s="133"/>
      <c r="F120" s="200"/>
      <c r="G120" s="200"/>
      <c r="H120" s="147" t="str">
        <f>IFERROR(+VLOOKUP(C120,Indsats!$B$1:$D$29,2,FALSE),"")</f>
        <v/>
      </c>
      <c r="I120" s="196"/>
      <c r="J120" s="181" t="str">
        <f>+IFERROR(+VLOOKUP(I120,Medlemsoversigt!A:D,2,FALSE),"")</f>
        <v/>
      </c>
      <c r="K120" s="181" t="str">
        <f>IFERROR(+VLOOKUP(I120,Medlemsoversigt!A:D,3,FALSE),"")</f>
        <v/>
      </c>
      <c r="L120" s="181" t="str">
        <f>IFERROR(IF(+VLOOKUP(I120,Medlemsoversigt!A:H,4,FALSE)=0,"",+VLOOKUP(I120,Medlemsoversigt!A:H,4,FALSE)),"")</f>
        <v/>
      </c>
      <c r="M120" s="281" t="str">
        <f>IFERROR(IF(+VLOOKUP(I120,Medlemsoversigt!A:K,10,FALSE)=0,"",+VLOOKUP(I120,Medlemsoversigt!A:K,10,FALSE)),"")</f>
        <v/>
      </c>
      <c r="N120" s="154"/>
      <c r="O120" s="288"/>
      <c r="P120" s="146"/>
      <c r="Q120" s="154"/>
      <c r="R120" s="289"/>
      <c r="S120" s="146"/>
      <c r="T120" s="154"/>
      <c r="U120" s="277"/>
      <c r="V120" s="285"/>
      <c r="W120" s="154"/>
      <c r="X120" s="289"/>
      <c r="Y120" s="146"/>
      <c r="Z120" s="299"/>
      <c r="AA120" s="277"/>
      <c r="AB120" s="277"/>
      <c r="AC120" s="154"/>
      <c r="AD120" s="289"/>
      <c r="AE120" s="146"/>
      <c r="AF120" s="299"/>
      <c r="AG120" s="289"/>
      <c r="AH120" s="146"/>
      <c r="AI120" s="299"/>
      <c r="AJ120" s="289"/>
      <c r="AK120" s="146"/>
      <c r="AL120" s="285"/>
    </row>
    <row r="121" spans="1:38" x14ac:dyDescent="0.35">
      <c r="A121" s="10" t="str">
        <f t="shared" si="1"/>
        <v/>
      </c>
      <c r="B121" s="127" t="str">
        <f>+IF(A121="1.",+Indsats!$A$1,+IF(A121="2.",+Indsats!$A$2,+IF(A121="3.",+Indsats!$A$3,+IF(A121="4.",+Indsats!$A$4,+IF(A121="5.",+Indsats!$A$5,+IF(A121="6.",+Indsats!$A$6,+IF(A121="7.",+Indsats!$A$7,+IF(A121="8.",+Indsats!$A$8,+IF(A121="9.",+Indsats!$A$9,+IF(A121="10",+Indsats!$A$10,+IF(A121="11",+Indsats!$A$11,+IF(A121="12",+Indsats!$A$12,+IF(A121="13",+Indsats!$A$13,+IF(A121="14",+Indsats!$A$14,"Mangler Aktionsnummer"))))))))))))))</f>
        <v>Mangler Aktionsnummer</v>
      </c>
      <c r="C121" s="56"/>
      <c r="D121" s="131"/>
      <c r="E121" s="133"/>
      <c r="F121" s="200"/>
      <c r="G121" s="200"/>
      <c r="H121" s="147" t="str">
        <f>IFERROR(+VLOOKUP(C121,Indsats!$B$1:$D$29,2,FALSE),"")</f>
        <v/>
      </c>
      <c r="I121" s="196"/>
      <c r="J121" s="181" t="str">
        <f>+IFERROR(+VLOOKUP(I121,Medlemsoversigt!A:D,2,FALSE),"")</f>
        <v/>
      </c>
      <c r="K121" s="181" t="str">
        <f>IFERROR(+VLOOKUP(I121,Medlemsoversigt!A:D,3,FALSE),"")</f>
        <v/>
      </c>
      <c r="L121" s="181" t="str">
        <f>IFERROR(IF(+VLOOKUP(I121,Medlemsoversigt!A:H,4,FALSE)=0,"",+VLOOKUP(I121,Medlemsoversigt!A:H,4,FALSE)),"")</f>
        <v/>
      </c>
      <c r="M121" s="281" t="str">
        <f>IFERROR(IF(+VLOOKUP(I121,Medlemsoversigt!A:K,10,FALSE)=0,"",+VLOOKUP(I121,Medlemsoversigt!A:K,10,FALSE)),"")</f>
        <v/>
      </c>
      <c r="N121" s="152"/>
      <c r="O121" s="289"/>
      <c r="P121" s="153"/>
      <c r="Q121" s="152"/>
      <c r="R121" s="288"/>
      <c r="S121" s="153"/>
      <c r="T121" s="152"/>
      <c r="U121" s="276"/>
      <c r="V121" s="284"/>
      <c r="W121" s="152"/>
      <c r="X121" s="288"/>
      <c r="Y121" s="153"/>
      <c r="Z121" s="298"/>
      <c r="AA121" s="276"/>
      <c r="AB121" s="276"/>
      <c r="AC121" s="152"/>
      <c r="AD121" s="288"/>
      <c r="AE121" s="153"/>
      <c r="AF121" s="298"/>
      <c r="AG121" s="288"/>
      <c r="AH121" s="153"/>
      <c r="AI121" s="298"/>
      <c r="AJ121" s="288"/>
      <c r="AK121" s="153"/>
      <c r="AL121" s="284"/>
    </row>
    <row r="122" spans="1:38" x14ac:dyDescent="0.35">
      <c r="A122" s="10" t="str">
        <f t="shared" si="1"/>
        <v/>
      </c>
      <c r="B122" s="127" t="str">
        <f>+IF(A122="1.",+Indsats!$A$1,+IF(A122="2.",+Indsats!$A$2,+IF(A122="3.",+Indsats!$A$3,+IF(A122="4.",+Indsats!$A$4,+IF(A122="5.",+Indsats!$A$5,+IF(A122="6.",+Indsats!$A$6,+IF(A122="7.",+Indsats!$A$7,+IF(A122="8.",+Indsats!$A$8,+IF(A122="9.",+Indsats!$A$9,+IF(A122="10",+Indsats!$A$10,+IF(A122="11",+Indsats!$A$11,+IF(A122="12",+Indsats!$A$12,+IF(A122="13",+Indsats!$A$13,+IF(A122="14",+Indsats!$A$14,"Mangler Aktionsnummer"))))))))))))))</f>
        <v>Mangler Aktionsnummer</v>
      </c>
      <c r="C122" s="56"/>
      <c r="D122" s="131"/>
      <c r="E122" s="133"/>
      <c r="F122" s="200"/>
      <c r="G122" s="200"/>
      <c r="H122" s="147" t="str">
        <f>IFERROR(+VLOOKUP(C122,Indsats!$B$1:$D$29,2,FALSE),"")</f>
        <v/>
      </c>
      <c r="I122" s="196"/>
      <c r="J122" s="181" t="str">
        <f>+IFERROR(+VLOOKUP(I122,Medlemsoversigt!A:D,2,FALSE),"")</f>
        <v/>
      </c>
      <c r="K122" s="181" t="str">
        <f>IFERROR(+VLOOKUP(I122,Medlemsoversigt!A:D,3,FALSE),"")</f>
        <v/>
      </c>
      <c r="L122" s="181" t="str">
        <f>IFERROR(IF(+VLOOKUP(I122,Medlemsoversigt!A:H,4,FALSE)=0,"",+VLOOKUP(I122,Medlemsoversigt!A:H,4,FALSE)),"")</f>
        <v/>
      </c>
      <c r="M122" s="281" t="str">
        <f>IFERROR(IF(+VLOOKUP(I122,Medlemsoversigt!A:K,10,FALSE)=0,"",+VLOOKUP(I122,Medlemsoversigt!A:K,10,FALSE)),"")</f>
        <v/>
      </c>
      <c r="N122" s="154"/>
      <c r="O122" s="288"/>
      <c r="P122" s="146"/>
      <c r="Q122" s="154"/>
      <c r="R122" s="289"/>
      <c r="S122" s="146"/>
      <c r="T122" s="154"/>
      <c r="U122" s="277"/>
      <c r="V122" s="285"/>
      <c r="W122" s="154"/>
      <c r="X122" s="289"/>
      <c r="Y122" s="146"/>
      <c r="Z122" s="299"/>
      <c r="AA122" s="277"/>
      <c r="AB122" s="277"/>
      <c r="AC122" s="154"/>
      <c r="AD122" s="289"/>
      <c r="AE122" s="146"/>
      <c r="AF122" s="299"/>
      <c r="AG122" s="289"/>
      <c r="AH122" s="146"/>
      <c r="AI122" s="299"/>
      <c r="AJ122" s="289"/>
      <c r="AK122" s="146"/>
      <c r="AL122" s="285"/>
    </row>
    <row r="123" spans="1:38" x14ac:dyDescent="0.35">
      <c r="A123" s="10" t="str">
        <f t="shared" si="1"/>
        <v/>
      </c>
      <c r="B123" s="127" t="str">
        <f>+IF(A123="1.",+Indsats!$A$1,+IF(A123="2.",+Indsats!$A$2,+IF(A123="3.",+Indsats!$A$3,+IF(A123="4.",+Indsats!$A$4,+IF(A123="5.",+Indsats!$A$5,+IF(A123="6.",+Indsats!$A$6,+IF(A123="7.",+Indsats!$A$7,+IF(A123="8.",+Indsats!$A$8,+IF(A123="9.",+Indsats!$A$9,+IF(A123="10",+Indsats!$A$10,+IF(A123="11",+Indsats!$A$11,+IF(A123="12",+Indsats!$A$12,+IF(A123="13",+Indsats!$A$13,+IF(A123="14",+Indsats!$A$14,"Mangler Aktionsnummer"))))))))))))))</f>
        <v>Mangler Aktionsnummer</v>
      </c>
      <c r="C123" s="56"/>
      <c r="D123" s="131"/>
      <c r="E123" s="133"/>
      <c r="F123" s="200"/>
      <c r="G123" s="200"/>
      <c r="H123" s="147" t="str">
        <f>IFERROR(+VLOOKUP(C123,Indsats!$B$1:$D$29,2,FALSE),"")</f>
        <v/>
      </c>
      <c r="I123" s="196"/>
      <c r="J123" s="181" t="str">
        <f>+IFERROR(+VLOOKUP(I123,Medlemsoversigt!A:D,2,FALSE),"")</f>
        <v/>
      </c>
      <c r="K123" s="181" t="str">
        <f>IFERROR(+VLOOKUP(I123,Medlemsoversigt!A:D,3,FALSE),"")</f>
        <v/>
      </c>
      <c r="L123" s="181" t="str">
        <f>IFERROR(IF(+VLOOKUP(I123,Medlemsoversigt!A:H,4,FALSE)=0,"",+VLOOKUP(I123,Medlemsoversigt!A:H,4,FALSE)),"")</f>
        <v/>
      </c>
      <c r="M123" s="281" t="str">
        <f>IFERROR(IF(+VLOOKUP(I123,Medlemsoversigt!A:K,10,FALSE)=0,"",+VLOOKUP(I123,Medlemsoversigt!A:K,10,FALSE)),"")</f>
        <v/>
      </c>
      <c r="N123" s="152"/>
      <c r="O123" s="289"/>
      <c r="P123" s="153"/>
      <c r="Q123" s="152"/>
      <c r="R123" s="288"/>
      <c r="S123" s="153"/>
      <c r="T123" s="152"/>
      <c r="U123" s="276"/>
      <c r="V123" s="284"/>
      <c r="W123" s="152"/>
      <c r="X123" s="288"/>
      <c r="Y123" s="153"/>
      <c r="Z123" s="298"/>
      <c r="AA123" s="276"/>
      <c r="AB123" s="276"/>
      <c r="AC123" s="152"/>
      <c r="AD123" s="288"/>
      <c r="AE123" s="153"/>
      <c r="AF123" s="298"/>
      <c r="AG123" s="288"/>
      <c r="AH123" s="153"/>
      <c r="AI123" s="298"/>
      <c r="AJ123" s="288"/>
      <c r="AK123" s="153"/>
      <c r="AL123" s="284"/>
    </row>
    <row r="124" spans="1:38" x14ac:dyDescent="0.35">
      <c r="A124" s="10" t="str">
        <f t="shared" si="1"/>
        <v/>
      </c>
      <c r="B124" s="127" t="str">
        <f>+IF(A124="1.",+Indsats!$A$1,+IF(A124="2.",+Indsats!$A$2,+IF(A124="3.",+Indsats!$A$3,+IF(A124="4.",+Indsats!$A$4,+IF(A124="5.",+Indsats!$A$5,+IF(A124="6.",+Indsats!$A$6,+IF(A124="7.",+Indsats!$A$7,+IF(A124="8.",+Indsats!$A$8,+IF(A124="9.",+Indsats!$A$9,+IF(A124="10",+Indsats!$A$10,+IF(A124="11",+Indsats!$A$11,+IF(A124="12",+Indsats!$A$12,+IF(A124="13",+Indsats!$A$13,+IF(A124="14",+Indsats!$A$14,"Mangler Aktionsnummer"))))))))))))))</f>
        <v>Mangler Aktionsnummer</v>
      </c>
      <c r="C124" s="56"/>
      <c r="D124" s="131"/>
      <c r="E124" s="133"/>
      <c r="F124" s="200"/>
      <c r="G124" s="200"/>
      <c r="H124" s="147" t="str">
        <f>IFERROR(+VLOOKUP(C124,Indsats!$B$1:$D$29,2,FALSE),"")</f>
        <v/>
      </c>
      <c r="I124" s="196"/>
      <c r="J124" s="181" t="str">
        <f>+IFERROR(+VLOOKUP(I124,Medlemsoversigt!A:D,2,FALSE),"")</f>
        <v/>
      </c>
      <c r="K124" s="181" t="str">
        <f>IFERROR(+VLOOKUP(I124,Medlemsoversigt!A:D,3,FALSE),"")</f>
        <v/>
      </c>
      <c r="L124" s="181" t="str">
        <f>IFERROR(IF(+VLOOKUP(I124,Medlemsoversigt!A:H,4,FALSE)=0,"",+VLOOKUP(I124,Medlemsoversigt!A:H,4,FALSE)),"")</f>
        <v/>
      </c>
      <c r="M124" s="281" t="str">
        <f>IFERROR(IF(+VLOOKUP(I124,Medlemsoversigt!A:K,10,FALSE)=0,"",+VLOOKUP(I124,Medlemsoversigt!A:K,10,FALSE)),"")</f>
        <v/>
      </c>
      <c r="N124" s="154"/>
      <c r="O124" s="288"/>
      <c r="P124" s="146"/>
      <c r="Q124" s="154"/>
      <c r="R124" s="289"/>
      <c r="S124" s="146"/>
      <c r="T124" s="154"/>
      <c r="U124" s="277"/>
      <c r="V124" s="285"/>
      <c r="W124" s="154"/>
      <c r="X124" s="289"/>
      <c r="Y124" s="146"/>
      <c r="Z124" s="299"/>
      <c r="AA124" s="277"/>
      <c r="AB124" s="277"/>
      <c r="AC124" s="154"/>
      <c r="AD124" s="289"/>
      <c r="AE124" s="146"/>
      <c r="AF124" s="299"/>
      <c r="AG124" s="289"/>
      <c r="AH124" s="146"/>
      <c r="AI124" s="299"/>
      <c r="AJ124" s="289"/>
      <c r="AK124" s="146"/>
      <c r="AL124" s="285"/>
    </row>
    <row r="125" spans="1:38" x14ac:dyDescent="0.35">
      <c r="A125" s="10" t="str">
        <f t="shared" si="1"/>
        <v/>
      </c>
      <c r="B125" s="127" t="str">
        <f>+IF(A125="1.",+Indsats!$A$1,+IF(A125="2.",+Indsats!$A$2,+IF(A125="3.",+Indsats!$A$3,+IF(A125="4.",+Indsats!$A$4,+IF(A125="5.",+Indsats!$A$5,+IF(A125="6.",+Indsats!$A$6,+IF(A125="7.",+Indsats!$A$7,+IF(A125="8.",+Indsats!$A$8,+IF(A125="9.",+Indsats!$A$9,+IF(A125="10",+Indsats!$A$10,+IF(A125="11",+Indsats!$A$11,+IF(A125="12",+Indsats!$A$12,+IF(A125="13",+Indsats!$A$13,+IF(A125="14",+Indsats!$A$14,"Mangler Aktionsnummer"))))))))))))))</f>
        <v>Mangler Aktionsnummer</v>
      </c>
      <c r="C125" s="56"/>
      <c r="D125" s="131"/>
      <c r="E125" s="133"/>
      <c r="F125" s="200"/>
      <c r="G125" s="200"/>
      <c r="H125" s="147" t="str">
        <f>IFERROR(+VLOOKUP(C125,Indsats!$B$1:$D$29,2,FALSE),"")</f>
        <v/>
      </c>
      <c r="I125" s="196"/>
      <c r="J125" s="181" t="str">
        <f>+IFERROR(+VLOOKUP(I125,Medlemsoversigt!A:D,2,FALSE),"")</f>
        <v/>
      </c>
      <c r="K125" s="181" t="str">
        <f>IFERROR(+VLOOKUP(I125,Medlemsoversigt!A:D,3,FALSE),"")</f>
        <v/>
      </c>
      <c r="L125" s="181" t="str">
        <f>IFERROR(IF(+VLOOKUP(I125,Medlemsoversigt!A:H,4,FALSE)=0,"",+VLOOKUP(I125,Medlemsoversigt!A:H,4,FALSE)),"")</f>
        <v/>
      </c>
      <c r="M125" s="281" t="str">
        <f>IFERROR(IF(+VLOOKUP(I125,Medlemsoversigt!A:K,10,FALSE)=0,"",+VLOOKUP(I125,Medlemsoversigt!A:K,10,FALSE)),"")</f>
        <v/>
      </c>
      <c r="N125" s="152"/>
      <c r="O125" s="289"/>
      <c r="P125" s="153"/>
      <c r="Q125" s="152"/>
      <c r="R125" s="288"/>
      <c r="S125" s="153"/>
      <c r="T125" s="152"/>
      <c r="U125" s="276"/>
      <c r="V125" s="284"/>
      <c r="W125" s="152"/>
      <c r="X125" s="288"/>
      <c r="Y125" s="153"/>
      <c r="Z125" s="298"/>
      <c r="AA125" s="276"/>
      <c r="AB125" s="276"/>
      <c r="AC125" s="152"/>
      <c r="AD125" s="288"/>
      <c r="AE125" s="153"/>
      <c r="AF125" s="298"/>
      <c r="AG125" s="288"/>
      <c r="AH125" s="153"/>
      <c r="AI125" s="298"/>
      <c r="AJ125" s="288"/>
      <c r="AK125" s="153"/>
      <c r="AL125" s="284"/>
    </row>
    <row r="126" spans="1:38" x14ac:dyDescent="0.35">
      <c r="A126" s="10" t="str">
        <f t="shared" si="1"/>
        <v/>
      </c>
      <c r="B126" s="127" t="str">
        <f>+IF(A126="1.",+Indsats!$A$1,+IF(A126="2.",+Indsats!$A$2,+IF(A126="3.",+Indsats!$A$3,+IF(A126="4.",+Indsats!$A$4,+IF(A126="5.",+Indsats!$A$5,+IF(A126="6.",+Indsats!$A$6,+IF(A126="7.",+Indsats!$A$7,+IF(A126="8.",+Indsats!$A$8,+IF(A126="9.",+Indsats!$A$9,+IF(A126="10",+Indsats!$A$10,+IF(A126="11",+Indsats!$A$11,+IF(A126="12",+Indsats!$A$12,+IF(A126="13",+Indsats!$A$13,+IF(A126="14",+Indsats!$A$14,"Mangler Aktionsnummer"))))))))))))))</f>
        <v>Mangler Aktionsnummer</v>
      </c>
      <c r="C126" s="56"/>
      <c r="D126" s="131"/>
      <c r="E126" s="133"/>
      <c r="F126" s="200"/>
      <c r="G126" s="200"/>
      <c r="H126" s="147" t="str">
        <f>IFERROR(+VLOOKUP(C126,Indsats!$B$1:$D$29,2,FALSE),"")</f>
        <v/>
      </c>
      <c r="I126" s="196"/>
      <c r="J126" s="181" t="str">
        <f>+IFERROR(+VLOOKUP(I126,Medlemsoversigt!A:D,2,FALSE),"")</f>
        <v/>
      </c>
      <c r="K126" s="181" t="str">
        <f>IFERROR(+VLOOKUP(I126,Medlemsoversigt!A:D,3,FALSE),"")</f>
        <v/>
      </c>
      <c r="L126" s="181" t="str">
        <f>IFERROR(IF(+VLOOKUP(I126,Medlemsoversigt!A:H,4,FALSE)=0,"",+VLOOKUP(I126,Medlemsoversigt!A:H,4,FALSE)),"")</f>
        <v/>
      </c>
      <c r="M126" s="281" t="str">
        <f>IFERROR(IF(+VLOOKUP(I126,Medlemsoversigt!A:K,10,FALSE)=0,"",+VLOOKUP(I126,Medlemsoversigt!A:K,10,FALSE)),"")</f>
        <v/>
      </c>
      <c r="N126" s="154"/>
      <c r="O126" s="288"/>
      <c r="P126" s="146"/>
      <c r="Q126" s="154"/>
      <c r="R126" s="289"/>
      <c r="S126" s="146"/>
      <c r="T126" s="154"/>
      <c r="U126" s="277"/>
      <c r="V126" s="285"/>
      <c r="W126" s="154"/>
      <c r="X126" s="289"/>
      <c r="Y126" s="146"/>
      <c r="Z126" s="299"/>
      <c r="AA126" s="277"/>
      <c r="AB126" s="277"/>
      <c r="AC126" s="154"/>
      <c r="AD126" s="289"/>
      <c r="AE126" s="146"/>
      <c r="AF126" s="299"/>
      <c r="AG126" s="289"/>
      <c r="AH126" s="146"/>
      <c r="AI126" s="299"/>
      <c r="AJ126" s="289"/>
      <c r="AK126" s="146"/>
      <c r="AL126" s="285"/>
    </row>
    <row r="127" spans="1:38" x14ac:dyDescent="0.35">
      <c r="A127" s="10" t="str">
        <f t="shared" si="1"/>
        <v/>
      </c>
      <c r="B127" s="127" t="str">
        <f>+IF(A127="1.",+Indsats!$A$1,+IF(A127="2.",+Indsats!$A$2,+IF(A127="3.",+Indsats!$A$3,+IF(A127="4.",+Indsats!$A$4,+IF(A127="5.",+Indsats!$A$5,+IF(A127="6.",+Indsats!$A$6,+IF(A127="7.",+Indsats!$A$7,+IF(A127="8.",+Indsats!$A$8,+IF(A127="9.",+Indsats!$A$9,+IF(A127="10",+Indsats!$A$10,+IF(A127="11",+Indsats!$A$11,+IF(A127="12",+Indsats!$A$12,+IF(A127="13",+Indsats!$A$13,+IF(A127="14",+Indsats!$A$14,"Mangler Aktionsnummer"))))))))))))))</f>
        <v>Mangler Aktionsnummer</v>
      </c>
      <c r="C127" s="56"/>
      <c r="D127" s="131"/>
      <c r="E127" s="133"/>
      <c r="F127" s="200"/>
      <c r="G127" s="200"/>
      <c r="H127" s="147" t="str">
        <f>IFERROR(+VLOOKUP(C127,Indsats!$B$1:$D$29,2,FALSE),"")</f>
        <v/>
      </c>
      <c r="I127" s="196"/>
      <c r="J127" s="181" t="str">
        <f>+IFERROR(+VLOOKUP(I127,Medlemsoversigt!A:D,2,FALSE),"")</f>
        <v/>
      </c>
      <c r="K127" s="181" t="str">
        <f>IFERROR(+VLOOKUP(I127,Medlemsoversigt!A:D,3,FALSE),"")</f>
        <v/>
      </c>
      <c r="L127" s="181" t="str">
        <f>IFERROR(IF(+VLOOKUP(I127,Medlemsoversigt!A:H,4,FALSE)=0,"",+VLOOKUP(I127,Medlemsoversigt!A:H,4,FALSE)),"")</f>
        <v/>
      </c>
      <c r="M127" s="281" t="str">
        <f>IFERROR(IF(+VLOOKUP(I127,Medlemsoversigt!A:K,10,FALSE)=0,"",+VLOOKUP(I127,Medlemsoversigt!A:K,10,FALSE)),"")</f>
        <v/>
      </c>
      <c r="N127" s="152"/>
      <c r="O127" s="289"/>
      <c r="P127" s="153"/>
      <c r="Q127" s="152"/>
      <c r="R127" s="288"/>
      <c r="S127" s="153"/>
      <c r="T127" s="152"/>
      <c r="U127" s="276"/>
      <c r="V127" s="284"/>
      <c r="W127" s="152"/>
      <c r="X127" s="288"/>
      <c r="Y127" s="153"/>
      <c r="Z127" s="298"/>
      <c r="AA127" s="276"/>
      <c r="AB127" s="276"/>
      <c r="AC127" s="152"/>
      <c r="AD127" s="288"/>
      <c r="AE127" s="153"/>
      <c r="AF127" s="298"/>
      <c r="AG127" s="288"/>
      <c r="AH127" s="153"/>
      <c r="AI127" s="298"/>
      <c r="AJ127" s="288"/>
      <c r="AK127" s="153"/>
      <c r="AL127" s="284"/>
    </row>
    <row r="128" spans="1:38" x14ac:dyDescent="0.35">
      <c r="A128" s="10" t="str">
        <f t="shared" si="1"/>
        <v/>
      </c>
      <c r="B128" s="127" t="str">
        <f>+IF(A128="1.",+Indsats!$A$1,+IF(A128="2.",+Indsats!$A$2,+IF(A128="3.",+Indsats!$A$3,+IF(A128="4.",+Indsats!$A$4,+IF(A128="5.",+Indsats!$A$5,+IF(A128="6.",+Indsats!$A$6,+IF(A128="7.",+Indsats!$A$7,+IF(A128="8.",+Indsats!$A$8,+IF(A128="9.",+Indsats!$A$9,+IF(A128="10",+Indsats!$A$10,+IF(A128="11",+Indsats!$A$11,+IF(A128="12",+Indsats!$A$12,+IF(A128="13",+Indsats!$A$13,+IF(A128="14",+Indsats!$A$14,"Mangler Aktionsnummer"))))))))))))))</f>
        <v>Mangler Aktionsnummer</v>
      </c>
      <c r="C128" s="56"/>
      <c r="D128" s="131"/>
      <c r="E128" s="133"/>
      <c r="F128" s="200"/>
      <c r="G128" s="200"/>
      <c r="H128" s="147" t="str">
        <f>IFERROR(+VLOOKUP(C128,Indsats!$B$1:$D$29,2,FALSE),"")</f>
        <v/>
      </c>
      <c r="I128" s="196"/>
      <c r="J128" s="181" t="str">
        <f>+IFERROR(+VLOOKUP(I128,Medlemsoversigt!A:D,2,FALSE),"")</f>
        <v/>
      </c>
      <c r="K128" s="181" t="str">
        <f>IFERROR(+VLOOKUP(I128,Medlemsoversigt!A:D,3,FALSE),"")</f>
        <v/>
      </c>
      <c r="L128" s="181" t="str">
        <f>IFERROR(IF(+VLOOKUP(I128,Medlemsoversigt!A:H,4,FALSE)=0,"",+VLOOKUP(I128,Medlemsoversigt!A:H,4,FALSE)),"")</f>
        <v/>
      </c>
      <c r="M128" s="281" t="str">
        <f>IFERROR(IF(+VLOOKUP(I128,Medlemsoversigt!A:K,10,FALSE)=0,"",+VLOOKUP(I128,Medlemsoversigt!A:K,10,FALSE)),"")</f>
        <v/>
      </c>
      <c r="N128" s="154"/>
      <c r="O128" s="288"/>
      <c r="P128" s="146"/>
      <c r="Q128" s="154"/>
      <c r="R128" s="289"/>
      <c r="S128" s="146"/>
      <c r="T128" s="154"/>
      <c r="U128" s="277"/>
      <c r="V128" s="285"/>
      <c r="W128" s="154"/>
      <c r="X128" s="289"/>
      <c r="Y128" s="146"/>
      <c r="Z128" s="299"/>
      <c r="AA128" s="277"/>
      <c r="AB128" s="277"/>
      <c r="AC128" s="154"/>
      <c r="AD128" s="289"/>
      <c r="AE128" s="146"/>
      <c r="AF128" s="299"/>
      <c r="AG128" s="289"/>
      <c r="AH128" s="146"/>
      <c r="AI128" s="299"/>
      <c r="AJ128" s="289"/>
      <c r="AK128" s="146"/>
      <c r="AL128" s="285"/>
    </row>
    <row r="129" spans="1:38" x14ac:dyDescent="0.35">
      <c r="A129" s="10" t="str">
        <f t="shared" si="1"/>
        <v/>
      </c>
      <c r="B129" s="127" t="str">
        <f>+IF(A129="1.",+Indsats!$A$1,+IF(A129="2.",+Indsats!$A$2,+IF(A129="3.",+Indsats!$A$3,+IF(A129="4.",+Indsats!$A$4,+IF(A129="5.",+Indsats!$A$5,+IF(A129="6.",+Indsats!$A$6,+IF(A129="7.",+Indsats!$A$7,+IF(A129="8.",+Indsats!$A$8,+IF(A129="9.",+Indsats!$A$9,+IF(A129="10",+Indsats!$A$10,+IF(A129="11",+Indsats!$A$11,+IF(A129="12",+Indsats!$A$12,+IF(A129="13",+Indsats!$A$13,+IF(A129="14",+Indsats!$A$14,"Mangler Aktionsnummer"))))))))))))))</f>
        <v>Mangler Aktionsnummer</v>
      </c>
      <c r="C129" s="56"/>
      <c r="D129" s="131"/>
      <c r="E129" s="133"/>
      <c r="F129" s="200"/>
      <c r="G129" s="200"/>
      <c r="H129" s="147" t="str">
        <f>IFERROR(+VLOOKUP(C129,Indsats!$B$1:$D$29,2,FALSE),"")</f>
        <v/>
      </c>
      <c r="I129" s="196"/>
      <c r="J129" s="181" t="str">
        <f>+IFERROR(+VLOOKUP(I129,Medlemsoversigt!A:D,2,FALSE),"")</f>
        <v/>
      </c>
      <c r="K129" s="181" t="str">
        <f>IFERROR(+VLOOKUP(I129,Medlemsoversigt!A:D,3,FALSE),"")</f>
        <v/>
      </c>
      <c r="L129" s="181" t="str">
        <f>IFERROR(IF(+VLOOKUP(I129,Medlemsoversigt!A:H,4,FALSE)=0,"",+VLOOKUP(I129,Medlemsoversigt!A:H,4,FALSE)),"")</f>
        <v/>
      </c>
      <c r="M129" s="281" t="str">
        <f>IFERROR(IF(+VLOOKUP(I129,Medlemsoversigt!A:K,10,FALSE)=0,"",+VLOOKUP(I129,Medlemsoversigt!A:K,10,FALSE)),"")</f>
        <v/>
      </c>
      <c r="N129" s="152"/>
      <c r="O129" s="289"/>
      <c r="P129" s="153"/>
      <c r="Q129" s="152"/>
      <c r="R129" s="288"/>
      <c r="S129" s="153"/>
      <c r="T129" s="152"/>
      <c r="U129" s="276"/>
      <c r="V129" s="284"/>
      <c r="W129" s="152"/>
      <c r="X129" s="288"/>
      <c r="Y129" s="153"/>
      <c r="Z129" s="298"/>
      <c r="AA129" s="276"/>
      <c r="AB129" s="276"/>
      <c r="AC129" s="152"/>
      <c r="AD129" s="288"/>
      <c r="AE129" s="153"/>
      <c r="AF129" s="298"/>
      <c r="AG129" s="288"/>
      <c r="AH129" s="153"/>
      <c r="AI129" s="298"/>
      <c r="AJ129" s="288"/>
      <c r="AK129" s="153"/>
      <c r="AL129" s="284"/>
    </row>
    <row r="130" spans="1:38" x14ac:dyDescent="0.35">
      <c r="A130" s="10" t="str">
        <f t="shared" si="1"/>
        <v/>
      </c>
      <c r="B130" s="127" t="str">
        <f>+IF(A130="1.",+Indsats!$A$1,+IF(A130="2.",+Indsats!$A$2,+IF(A130="3.",+Indsats!$A$3,+IF(A130="4.",+Indsats!$A$4,+IF(A130="5.",+Indsats!$A$5,+IF(A130="6.",+Indsats!$A$6,+IF(A130="7.",+Indsats!$A$7,+IF(A130="8.",+Indsats!$A$8,+IF(A130="9.",+Indsats!$A$9,+IF(A130="10",+Indsats!$A$10,+IF(A130="11",+Indsats!$A$11,+IF(A130="12",+Indsats!$A$12,+IF(A130="13",+Indsats!$A$13,+IF(A130="14",+Indsats!$A$14,"Mangler Aktionsnummer"))))))))))))))</f>
        <v>Mangler Aktionsnummer</v>
      </c>
      <c r="C130" s="56"/>
      <c r="D130" s="131"/>
      <c r="E130" s="133"/>
      <c r="F130" s="200"/>
      <c r="G130" s="200"/>
      <c r="H130" s="147" t="str">
        <f>IFERROR(+VLOOKUP(C130,Indsats!$B$1:$D$29,2,FALSE),"")</f>
        <v/>
      </c>
      <c r="I130" s="196"/>
      <c r="J130" s="181" t="str">
        <f>+IFERROR(+VLOOKUP(I130,Medlemsoversigt!A:D,2,FALSE),"")</f>
        <v/>
      </c>
      <c r="K130" s="181" t="str">
        <f>IFERROR(+VLOOKUP(I130,Medlemsoversigt!A:D,3,FALSE),"")</f>
        <v/>
      </c>
      <c r="L130" s="181" t="str">
        <f>IFERROR(IF(+VLOOKUP(I130,Medlemsoversigt!A:H,4,FALSE)=0,"",+VLOOKUP(I130,Medlemsoversigt!A:H,4,FALSE)),"")</f>
        <v/>
      </c>
      <c r="M130" s="281" t="str">
        <f>IFERROR(IF(+VLOOKUP(I130,Medlemsoversigt!A:K,10,FALSE)=0,"",+VLOOKUP(I130,Medlemsoversigt!A:K,10,FALSE)),"")</f>
        <v/>
      </c>
      <c r="N130" s="154"/>
      <c r="O130" s="288"/>
      <c r="P130" s="146"/>
      <c r="Q130" s="154"/>
      <c r="R130" s="289"/>
      <c r="S130" s="146"/>
      <c r="T130" s="154"/>
      <c r="U130" s="277"/>
      <c r="V130" s="285"/>
      <c r="W130" s="154"/>
      <c r="X130" s="289"/>
      <c r="Y130" s="146"/>
      <c r="Z130" s="299"/>
      <c r="AA130" s="277"/>
      <c r="AB130" s="277"/>
      <c r="AC130" s="154"/>
      <c r="AD130" s="289"/>
      <c r="AE130" s="146"/>
      <c r="AF130" s="299"/>
      <c r="AG130" s="289"/>
      <c r="AH130" s="146"/>
      <c r="AI130" s="299"/>
      <c r="AJ130" s="289"/>
      <c r="AK130" s="146"/>
      <c r="AL130" s="285"/>
    </row>
    <row r="131" spans="1:38" x14ac:dyDescent="0.35">
      <c r="A131" s="10" t="str">
        <f t="shared" si="1"/>
        <v/>
      </c>
      <c r="B131" s="127" t="str">
        <f>+IF(A131="1.",+Indsats!$A$1,+IF(A131="2.",+Indsats!$A$2,+IF(A131="3.",+Indsats!$A$3,+IF(A131="4.",+Indsats!$A$4,+IF(A131="5.",+Indsats!$A$5,+IF(A131="6.",+Indsats!$A$6,+IF(A131="7.",+Indsats!$A$7,+IF(A131="8.",+Indsats!$A$8,+IF(A131="9.",+Indsats!$A$9,+IF(A131="10",+Indsats!$A$10,+IF(A131="11",+Indsats!$A$11,+IF(A131="12",+Indsats!$A$12,+IF(A131="13",+Indsats!$A$13,+IF(A131="14",+Indsats!$A$14,"Mangler Aktionsnummer"))))))))))))))</f>
        <v>Mangler Aktionsnummer</v>
      </c>
      <c r="C131" s="56"/>
      <c r="D131" s="131"/>
      <c r="E131" s="133"/>
      <c r="F131" s="200"/>
      <c r="G131" s="200"/>
      <c r="H131" s="147" t="str">
        <f>IFERROR(+VLOOKUP(C131,Indsats!$B$1:$D$29,2,FALSE),"")</f>
        <v/>
      </c>
      <c r="I131" s="196"/>
      <c r="J131" s="181" t="str">
        <f>+IFERROR(+VLOOKUP(I131,Medlemsoversigt!A:D,2,FALSE),"")</f>
        <v/>
      </c>
      <c r="K131" s="181" t="str">
        <f>IFERROR(+VLOOKUP(I131,Medlemsoversigt!A:D,3,FALSE),"")</f>
        <v/>
      </c>
      <c r="L131" s="181" t="str">
        <f>IFERROR(IF(+VLOOKUP(I131,Medlemsoversigt!A:H,4,FALSE)=0,"",+VLOOKUP(I131,Medlemsoversigt!A:H,4,FALSE)),"")</f>
        <v/>
      </c>
      <c r="M131" s="281" t="str">
        <f>IFERROR(IF(+VLOOKUP(I131,Medlemsoversigt!A:K,10,FALSE)=0,"",+VLOOKUP(I131,Medlemsoversigt!A:K,10,FALSE)),"")</f>
        <v/>
      </c>
      <c r="N131" s="152"/>
      <c r="O131" s="289"/>
      <c r="P131" s="153"/>
      <c r="Q131" s="152"/>
      <c r="R131" s="288"/>
      <c r="S131" s="153"/>
      <c r="T131" s="152"/>
      <c r="U131" s="276"/>
      <c r="V131" s="284"/>
      <c r="W131" s="152"/>
      <c r="X131" s="288"/>
      <c r="Y131" s="153"/>
      <c r="Z131" s="298"/>
      <c r="AA131" s="276"/>
      <c r="AB131" s="276"/>
      <c r="AC131" s="152"/>
      <c r="AD131" s="288"/>
      <c r="AE131" s="153"/>
      <c r="AF131" s="298"/>
      <c r="AG131" s="288"/>
      <c r="AH131" s="153"/>
      <c r="AI131" s="298"/>
      <c r="AJ131" s="288"/>
      <c r="AK131" s="153"/>
      <c r="AL131" s="284"/>
    </row>
    <row r="132" spans="1:38" x14ac:dyDescent="0.35">
      <c r="A132" s="10" t="str">
        <f t="shared" si="1"/>
        <v/>
      </c>
      <c r="B132" s="127" t="str">
        <f>+IF(A132="1.",+Indsats!$A$1,+IF(A132="2.",+Indsats!$A$2,+IF(A132="3.",+Indsats!$A$3,+IF(A132="4.",+Indsats!$A$4,+IF(A132="5.",+Indsats!$A$5,+IF(A132="6.",+Indsats!$A$6,+IF(A132="7.",+Indsats!$A$7,+IF(A132="8.",+Indsats!$A$8,+IF(A132="9.",+Indsats!$A$9,+IF(A132="10",+Indsats!$A$10,+IF(A132="11",+Indsats!$A$11,+IF(A132="12",+Indsats!$A$12,+IF(A132="13",+Indsats!$A$13,+IF(A132="14",+Indsats!$A$14,"Mangler Aktionsnummer"))))))))))))))</f>
        <v>Mangler Aktionsnummer</v>
      </c>
      <c r="C132" s="56"/>
      <c r="D132" s="131"/>
      <c r="E132" s="133"/>
      <c r="F132" s="200"/>
      <c r="G132" s="200"/>
      <c r="H132" s="147" t="str">
        <f>IFERROR(+VLOOKUP(C132,Indsats!$B$1:$D$29,2,FALSE),"")</f>
        <v/>
      </c>
      <c r="I132" s="196"/>
      <c r="J132" s="181" t="str">
        <f>+IFERROR(+VLOOKUP(I132,Medlemsoversigt!A:D,2,FALSE),"")</f>
        <v/>
      </c>
      <c r="K132" s="181" t="str">
        <f>IFERROR(+VLOOKUP(I132,Medlemsoversigt!A:D,3,FALSE),"")</f>
        <v/>
      </c>
      <c r="L132" s="181" t="str">
        <f>IFERROR(IF(+VLOOKUP(I132,Medlemsoversigt!A:H,4,FALSE)=0,"",+VLOOKUP(I132,Medlemsoversigt!A:H,4,FALSE)),"")</f>
        <v/>
      </c>
      <c r="M132" s="281" t="str">
        <f>IFERROR(IF(+VLOOKUP(I132,Medlemsoversigt!A:K,10,FALSE)=0,"",+VLOOKUP(I132,Medlemsoversigt!A:K,10,FALSE)),"")</f>
        <v/>
      </c>
      <c r="N132" s="154"/>
      <c r="O132" s="288"/>
      <c r="P132" s="146"/>
      <c r="Q132" s="154"/>
      <c r="R132" s="289"/>
      <c r="S132" s="146"/>
      <c r="T132" s="154"/>
      <c r="U132" s="277"/>
      <c r="V132" s="285"/>
      <c r="W132" s="154"/>
      <c r="X132" s="289"/>
      <c r="Y132" s="146"/>
      <c r="Z132" s="299"/>
      <c r="AA132" s="277"/>
      <c r="AB132" s="277"/>
      <c r="AC132" s="154"/>
      <c r="AD132" s="289"/>
      <c r="AE132" s="146"/>
      <c r="AF132" s="299"/>
      <c r="AG132" s="289"/>
      <c r="AH132" s="146"/>
      <c r="AI132" s="299"/>
      <c r="AJ132" s="289"/>
      <c r="AK132" s="146"/>
      <c r="AL132" s="285"/>
    </row>
    <row r="133" spans="1:38" x14ac:dyDescent="0.35">
      <c r="A133" s="10" t="str">
        <f t="shared" si="1"/>
        <v/>
      </c>
      <c r="B133" s="127" t="str">
        <f>+IF(A133="1.",+Indsats!$A$1,+IF(A133="2.",+Indsats!$A$2,+IF(A133="3.",+Indsats!$A$3,+IF(A133="4.",+Indsats!$A$4,+IF(A133="5.",+Indsats!$A$5,+IF(A133="6.",+Indsats!$A$6,+IF(A133="7.",+Indsats!$A$7,+IF(A133="8.",+Indsats!$A$8,+IF(A133="9.",+Indsats!$A$9,+IF(A133="10",+Indsats!$A$10,+IF(A133="11",+Indsats!$A$11,+IF(A133="12",+Indsats!$A$12,+IF(A133="13",+Indsats!$A$13,+IF(A133="14",+Indsats!$A$14,"Mangler Aktionsnummer"))))))))))))))</f>
        <v>Mangler Aktionsnummer</v>
      </c>
      <c r="C133" s="56"/>
      <c r="D133" s="131"/>
      <c r="E133" s="133"/>
      <c r="F133" s="200"/>
      <c r="G133" s="200"/>
      <c r="H133" s="147" t="str">
        <f>IFERROR(+VLOOKUP(C133,Indsats!$B$1:$D$29,2,FALSE),"")</f>
        <v/>
      </c>
      <c r="I133" s="196"/>
      <c r="J133" s="181" t="str">
        <f>+IFERROR(+VLOOKUP(I133,Medlemsoversigt!A:D,2,FALSE),"")</f>
        <v/>
      </c>
      <c r="K133" s="181" t="str">
        <f>IFERROR(+VLOOKUP(I133,Medlemsoversigt!A:D,3,FALSE),"")</f>
        <v/>
      </c>
      <c r="L133" s="181" t="str">
        <f>IFERROR(IF(+VLOOKUP(I133,Medlemsoversigt!A:H,4,FALSE)=0,"",+VLOOKUP(I133,Medlemsoversigt!A:H,4,FALSE)),"")</f>
        <v/>
      </c>
      <c r="M133" s="281" t="str">
        <f>IFERROR(IF(+VLOOKUP(I133,Medlemsoversigt!A:K,10,FALSE)=0,"",+VLOOKUP(I133,Medlemsoversigt!A:K,10,FALSE)),"")</f>
        <v/>
      </c>
      <c r="N133" s="152"/>
      <c r="O133" s="289"/>
      <c r="P133" s="153"/>
      <c r="Q133" s="152"/>
      <c r="R133" s="288"/>
      <c r="S133" s="153"/>
      <c r="T133" s="152"/>
      <c r="U133" s="276"/>
      <c r="V133" s="284"/>
      <c r="W133" s="152"/>
      <c r="X133" s="288"/>
      <c r="Y133" s="153"/>
      <c r="Z133" s="298"/>
      <c r="AA133" s="276"/>
      <c r="AB133" s="276"/>
      <c r="AC133" s="152"/>
      <c r="AD133" s="288"/>
      <c r="AE133" s="153"/>
      <c r="AF133" s="298"/>
      <c r="AG133" s="288"/>
      <c r="AH133" s="153"/>
      <c r="AI133" s="298"/>
      <c r="AJ133" s="288"/>
      <c r="AK133" s="153"/>
      <c r="AL133" s="284"/>
    </row>
    <row r="134" spans="1:38" x14ac:dyDescent="0.35">
      <c r="A134" s="10" t="str">
        <f t="shared" si="1"/>
        <v/>
      </c>
      <c r="B134" s="127" t="str">
        <f>+IF(A134="1.",+Indsats!$A$1,+IF(A134="2.",+Indsats!$A$2,+IF(A134="3.",+Indsats!$A$3,+IF(A134="4.",+Indsats!$A$4,+IF(A134="5.",+Indsats!$A$5,+IF(A134="6.",+Indsats!$A$6,+IF(A134="7.",+Indsats!$A$7,+IF(A134="8.",+Indsats!$A$8,+IF(A134="9.",+Indsats!$A$9,+IF(A134="10",+Indsats!$A$10,+IF(A134="11",+Indsats!$A$11,+IF(A134="12",+Indsats!$A$12,+IF(A134="13",+Indsats!$A$13,+IF(A134="14",+Indsats!$A$14,"Mangler Aktionsnummer"))))))))))))))</f>
        <v>Mangler Aktionsnummer</v>
      </c>
      <c r="C134" s="56"/>
      <c r="D134" s="131"/>
      <c r="E134" s="133"/>
      <c r="F134" s="200"/>
      <c r="G134" s="200"/>
      <c r="H134" s="147" t="str">
        <f>IFERROR(+VLOOKUP(C134,Indsats!$B$1:$D$29,2,FALSE),"")</f>
        <v/>
      </c>
      <c r="I134" s="196"/>
      <c r="J134" s="181" t="str">
        <f>+IFERROR(+VLOOKUP(I134,Medlemsoversigt!A:D,2,FALSE),"")</f>
        <v/>
      </c>
      <c r="K134" s="181" t="str">
        <f>IFERROR(+VLOOKUP(I134,Medlemsoversigt!A:D,3,FALSE),"")</f>
        <v/>
      </c>
      <c r="L134" s="181" t="str">
        <f>IFERROR(IF(+VLOOKUP(I134,Medlemsoversigt!A:H,4,FALSE)=0,"",+VLOOKUP(I134,Medlemsoversigt!A:H,4,FALSE)),"")</f>
        <v/>
      </c>
      <c r="M134" s="281" t="str">
        <f>IFERROR(IF(+VLOOKUP(I134,Medlemsoversigt!A:K,10,FALSE)=0,"",+VLOOKUP(I134,Medlemsoversigt!A:K,10,FALSE)),"")</f>
        <v/>
      </c>
      <c r="N134" s="154"/>
      <c r="O134" s="288"/>
      <c r="P134" s="146"/>
      <c r="Q134" s="154"/>
      <c r="R134" s="289"/>
      <c r="S134" s="146"/>
      <c r="T134" s="154"/>
      <c r="U134" s="277"/>
      <c r="V134" s="285"/>
      <c r="W134" s="154"/>
      <c r="X134" s="289"/>
      <c r="Y134" s="146"/>
      <c r="Z134" s="299"/>
      <c r="AA134" s="277"/>
      <c r="AB134" s="277"/>
      <c r="AC134" s="154"/>
      <c r="AD134" s="289"/>
      <c r="AE134" s="146"/>
      <c r="AF134" s="299"/>
      <c r="AG134" s="289"/>
      <c r="AH134" s="146"/>
      <c r="AI134" s="299"/>
      <c r="AJ134" s="289"/>
      <c r="AK134" s="146"/>
      <c r="AL134" s="285"/>
    </row>
    <row r="135" spans="1:38" x14ac:dyDescent="0.35">
      <c r="A135" s="10" t="str">
        <f t="shared" ref="A135:A198" si="2">LEFT(C135,2)</f>
        <v/>
      </c>
      <c r="B135" s="127" t="str">
        <f>+IF(A135="1.",+Indsats!$A$1,+IF(A135="2.",+Indsats!$A$2,+IF(A135="3.",+Indsats!$A$3,+IF(A135="4.",+Indsats!$A$4,+IF(A135="5.",+Indsats!$A$5,+IF(A135="6.",+Indsats!$A$6,+IF(A135="7.",+Indsats!$A$7,+IF(A135="8.",+Indsats!$A$8,+IF(A135="9.",+Indsats!$A$9,+IF(A135="10",+Indsats!$A$10,+IF(A135="11",+Indsats!$A$11,+IF(A135="12",+Indsats!$A$12,+IF(A135="13",+Indsats!$A$13,+IF(A135="14",+Indsats!$A$14,"Mangler Aktionsnummer"))))))))))))))</f>
        <v>Mangler Aktionsnummer</v>
      </c>
      <c r="C135" s="56"/>
      <c r="D135" s="131"/>
      <c r="E135" s="133"/>
      <c r="F135" s="200"/>
      <c r="G135" s="200"/>
      <c r="H135" s="147" t="str">
        <f>IFERROR(+VLOOKUP(C135,Indsats!$B$1:$D$29,2,FALSE),"")</f>
        <v/>
      </c>
      <c r="I135" s="196"/>
      <c r="J135" s="181" t="str">
        <f>+IFERROR(+VLOOKUP(I135,Medlemsoversigt!A:D,2,FALSE),"")</f>
        <v/>
      </c>
      <c r="K135" s="181" t="str">
        <f>IFERROR(+VLOOKUP(I135,Medlemsoversigt!A:D,3,FALSE),"")</f>
        <v/>
      </c>
      <c r="L135" s="181" t="str">
        <f>IFERROR(IF(+VLOOKUP(I135,Medlemsoversigt!A:H,4,FALSE)=0,"",+VLOOKUP(I135,Medlemsoversigt!A:H,4,FALSE)),"")</f>
        <v/>
      </c>
      <c r="M135" s="281" t="str">
        <f>IFERROR(IF(+VLOOKUP(I135,Medlemsoversigt!A:K,10,FALSE)=0,"",+VLOOKUP(I135,Medlemsoversigt!A:K,10,FALSE)),"")</f>
        <v/>
      </c>
      <c r="N135" s="152"/>
      <c r="O135" s="289"/>
      <c r="P135" s="153"/>
      <c r="Q135" s="152"/>
      <c r="R135" s="288"/>
      <c r="S135" s="153"/>
      <c r="T135" s="152"/>
      <c r="U135" s="276"/>
      <c r="V135" s="284"/>
      <c r="W135" s="152"/>
      <c r="X135" s="288"/>
      <c r="Y135" s="153"/>
      <c r="Z135" s="298"/>
      <c r="AA135" s="276"/>
      <c r="AB135" s="276"/>
      <c r="AC135" s="152"/>
      <c r="AD135" s="288"/>
      <c r="AE135" s="153"/>
      <c r="AF135" s="298"/>
      <c r="AG135" s="288"/>
      <c r="AH135" s="153"/>
      <c r="AI135" s="298"/>
      <c r="AJ135" s="288"/>
      <c r="AK135" s="153"/>
      <c r="AL135" s="284"/>
    </row>
    <row r="136" spans="1:38" x14ac:dyDescent="0.35">
      <c r="A136" s="10" t="str">
        <f t="shared" si="2"/>
        <v/>
      </c>
      <c r="B136" s="127" t="str">
        <f>+IF(A136="1.",+Indsats!$A$1,+IF(A136="2.",+Indsats!$A$2,+IF(A136="3.",+Indsats!$A$3,+IF(A136="4.",+Indsats!$A$4,+IF(A136="5.",+Indsats!$A$5,+IF(A136="6.",+Indsats!$A$6,+IF(A136="7.",+Indsats!$A$7,+IF(A136="8.",+Indsats!$A$8,+IF(A136="9.",+Indsats!$A$9,+IF(A136="10",+Indsats!$A$10,+IF(A136="11",+Indsats!$A$11,+IF(A136="12",+Indsats!$A$12,+IF(A136="13",+Indsats!$A$13,+IF(A136="14",+Indsats!$A$14,"Mangler Aktionsnummer"))))))))))))))</f>
        <v>Mangler Aktionsnummer</v>
      </c>
      <c r="C136" s="56"/>
      <c r="D136" s="131"/>
      <c r="E136" s="133"/>
      <c r="F136" s="200"/>
      <c r="G136" s="200"/>
      <c r="H136" s="147" t="str">
        <f>IFERROR(+VLOOKUP(C136,Indsats!$B$1:$D$29,2,FALSE),"")</f>
        <v/>
      </c>
      <c r="I136" s="196"/>
      <c r="J136" s="181" t="str">
        <f>+IFERROR(+VLOOKUP(I136,Medlemsoversigt!A:D,2,FALSE),"")</f>
        <v/>
      </c>
      <c r="K136" s="181" t="str">
        <f>IFERROR(+VLOOKUP(I136,Medlemsoversigt!A:D,3,FALSE),"")</f>
        <v/>
      </c>
      <c r="L136" s="181" t="str">
        <f>IFERROR(IF(+VLOOKUP(I136,Medlemsoversigt!A:H,4,FALSE)=0,"",+VLOOKUP(I136,Medlemsoversigt!A:H,4,FALSE)),"")</f>
        <v/>
      </c>
      <c r="M136" s="281" t="str">
        <f>IFERROR(IF(+VLOOKUP(I136,Medlemsoversigt!A:K,10,FALSE)=0,"",+VLOOKUP(I136,Medlemsoversigt!A:K,10,FALSE)),"")</f>
        <v/>
      </c>
      <c r="N136" s="154"/>
      <c r="O136" s="288"/>
      <c r="P136" s="146"/>
      <c r="Q136" s="154"/>
      <c r="R136" s="289"/>
      <c r="S136" s="146"/>
      <c r="T136" s="154"/>
      <c r="U136" s="277"/>
      <c r="V136" s="285"/>
      <c r="W136" s="154"/>
      <c r="X136" s="289"/>
      <c r="Y136" s="146"/>
      <c r="Z136" s="299"/>
      <c r="AA136" s="277"/>
      <c r="AB136" s="277"/>
      <c r="AC136" s="154"/>
      <c r="AD136" s="289"/>
      <c r="AE136" s="146"/>
      <c r="AF136" s="299"/>
      <c r="AG136" s="289"/>
      <c r="AH136" s="146"/>
      <c r="AI136" s="299"/>
      <c r="AJ136" s="289"/>
      <c r="AK136" s="146"/>
      <c r="AL136" s="285"/>
    </row>
    <row r="137" spans="1:38" x14ac:dyDescent="0.35">
      <c r="A137" s="10" t="str">
        <f t="shared" si="2"/>
        <v/>
      </c>
      <c r="B137" s="127" t="str">
        <f>+IF(A137="1.",+Indsats!$A$1,+IF(A137="2.",+Indsats!$A$2,+IF(A137="3.",+Indsats!$A$3,+IF(A137="4.",+Indsats!$A$4,+IF(A137="5.",+Indsats!$A$5,+IF(A137="6.",+Indsats!$A$6,+IF(A137="7.",+Indsats!$A$7,+IF(A137="8.",+Indsats!$A$8,+IF(A137="9.",+Indsats!$A$9,+IF(A137="10",+Indsats!$A$10,+IF(A137="11",+Indsats!$A$11,+IF(A137="12",+Indsats!$A$12,+IF(A137="13",+Indsats!$A$13,+IF(A137="14",+Indsats!$A$14,"Mangler Aktionsnummer"))))))))))))))</f>
        <v>Mangler Aktionsnummer</v>
      </c>
      <c r="C137" s="56"/>
      <c r="D137" s="131"/>
      <c r="E137" s="133"/>
      <c r="F137" s="200"/>
      <c r="G137" s="200"/>
      <c r="H137" s="147" t="str">
        <f>IFERROR(+VLOOKUP(C137,Indsats!$B$1:$D$29,2,FALSE),"")</f>
        <v/>
      </c>
      <c r="I137" s="196"/>
      <c r="J137" s="181" t="str">
        <f>+IFERROR(+VLOOKUP(I137,Medlemsoversigt!A:D,2,FALSE),"")</f>
        <v/>
      </c>
      <c r="K137" s="181" t="str">
        <f>IFERROR(+VLOOKUP(I137,Medlemsoversigt!A:D,3,FALSE),"")</f>
        <v/>
      </c>
      <c r="L137" s="181" t="str">
        <f>IFERROR(IF(+VLOOKUP(I137,Medlemsoversigt!A:H,4,FALSE)=0,"",+VLOOKUP(I137,Medlemsoversigt!A:H,4,FALSE)),"")</f>
        <v/>
      </c>
      <c r="M137" s="281" t="str">
        <f>IFERROR(IF(+VLOOKUP(I137,Medlemsoversigt!A:K,10,FALSE)=0,"",+VLOOKUP(I137,Medlemsoversigt!A:K,10,FALSE)),"")</f>
        <v/>
      </c>
      <c r="N137" s="152"/>
      <c r="O137" s="289"/>
      <c r="P137" s="153"/>
      <c r="Q137" s="152"/>
      <c r="R137" s="288"/>
      <c r="S137" s="153"/>
      <c r="T137" s="152"/>
      <c r="U137" s="276"/>
      <c r="V137" s="284"/>
      <c r="W137" s="152"/>
      <c r="X137" s="288"/>
      <c r="Y137" s="153"/>
      <c r="Z137" s="298"/>
      <c r="AA137" s="276"/>
      <c r="AB137" s="276"/>
      <c r="AC137" s="152"/>
      <c r="AD137" s="288"/>
      <c r="AE137" s="153"/>
      <c r="AF137" s="298"/>
      <c r="AG137" s="288"/>
      <c r="AH137" s="153"/>
      <c r="AI137" s="298"/>
      <c r="AJ137" s="288"/>
      <c r="AK137" s="153"/>
      <c r="AL137" s="284"/>
    </row>
    <row r="138" spans="1:38" x14ac:dyDescent="0.35">
      <c r="A138" s="10" t="str">
        <f t="shared" si="2"/>
        <v/>
      </c>
      <c r="B138" s="127" t="str">
        <f>+IF(A138="1.",+Indsats!$A$1,+IF(A138="2.",+Indsats!$A$2,+IF(A138="3.",+Indsats!$A$3,+IF(A138="4.",+Indsats!$A$4,+IF(A138="5.",+Indsats!$A$5,+IF(A138="6.",+Indsats!$A$6,+IF(A138="7.",+Indsats!$A$7,+IF(A138="8.",+Indsats!$A$8,+IF(A138="9.",+Indsats!$A$9,+IF(A138="10",+Indsats!$A$10,+IF(A138="11",+Indsats!$A$11,+IF(A138="12",+Indsats!$A$12,+IF(A138="13",+Indsats!$A$13,+IF(A138="14",+Indsats!$A$14,"Mangler Aktionsnummer"))))))))))))))</f>
        <v>Mangler Aktionsnummer</v>
      </c>
      <c r="C138" s="56"/>
      <c r="D138" s="131"/>
      <c r="E138" s="133"/>
      <c r="F138" s="200"/>
      <c r="G138" s="200"/>
      <c r="H138" s="147" t="str">
        <f>IFERROR(+VLOOKUP(C138,Indsats!$B$1:$D$29,2,FALSE),"")</f>
        <v/>
      </c>
      <c r="I138" s="196"/>
      <c r="J138" s="181" t="str">
        <f>+IFERROR(+VLOOKUP(I138,Medlemsoversigt!A:D,2,FALSE),"")</f>
        <v/>
      </c>
      <c r="K138" s="181" t="str">
        <f>IFERROR(+VLOOKUP(I138,Medlemsoversigt!A:D,3,FALSE),"")</f>
        <v/>
      </c>
      <c r="L138" s="181" t="str">
        <f>IFERROR(IF(+VLOOKUP(I138,Medlemsoversigt!A:H,4,FALSE)=0,"",+VLOOKUP(I138,Medlemsoversigt!A:H,4,FALSE)),"")</f>
        <v/>
      </c>
      <c r="M138" s="281" t="str">
        <f>IFERROR(IF(+VLOOKUP(I138,Medlemsoversigt!A:K,10,FALSE)=0,"",+VLOOKUP(I138,Medlemsoversigt!A:K,10,FALSE)),"")</f>
        <v/>
      </c>
      <c r="N138" s="154"/>
      <c r="O138" s="288"/>
      <c r="P138" s="146"/>
      <c r="Q138" s="154"/>
      <c r="R138" s="289"/>
      <c r="S138" s="146"/>
      <c r="T138" s="154"/>
      <c r="U138" s="277"/>
      <c r="V138" s="285"/>
      <c r="W138" s="154"/>
      <c r="X138" s="289"/>
      <c r="Y138" s="146"/>
      <c r="Z138" s="299"/>
      <c r="AA138" s="277"/>
      <c r="AB138" s="277"/>
      <c r="AC138" s="154"/>
      <c r="AD138" s="289"/>
      <c r="AE138" s="146"/>
      <c r="AF138" s="299"/>
      <c r="AG138" s="289"/>
      <c r="AH138" s="146"/>
      <c r="AI138" s="299"/>
      <c r="AJ138" s="289"/>
      <c r="AK138" s="146"/>
      <c r="AL138" s="285"/>
    </row>
    <row r="139" spans="1:38" x14ac:dyDescent="0.35">
      <c r="A139" s="10" t="str">
        <f t="shared" si="2"/>
        <v/>
      </c>
      <c r="B139" s="127" t="str">
        <f>+IF(A139="1.",+Indsats!$A$1,+IF(A139="2.",+Indsats!$A$2,+IF(A139="3.",+Indsats!$A$3,+IF(A139="4.",+Indsats!$A$4,+IF(A139="5.",+Indsats!$A$5,+IF(A139="6.",+Indsats!$A$6,+IF(A139="7.",+Indsats!$A$7,+IF(A139="8.",+Indsats!$A$8,+IF(A139="9.",+Indsats!$A$9,+IF(A139="10",+Indsats!$A$10,+IF(A139="11",+Indsats!$A$11,+IF(A139="12",+Indsats!$A$12,+IF(A139="13",+Indsats!$A$13,+IF(A139="14",+Indsats!$A$14,"Mangler Aktionsnummer"))))))))))))))</f>
        <v>Mangler Aktionsnummer</v>
      </c>
      <c r="C139" s="56"/>
      <c r="D139" s="131"/>
      <c r="E139" s="133"/>
      <c r="F139" s="200"/>
      <c r="G139" s="200"/>
      <c r="H139" s="147" t="str">
        <f>IFERROR(+VLOOKUP(C139,Indsats!$B$1:$D$29,2,FALSE),"")</f>
        <v/>
      </c>
      <c r="I139" s="196"/>
      <c r="J139" s="181" t="str">
        <f>+IFERROR(+VLOOKUP(I139,Medlemsoversigt!A:D,2,FALSE),"")</f>
        <v/>
      </c>
      <c r="K139" s="181" t="str">
        <f>IFERROR(+VLOOKUP(I139,Medlemsoversigt!A:D,3,FALSE),"")</f>
        <v/>
      </c>
      <c r="L139" s="181" t="str">
        <f>IFERROR(IF(+VLOOKUP(I139,Medlemsoversigt!A:H,4,FALSE)=0,"",+VLOOKUP(I139,Medlemsoversigt!A:H,4,FALSE)),"")</f>
        <v/>
      </c>
      <c r="M139" s="281" t="str">
        <f>IFERROR(IF(+VLOOKUP(I139,Medlemsoversigt!A:K,10,FALSE)=0,"",+VLOOKUP(I139,Medlemsoversigt!A:K,10,FALSE)),"")</f>
        <v/>
      </c>
      <c r="N139" s="152"/>
      <c r="O139" s="289"/>
      <c r="P139" s="153"/>
      <c r="Q139" s="152"/>
      <c r="R139" s="288"/>
      <c r="S139" s="153"/>
      <c r="T139" s="152"/>
      <c r="U139" s="276"/>
      <c r="V139" s="284"/>
      <c r="W139" s="152"/>
      <c r="X139" s="288"/>
      <c r="Y139" s="153"/>
      <c r="Z139" s="298"/>
      <c r="AA139" s="276"/>
      <c r="AB139" s="276"/>
      <c r="AC139" s="152"/>
      <c r="AD139" s="288"/>
      <c r="AE139" s="153"/>
      <c r="AF139" s="298"/>
      <c r="AG139" s="288"/>
      <c r="AH139" s="153"/>
      <c r="AI139" s="298"/>
      <c r="AJ139" s="288"/>
      <c r="AK139" s="153"/>
      <c r="AL139" s="284"/>
    </row>
    <row r="140" spans="1:38" x14ac:dyDescent="0.35">
      <c r="A140" s="10" t="str">
        <f t="shared" si="2"/>
        <v/>
      </c>
      <c r="B140" s="127" t="str">
        <f>+IF(A140="1.",+Indsats!$A$1,+IF(A140="2.",+Indsats!$A$2,+IF(A140="3.",+Indsats!$A$3,+IF(A140="4.",+Indsats!$A$4,+IF(A140="5.",+Indsats!$A$5,+IF(A140="6.",+Indsats!$A$6,+IF(A140="7.",+Indsats!$A$7,+IF(A140="8.",+Indsats!$A$8,+IF(A140="9.",+Indsats!$A$9,+IF(A140="10",+Indsats!$A$10,+IF(A140="11",+Indsats!$A$11,+IF(A140="12",+Indsats!$A$12,+IF(A140="13",+Indsats!$A$13,+IF(A140="14",+Indsats!$A$14,"Mangler Aktionsnummer"))))))))))))))</f>
        <v>Mangler Aktionsnummer</v>
      </c>
      <c r="C140" s="56"/>
      <c r="D140" s="131"/>
      <c r="E140" s="133"/>
      <c r="F140" s="200"/>
      <c r="G140" s="200"/>
      <c r="H140" s="147" t="str">
        <f>IFERROR(+VLOOKUP(C140,Indsats!$B$1:$D$29,2,FALSE),"")</f>
        <v/>
      </c>
      <c r="I140" s="196"/>
      <c r="J140" s="181" t="str">
        <f>+IFERROR(+VLOOKUP(I140,Medlemsoversigt!A:D,2,FALSE),"")</f>
        <v/>
      </c>
      <c r="K140" s="181" t="str">
        <f>IFERROR(+VLOOKUP(I140,Medlemsoversigt!A:D,3,FALSE),"")</f>
        <v/>
      </c>
      <c r="L140" s="181" t="str">
        <f>IFERROR(IF(+VLOOKUP(I140,Medlemsoversigt!A:H,4,FALSE)=0,"",+VLOOKUP(I140,Medlemsoversigt!A:H,4,FALSE)),"")</f>
        <v/>
      </c>
      <c r="M140" s="281" t="str">
        <f>IFERROR(IF(+VLOOKUP(I140,Medlemsoversigt!A:K,10,FALSE)=0,"",+VLOOKUP(I140,Medlemsoversigt!A:K,10,FALSE)),"")</f>
        <v/>
      </c>
      <c r="N140" s="154"/>
      <c r="O140" s="289"/>
      <c r="P140" s="146"/>
      <c r="Q140" s="154"/>
      <c r="R140" s="289"/>
      <c r="S140" s="146"/>
      <c r="T140" s="154"/>
      <c r="U140" s="277"/>
      <c r="V140" s="285"/>
      <c r="W140" s="154"/>
      <c r="X140" s="289"/>
      <c r="Y140" s="146"/>
      <c r="Z140" s="299"/>
      <c r="AA140" s="277"/>
      <c r="AB140" s="277"/>
      <c r="AC140" s="154"/>
      <c r="AD140" s="289"/>
      <c r="AE140" s="146"/>
      <c r="AF140" s="299"/>
      <c r="AG140" s="289"/>
      <c r="AH140" s="146"/>
      <c r="AI140" s="299"/>
      <c r="AJ140" s="289"/>
      <c r="AK140" s="146"/>
      <c r="AL140" s="285"/>
    </row>
    <row r="141" spans="1:38" x14ac:dyDescent="0.35">
      <c r="A141" s="10" t="str">
        <f t="shared" si="2"/>
        <v/>
      </c>
      <c r="B141" s="127" t="str">
        <f>+IF(A141="1.",+Indsats!$A$1,+IF(A141="2.",+Indsats!$A$2,+IF(A141="3.",+Indsats!$A$3,+IF(A141="4.",+Indsats!$A$4,+IF(A141="5.",+Indsats!$A$5,+IF(A141="6.",+Indsats!$A$6,+IF(A141="7.",+Indsats!$A$7,+IF(A141="8.",+Indsats!$A$8,+IF(A141="9.",+Indsats!$A$9,+IF(A141="10",+Indsats!$A$10,+IF(A141="11",+Indsats!$A$11,+IF(A141="12",+Indsats!$A$12,+IF(A141="13",+Indsats!$A$13,+IF(A141="14",+Indsats!$A$14,"Mangler Aktionsnummer"))))))))))))))</f>
        <v>Mangler Aktionsnummer</v>
      </c>
      <c r="C141" s="56"/>
      <c r="D141" s="131"/>
      <c r="E141" s="133"/>
      <c r="F141" s="200"/>
      <c r="G141" s="200"/>
      <c r="H141" s="147" t="str">
        <f>IFERROR(+VLOOKUP(C141,Indsats!$B$1:$D$29,2,FALSE),"")</f>
        <v/>
      </c>
      <c r="I141" s="196"/>
      <c r="J141" s="181" t="str">
        <f>+IFERROR(+VLOOKUP(I141,Medlemsoversigt!A:D,2,FALSE),"")</f>
        <v/>
      </c>
      <c r="K141" s="181" t="str">
        <f>IFERROR(+VLOOKUP(I141,Medlemsoversigt!A:D,3,FALSE),"")</f>
        <v/>
      </c>
      <c r="L141" s="181" t="str">
        <f>IFERROR(IF(+VLOOKUP(I141,Medlemsoversigt!A:H,4,FALSE)=0,"",+VLOOKUP(I141,Medlemsoversigt!A:H,4,FALSE)),"")</f>
        <v/>
      </c>
      <c r="M141" s="281" t="str">
        <f>IFERROR(IF(+VLOOKUP(I141,Medlemsoversigt!A:K,10,FALSE)=0,"",+VLOOKUP(I141,Medlemsoversigt!A:K,10,FALSE)),"")</f>
        <v/>
      </c>
      <c r="N141" s="154"/>
      <c r="O141" s="288"/>
      <c r="P141" s="146"/>
      <c r="Q141" s="154"/>
      <c r="R141" s="289"/>
      <c r="S141" s="146"/>
      <c r="T141" s="154"/>
      <c r="U141" s="277"/>
      <c r="V141" s="285"/>
      <c r="W141" s="154"/>
      <c r="X141" s="289"/>
      <c r="Y141" s="146"/>
      <c r="Z141" s="299"/>
      <c r="AA141" s="277"/>
      <c r="AB141" s="277"/>
      <c r="AC141" s="154"/>
      <c r="AD141" s="289"/>
      <c r="AE141" s="146"/>
      <c r="AF141" s="299"/>
      <c r="AG141" s="289"/>
      <c r="AH141" s="146"/>
      <c r="AI141" s="299"/>
      <c r="AJ141" s="289"/>
      <c r="AK141" s="146"/>
      <c r="AL141" s="285"/>
    </row>
    <row r="142" spans="1:38" x14ac:dyDescent="0.35">
      <c r="A142" s="10" t="str">
        <f t="shared" si="2"/>
        <v/>
      </c>
      <c r="B142" s="127" t="str">
        <f>+IF(A142="1.",+Indsats!$A$1,+IF(A142="2.",+Indsats!$A$2,+IF(A142="3.",+Indsats!$A$3,+IF(A142="4.",+Indsats!$A$4,+IF(A142="5.",+Indsats!$A$5,+IF(A142="6.",+Indsats!$A$6,+IF(A142="7.",+Indsats!$A$7,+IF(A142="8.",+Indsats!$A$8,+IF(A142="9.",+Indsats!$A$9,+IF(A142="10",+Indsats!$A$10,+IF(A142="11",+Indsats!$A$11,+IF(A142="12",+Indsats!$A$12,+IF(A142="13",+Indsats!$A$13,+IF(A142="14",+Indsats!$A$14,"Mangler Aktionsnummer"))))))))))))))</f>
        <v>Mangler Aktionsnummer</v>
      </c>
      <c r="C142" s="56"/>
      <c r="D142" s="131"/>
      <c r="E142" s="133"/>
      <c r="F142" s="200"/>
      <c r="G142" s="200"/>
      <c r="H142" s="147" t="str">
        <f>IFERROR(+VLOOKUP(C142,Indsats!$B$1:$D$29,2,FALSE),"")</f>
        <v/>
      </c>
      <c r="I142" s="196"/>
      <c r="J142" s="181" t="str">
        <f>+IFERROR(+VLOOKUP(I142,Medlemsoversigt!A:D,2,FALSE),"")</f>
        <v/>
      </c>
      <c r="K142" s="181" t="str">
        <f>IFERROR(+VLOOKUP(I142,Medlemsoversigt!A:D,3,FALSE),"")</f>
        <v/>
      </c>
      <c r="L142" s="181" t="str">
        <f>IFERROR(IF(+VLOOKUP(I142,Medlemsoversigt!A:H,4,FALSE)=0,"",+VLOOKUP(I142,Medlemsoversigt!A:H,4,FALSE)),"")</f>
        <v/>
      </c>
      <c r="M142" s="281" t="str">
        <f>IFERROR(IF(+VLOOKUP(I142,Medlemsoversigt!A:K,10,FALSE)=0,"",+VLOOKUP(I142,Medlemsoversigt!A:K,10,FALSE)),"")</f>
        <v/>
      </c>
      <c r="N142" s="152"/>
      <c r="O142" s="289"/>
      <c r="P142" s="153"/>
      <c r="Q142" s="152"/>
      <c r="R142" s="288"/>
      <c r="S142" s="153"/>
      <c r="T142" s="152"/>
      <c r="U142" s="276"/>
      <c r="V142" s="284"/>
      <c r="W142" s="152"/>
      <c r="X142" s="288"/>
      <c r="Y142" s="153"/>
      <c r="Z142" s="298"/>
      <c r="AA142" s="276"/>
      <c r="AB142" s="276"/>
      <c r="AC142" s="152"/>
      <c r="AD142" s="288"/>
      <c r="AE142" s="153"/>
      <c r="AF142" s="298"/>
      <c r="AG142" s="288"/>
      <c r="AH142" s="153"/>
      <c r="AI142" s="298"/>
      <c r="AJ142" s="288"/>
      <c r="AK142" s="153"/>
      <c r="AL142" s="284"/>
    </row>
    <row r="143" spans="1:38" x14ac:dyDescent="0.35">
      <c r="A143" s="10" t="str">
        <f t="shared" si="2"/>
        <v/>
      </c>
      <c r="B143" s="127" t="str">
        <f>+IF(A143="1.",+Indsats!$A$1,+IF(A143="2.",+Indsats!$A$2,+IF(A143="3.",+Indsats!$A$3,+IF(A143="4.",+Indsats!$A$4,+IF(A143="5.",+Indsats!$A$5,+IF(A143="6.",+Indsats!$A$6,+IF(A143="7.",+Indsats!$A$7,+IF(A143="8.",+Indsats!$A$8,+IF(A143="9.",+Indsats!$A$9,+IF(A143="10",+Indsats!$A$10,+IF(A143="11",+Indsats!$A$11,+IF(A143="12",+Indsats!$A$12,+IF(A143="13",+Indsats!$A$13,+IF(A143="14",+Indsats!$A$14,"Mangler Aktionsnummer"))))))))))))))</f>
        <v>Mangler Aktionsnummer</v>
      </c>
      <c r="C143" s="56"/>
      <c r="D143" s="131"/>
      <c r="E143" s="133"/>
      <c r="F143" s="200"/>
      <c r="G143" s="200"/>
      <c r="H143" s="147" t="str">
        <f>IFERROR(+VLOOKUP(C143,Indsats!$B$1:$D$29,2,FALSE),"")</f>
        <v/>
      </c>
      <c r="I143" s="196"/>
      <c r="J143" s="181" t="str">
        <f>+IFERROR(+VLOOKUP(I143,Medlemsoversigt!A:D,2,FALSE),"")</f>
        <v/>
      </c>
      <c r="K143" s="181" t="str">
        <f>IFERROR(+VLOOKUP(I143,Medlemsoversigt!A:D,3,FALSE),"")</f>
        <v/>
      </c>
      <c r="L143" s="181" t="str">
        <f>IFERROR(IF(+VLOOKUP(I143,Medlemsoversigt!A:H,4,FALSE)=0,"",+VLOOKUP(I143,Medlemsoversigt!A:H,4,FALSE)),"")</f>
        <v/>
      </c>
      <c r="M143" s="281" t="str">
        <f>IFERROR(IF(+VLOOKUP(I143,Medlemsoversigt!A:K,10,FALSE)=0,"",+VLOOKUP(I143,Medlemsoversigt!A:K,10,FALSE)),"")</f>
        <v/>
      </c>
      <c r="N143" s="154"/>
      <c r="O143" s="288"/>
      <c r="P143" s="146"/>
      <c r="Q143" s="154"/>
      <c r="R143" s="289"/>
      <c r="S143" s="146"/>
      <c r="T143" s="154"/>
      <c r="U143" s="277"/>
      <c r="V143" s="285"/>
      <c r="W143" s="154"/>
      <c r="X143" s="289"/>
      <c r="Y143" s="146"/>
      <c r="Z143" s="299"/>
      <c r="AA143" s="277"/>
      <c r="AB143" s="277"/>
      <c r="AC143" s="154"/>
      <c r="AD143" s="289"/>
      <c r="AE143" s="146"/>
      <c r="AF143" s="299"/>
      <c r="AG143" s="289"/>
      <c r="AH143" s="146"/>
      <c r="AI143" s="299"/>
      <c r="AJ143" s="289"/>
      <c r="AK143" s="146"/>
      <c r="AL143" s="285"/>
    </row>
    <row r="144" spans="1:38" x14ac:dyDescent="0.35">
      <c r="A144" s="10" t="str">
        <f t="shared" si="2"/>
        <v/>
      </c>
      <c r="B144" s="127" t="str">
        <f>+IF(A144="1.",+Indsats!$A$1,+IF(A144="2.",+Indsats!$A$2,+IF(A144="3.",+Indsats!$A$3,+IF(A144="4.",+Indsats!$A$4,+IF(A144="5.",+Indsats!$A$5,+IF(A144="6.",+Indsats!$A$6,+IF(A144="7.",+Indsats!$A$7,+IF(A144="8.",+Indsats!$A$8,+IF(A144="9.",+Indsats!$A$9,+IF(A144="10",+Indsats!$A$10,+IF(A144="11",+Indsats!$A$11,+IF(A144="12",+Indsats!$A$12,+IF(A144="13",+Indsats!$A$13,+IF(A144="14",+Indsats!$A$14,"Mangler Aktionsnummer"))))))))))))))</f>
        <v>Mangler Aktionsnummer</v>
      </c>
      <c r="C144" s="56"/>
      <c r="D144" s="131"/>
      <c r="E144" s="133"/>
      <c r="F144" s="200"/>
      <c r="G144" s="200"/>
      <c r="H144" s="147" t="str">
        <f>IFERROR(+VLOOKUP(C144,Indsats!$B$1:$D$29,2,FALSE),"")</f>
        <v/>
      </c>
      <c r="I144" s="196"/>
      <c r="J144" s="181" t="str">
        <f>+IFERROR(+VLOOKUP(I144,Medlemsoversigt!A:D,2,FALSE),"")</f>
        <v/>
      </c>
      <c r="K144" s="181" t="str">
        <f>IFERROR(+VLOOKUP(I144,Medlemsoversigt!A:D,3,FALSE),"")</f>
        <v/>
      </c>
      <c r="L144" s="181" t="str">
        <f>IFERROR(IF(+VLOOKUP(I144,Medlemsoversigt!A:H,4,FALSE)=0,"",+VLOOKUP(I144,Medlemsoversigt!A:H,4,FALSE)),"")</f>
        <v/>
      </c>
      <c r="M144" s="281" t="str">
        <f>IFERROR(IF(+VLOOKUP(I144,Medlemsoversigt!A:K,10,FALSE)=0,"",+VLOOKUP(I144,Medlemsoversigt!A:K,10,FALSE)),"")</f>
        <v/>
      </c>
      <c r="N144" s="152"/>
      <c r="O144" s="289"/>
      <c r="P144" s="153"/>
      <c r="Q144" s="152"/>
      <c r="R144" s="288"/>
      <c r="S144" s="153"/>
      <c r="T144" s="152"/>
      <c r="U144" s="276"/>
      <c r="V144" s="284"/>
      <c r="W144" s="152"/>
      <c r="X144" s="288"/>
      <c r="Y144" s="153"/>
      <c r="Z144" s="298"/>
      <c r="AA144" s="276"/>
      <c r="AB144" s="276"/>
      <c r="AC144" s="152"/>
      <c r="AD144" s="288"/>
      <c r="AE144" s="153"/>
      <c r="AF144" s="298"/>
      <c r="AG144" s="288"/>
      <c r="AH144" s="153"/>
      <c r="AI144" s="298"/>
      <c r="AJ144" s="288"/>
      <c r="AK144" s="153"/>
      <c r="AL144" s="284"/>
    </row>
    <row r="145" spans="1:38" x14ac:dyDescent="0.35">
      <c r="A145" s="10" t="str">
        <f t="shared" si="2"/>
        <v/>
      </c>
      <c r="B145" s="127" t="str">
        <f>+IF(A145="1.",+Indsats!$A$1,+IF(A145="2.",+Indsats!$A$2,+IF(A145="3.",+Indsats!$A$3,+IF(A145="4.",+Indsats!$A$4,+IF(A145="5.",+Indsats!$A$5,+IF(A145="6.",+Indsats!$A$6,+IF(A145="7.",+Indsats!$A$7,+IF(A145="8.",+Indsats!$A$8,+IF(A145="9.",+Indsats!$A$9,+IF(A145="10",+Indsats!$A$10,+IF(A145="11",+Indsats!$A$11,+IF(A145="12",+Indsats!$A$12,+IF(A145="13",+Indsats!$A$13,+IF(A145="14",+Indsats!$A$14,"Mangler Aktionsnummer"))))))))))))))</f>
        <v>Mangler Aktionsnummer</v>
      </c>
      <c r="C145" s="56"/>
      <c r="D145" s="131"/>
      <c r="E145" s="133"/>
      <c r="F145" s="200"/>
      <c r="G145" s="200"/>
      <c r="H145" s="147" t="str">
        <f>IFERROR(+VLOOKUP(C145,Indsats!$B$1:$D$29,2,FALSE),"")</f>
        <v/>
      </c>
      <c r="I145" s="196"/>
      <c r="J145" s="181" t="str">
        <f>+IFERROR(+VLOOKUP(I145,Medlemsoversigt!A:D,2,FALSE),"")</f>
        <v/>
      </c>
      <c r="K145" s="181" t="str">
        <f>IFERROR(+VLOOKUP(I145,Medlemsoversigt!A:D,3,FALSE),"")</f>
        <v/>
      </c>
      <c r="L145" s="181" t="str">
        <f>IFERROR(IF(+VLOOKUP(I145,Medlemsoversigt!A:H,4,FALSE)=0,"",+VLOOKUP(I145,Medlemsoversigt!A:H,4,FALSE)),"")</f>
        <v/>
      </c>
      <c r="M145" s="281" t="str">
        <f>IFERROR(IF(+VLOOKUP(I145,Medlemsoversigt!A:K,10,FALSE)=0,"",+VLOOKUP(I145,Medlemsoversigt!A:K,10,FALSE)),"")</f>
        <v/>
      </c>
      <c r="N145" s="154"/>
      <c r="O145" s="288"/>
      <c r="P145" s="146"/>
      <c r="Q145" s="154"/>
      <c r="R145" s="289"/>
      <c r="S145" s="146"/>
      <c r="T145" s="154"/>
      <c r="U145" s="277"/>
      <c r="V145" s="285"/>
      <c r="W145" s="154"/>
      <c r="X145" s="289"/>
      <c r="Y145" s="146"/>
      <c r="Z145" s="299"/>
      <c r="AA145" s="277"/>
      <c r="AB145" s="277"/>
      <c r="AC145" s="154"/>
      <c r="AD145" s="289"/>
      <c r="AE145" s="146"/>
      <c r="AF145" s="299"/>
      <c r="AG145" s="289"/>
      <c r="AH145" s="146"/>
      <c r="AI145" s="299"/>
      <c r="AJ145" s="289"/>
      <c r="AK145" s="146"/>
      <c r="AL145" s="285"/>
    </row>
    <row r="146" spans="1:38" x14ac:dyDescent="0.35">
      <c r="A146" s="10" t="str">
        <f t="shared" si="2"/>
        <v/>
      </c>
      <c r="B146" s="127" t="str">
        <f>+IF(A146="1.",+Indsats!$A$1,+IF(A146="2.",+Indsats!$A$2,+IF(A146="3.",+Indsats!$A$3,+IF(A146="4.",+Indsats!$A$4,+IF(A146="5.",+Indsats!$A$5,+IF(A146="6.",+Indsats!$A$6,+IF(A146="7.",+Indsats!$A$7,+IF(A146="8.",+Indsats!$A$8,+IF(A146="9.",+Indsats!$A$9,+IF(A146="10",+Indsats!$A$10,+IF(A146="11",+Indsats!$A$11,+IF(A146="12",+Indsats!$A$12,+IF(A146="13",+Indsats!$A$13,+IF(A146="14",+Indsats!$A$14,"Mangler Aktionsnummer"))))))))))))))</f>
        <v>Mangler Aktionsnummer</v>
      </c>
      <c r="C146" s="56"/>
      <c r="D146" s="131"/>
      <c r="E146" s="133"/>
      <c r="F146" s="200"/>
      <c r="G146" s="200"/>
      <c r="H146" s="147" t="str">
        <f>IFERROR(+VLOOKUP(C146,Indsats!$B$1:$D$29,2,FALSE),"")</f>
        <v/>
      </c>
      <c r="I146" s="196"/>
      <c r="J146" s="181" t="str">
        <f>+IFERROR(+VLOOKUP(I146,Medlemsoversigt!A:D,2,FALSE),"")</f>
        <v/>
      </c>
      <c r="K146" s="181" t="str">
        <f>IFERROR(+VLOOKUP(I146,Medlemsoversigt!A:D,3,FALSE),"")</f>
        <v/>
      </c>
      <c r="L146" s="181" t="str">
        <f>IFERROR(IF(+VLOOKUP(I146,Medlemsoversigt!A:H,4,FALSE)=0,"",+VLOOKUP(I146,Medlemsoversigt!A:H,4,FALSE)),"")</f>
        <v/>
      </c>
      <c r="M146" s="281" t="str">
        <f>IFERROR(IF(+VLOOKUP(I146,Medlemsoversigt!A:K,10,FALSE)=0,"",+VLOOKUP(I146,Medlemsoversigt!A:K,10,FALSE)),"")</f>
        <v/>
      </c>
      <c r="N146" s="152"/>
      <c r="O146" s="289"/>
      <c r="P146" s="153"/>
      <c r="Q146" s="152"/>
      <c r="R146" s="288"/>
      <c r="S146" s="153"/>
      <c r="T146" s="152"/>
      <c r="U146" s="276"/>
      <c r="V146" s="284"/>
      <c r="W146" s="152"/>
      <c r="X146" s="288"/>
      <c r="Y146" s="153"/>
      <c r="Z146" s="298"/>
      <c r="AA146" s="276"/>
      <c r="AB146" s="276"/>
      <c r="AC146" s="152"/>
      <c r="AD146" s="288"/>
      <c r="AE146" s="153"/>
      <c r="AF146" s="298"/>
      <c r="AG146" s="288"/>
      <c r="AH146" s="153"/>
      <c r="AI146" s="298"/>
      <c r="AJ146" s="288"/>
      <c r="AK146" s="153"/>
      <c r="AL146" s="284"/>
    </row>
    <row r="147" spans="1:38" x14ac:dyDescent="0.35">
      <c r="A147" s="10" t="str">
        <f t="shared" si="2"/>
        <v/>
      </c>
      <c r="B147" s="127" t="str">
        <f>+IF(A147="1.",+Indsats!$A$1,+IF(A147="2.",+Indsats!$A$2,+IF(A147="3.",+Indsats!$A$3,+IF(A147="4.",+Indsats!$A$4,+IF(A147="5.",+Indsats!$A$5,+IF(A147="6.",+Indsats!$A$6,+IF(A147="7.",+Indsats!$A$7,+IF(A147="8.",+Indsats!$A$8,+IF(A147="9.",+Indsats!$A$9,+IF(A147="10",+Indsats!$A$10,+IF(A147="11",+Indsats!$A$11,+IF(A147="12",+Indsats!$A$12,+IF(A147="13",+Indsats!$A$13,+IF(A147="14",+Indsats!$A$14,"Mangler Aktionsnummer"))))))))))))))</f>
        <v>Mangler Aktionsnummer</v>
      </c>
      <c r="C147" s="56"/>
      <c r="D147" s="131"/>
      <c r="E147" s="133"/>
      <c r="F147" s="200"/>
      <c r="G147" s="200"/>
      <c r="H147" s="147" t="str">
        <f>IFERROR(+VLOOKUP(C147,Indsats!$B$1:$D$29,2,FALSE),"")</f>
        <v/>
      </c>
      <c r="I147" s="196"/>
      <c r="J147" s="181" t="str">
        <f>+IFERROR(+VLOOKUP(I147,Medlemsoversigt!A:D,2,FALSE),"")</f>
        <v/>
      </c>
      <c r="K147" s="181" t="str">
        <f>IFERROR(+VLOOKUP(I147,Medlemsoversigt!A:D,3,FALSE),"")</f>
        <v/>
      </c>
      <c r="L147" s="181" t="str">
        <f>IFERROR(IF(+VLOOKUP(I147,Medlemsoversigt!A:H,4,FALSE)=0,"",+VLOOKUP(I147,Medlemsoversigt!A:H,4,FALSE)),"")</f>
        <v/>
      </c>
      <c r="M147" s="281" t="str">
        <f>IFERROR(IF(+VLOOKUP(I147,Medlemsoversigt!A:K,10,FALSE)=0,"",+VLOOKUP(I147,Medlemsoversigt!A:K,10,FALSE)),"")</f>
        <v/>
      </c>
      <c r="N147" s="154"/>
      <c r="O147" s="288"/>
      <c r="P147" s="146"/>
      <c r="Q147" s="154"/>
      <c r="R147" s="289"/>
      <c r="S147" s="146"/>
      <c r="T147" s="154"/>
      <c r="U147" s="277"/>
      <c r="V147" s="285"/>
      <c r="W147" s="154"/>
      <c r="X147" s="289"/>
      <c r="Y147" s="146"/>
      <c r="Z147" s="299"/>
      <c r="AA147" s="277"/>
      <c r="AB147" s="277"/>
      <c r="AC147" s="154"/>
      <c r="AD147" s="289"/>
      <c r="AE147" s="146"/>
      <c r="AF147" s="299"/>
      <c r="AG147" s="289"/>
      <c r="AH147" s="146"/>
      <c r="AI147" s="299"/>
      <c r="AJ147" s="289"/>
      <c r="AK147" s="146"/>
      <c r="AL147" s="285"/>
    </row>
    <row r="148" spans="1:38" x14ac:dyDescent="0.35">
      <c r="A148" s="10" t="str">
        <f t="shared" si="2"/>
        <v/>
      </c>
      <c r="B148" s="127" t="str">
        <f>+IF(A148="1.",+Indsats!$A$1,+IF(A148="2.",+Indsats!$A$2,+IF(A148="3.",+Indsats!$A$3,+IF(A148="4.",+Indsats!$A$4,+IF(A148="5.",+Indsats!$A$5,+IF(A148="6.",+Indsats!$A$6,+IF(A148="7.",+Indsats!$A$7,+IF(A148="8.",+Indsats!$A$8,+IF(A148="9.",+Indsats!$A$9,+IF(A148="10",+Indsats!$A$10,+IF(A148="11",+Indsats!$A$11,+IF(A148="12",+Indsats!$A$12,+IF(A148="13",+Indsats!$A$13,+IF(A148="14",+Indsats!$A$14,"Mangler Aktionsnummer"))))))))))))))</f>
        <v>Mangler Aktionsnummer</v>
      </c>
      <c r="C148" s="56"/>
      <c r="D148" s="131"/>
      <c r="E148" s="133"/>
      <c r="F148" s="200"/>
      <c r="G148" s="200"/>
      <c r="H148" s="147" t="str">
        <f>IFERROR(+VLOOKUP(C148,Indsats!$B$1:$D$29,2,FALSE),"")</f>
        <v/>
      </c>
      <c r="I148" s="196"/>
      <c r="J148" s="181" t="str">
        <f>+IFERROR(+VLOOKUP(I148,Medlemsoversigt!A:D,2,FALSE),"")</f>
        <v/>
      </c>
      <c r="K148" s="181" t="str">
        <f>IFERROR(+VLOOKUP(I148,Medlemsoversigt!A:D,3,FALSE),"")</f>
        <v/>
      </c>
      <c r="L148" s="181" t="str">
        <f>IFERROR(IF(+VLOOKUP(I148,Medlemsoversigt!A:H,4,FALSE)=0,"",+VLOOKUP(I148,Medlemsoversigt!A:H,4,FALSE)),"")</f>
        <v/>
      </c>
      <c r="M148" s="281" t="str">
        <f>IFERROR(IF(+VLOOKUP(I148,Medlemsoversigt!A:K,10,FALSE)=0,"",+VLOOKUP(I148,Medlemsoversigt!A:K,10,FALSE)),"")</f>
        <v/>
      </c>
      <c r="N148" s="152"/>
      <c r="O148" s="289"/>
      <c r="P148" s="153"/>
      <c r="Q148" s="152"/>
      <c r="R148" s="288"/>
      <c r="S148" s="153"/>
      <c r="T148" s="152"/>
      <c r="U148" s="276"/>
      <c r="V148" s="284"/>
      <c r="W148" s="152"/>
      <c r="X148" s="288"/>
      <c r="Y148" s="153"/>
      <c r="Z148" s="298"/>
      <c r="AA148" s="276"/>
      <c r="AB148" s="276"/>
      <c r="AC148" s="152"/>
      <c r="AD148" s="288"/>
      <c r="AE148" s="153"/>
      <c r="AF148" s="298"/>
      <c r="AG148" s="288"/>
      <c r="AH148" s="153"/>
      <c r="AI148" s="298"/>
      <c r="AJ148" s="288"/>
      <c r="AK148" s="153"/>
      <c r="AL148" s="284"/>
    </row>
    <row r="149" spans="1:38" x14ac:dyDescent="0.35">
      <c r="A149" s="10" t="str">
        <f t="shared" si="2"/>
        <v/>
      </c>
      <c r="B149" s="127" t="str">
        <f>+IF(A149="1.",+Indsats!$A$1,+IF(A149="2.",+Indsats!$A$2,+IF(A149="3.",+Indsats!$A$3,+IF(A149="4.",+Indsats!$A$4,+IF(A149="5.",+Indsats!$A$5,+IF(A149="6.",+Indsats!$A$6,+IF(A149="7.",+Indsats!$A$7,+IF(A149="8.",+Indsats!$A$8,+IF(A149="9.",+Indsats!$A$9,+IF(A149="10",+Indsats!$A$10,+IF(A149="11",+Indsats!$A$11,+IF(A149="12",+Indsats!$A$12,+IF(A149="13",+Indsats!$A$13,+IF(A149="14",+Indsats!$A$14,"Mangler Aktionsnummer"))))))))))))))</f>
        <v>Mangler Aktionsnummer</v>
      </c>
      <c r="C149" s="56"/>
      <c r="D149" s="131"/>
      <c r="E149" s="133"/>
      <c r="F149" s="200"/>
      <c r="G149" s="200"/>
      <c r="H149" s="147" t="str">
        <f>IFERROR(+VLOOKUP(C149,Indsats!$B$1:$D$29,2,FALSE),"")</f>
        <v/>
      </c>
      <c r="I149" s="196"/>
      <c r="J149" s="181" t="str">
        <f>+IFERROR(+VLOOKUP(I149,Medlemsoversigt!A:D,2,FALSE),"")</f>
        <v/>
      </c>
      <c r="K149" s="181" t="str">
        <f>IFERROR(+VLOOKUP(I149,Medlemsoversigt!A:D,3,FALSE),"")</f>
        <v/>
      </c>
      <c r="L149" s="181" t="str">
        <f>IFERROR(IF(+VLOOKUP(I149,Medlemsoversigt!A:H,4,FALSE)=0,"",+VLOOKUP(I149,Medlemsoversigt!A:H,4,FALSE)),"")</f>
        <v/>
      </c>
      <c r="M149" s="281" t="str">
        <f>IFERROR(IF(+VLOOKUP(I149,Medlemsoversigt!A:K,10,FALSE)=0,"",+VLOOKUP(I149,Medlemsoversigt!A:K,10,FALSE)),"")</f>
        <v/>
      </c>
      <c r="N149" s="154"/>
      <c r="O149" s="288"/>
      <c r="P149" s="146"/>
      <c r="Q149" s="154"/>
      <c r="R149" s="289"/>
      <c r="S149" s="146"/>
      <c r="T149" s="154"/>
      <c r="U149" s="277"/>
      <c r="V149" s="285"/>
      <c r="W149" s="154"/>
      <c r="X149" s="289"/>
      <c r="Y149" s="146"/>
      <c r="Z149" s="299"/>
      <c r="AA149" s="277"/>
      <c r="AB149" s="277"/>
      <c r="AC149" s="154"/>
      <c r="AD149" s="289"/>
      <c r="AE149" s="146"/>
      <c r="AF149" s="299"/>
      <c r="AG149" s="289"/>
      <c r="AH149" s="146"/>
      <c r="AI149" s="299"/>
      <c r="AJ149" s="289"/>
      <c r="AK149" s="146"/>
      <c r="AL149" s="285"/>
    </row>
    <row r="150" spans="1:38" x14ac:dyDescent="0.35">
      <c r="A150" s="10" t="str">
        <f t="shared" si="2"/>
        <v/>
      </c>
      <c r="B150" s="127" t="str">
        <f>+IF(A150="1.",+Indsats!$A$1,+IF(A150="2.",+Indsats!$A$2,+IF(A150="3.",+Indsats!$A$3,+IF(A150="4.",+Indsats!$A$4,+IF(A150="5.",+Indsats!$A$5,+IF(A150="6.",+Indsats!$A$6,+IF(A150="7.",+Indsats!$A$7,+IF(A150="8.",+Indsats!$A$8,+IF(A150="9.",+Indsats!$A$9,+IF(A150="10",+Indsats!$A$10,+IF(A150="11",+Indsats!$A$11,+IF(A150="12",+Indsats!$A$12,+IF(A150="13",+Indsats!$A$13,+IF(A150="14",+Indsats!$A$14,"Mangler Aktionsnummer"))))))))))))))</f>
        <v>Mangler Aktionsnummer</v>
      </c>
      <c r="C150" s="56"/>
      <c r="D150" s="131"/>
      <c r="E150" s="133"/>
      <c r="F150" s="200"/>
      <c r="G150" s="200"/>
      <c r="H150" s="147" t="str">
        <f>IFERROR(+VLOOKUP(C150,Indsats!$B$1:$D$29,2,FALSE),"")</f>
        <v/>
      </c>
      <c r="I150" s="196"/>
      <c r="J150" s="181" t="str">
        <f>+IFERROR(+VLOOKUP(I150,Medlemsoversigt!A:D,2,FALSE),"")</f>
        <v/>
      </c>
      <c r="K150" s="181" t="str">
        <f>IFERROR(+VLOOKUP(I150,Medlemsoversigt!A:D,3,FALSE),"")</f>
        <v/>
      </c>
      <c r="L150" s="181" t="str">
        <f>IFERROR(IF(+VLOOKUP(I150,Medlemsoversigt!A:H,4,FALSE)=0,"",+VLOOKUP(I150,Medlemsoversigt!A:H,4,FALSE)),"")</f>
        <v/>
      </c>
      <c r="M150" s="281" t="str">
        <f>IFERROR(IF(+VLOOKUP(I150,Medlemsoversigt!A:K,10,FALSE)=0,"",+VLOOKUP(I150,Medlemsoversigt!A:K,10,FALSE)),"")</f>
        <v/>
      </c>
      <c r="N150" s="152"/>
      <c r="O150" s="289"/>
      <c r="P150" s="153"/>
      <c r="Q150" s="152"/>
      <c r="R150" s="288"/>
      <c r="S150" s="153"/>
      <c r="T150" s="152"/>
      <c r="U150" s="276"/>
      <c r="V150" s="284"/>
      <c r="W150" s="152"/>
      <c r="X150" s="288"/>
      <c r="Y150" s="153"/>
      <c r="Z150" s="298"/>
      <c r="AA150" s="276"/>
      <c r="AB150" s="276"/>
      <c r="AC150" s="152"/>
      <c r="AD150" s="288"/>
      <c r="AE150" s="153"/>
      <c r="AF150" s="298"/>
      <c r="AG150" s="288"/>
      <c r="AH150" s="153"/>
      <c r="AI150" s="298"/>
      <c r="AJ150" s="288"/>
      <c r="AK150" s="153"/>
      <c r="AL150" s="284"/>
    </row>
    <row r="151" spans="1:38" x14ac:dyDescent="0.35">
      <c r="A151" s="10" t="str">
        <f t="shared" si="2"/>
        <v/>
      </c>
      <c r="B151" s="127" t="str">
        <f>+IF(A151="1.",+Indsats!$A$1,+IF(A151="2.",+Indsats!$A$2,+IF(A151="3.",+Indsats!$A$3,+IF(A151="4.",+Indsats!$A$4,+IF(A151="5.",+Indsats!$A$5,+IF(A151="6.",+Indsats!$A$6,+IF(A151="7.",+Indsats!$A$7,+IF(A151="8.",+Indsats!$A$8,+IF(A151="9.",+Indsats!$A$9,+IF(A151="10",+Indsats!$A$10,+IF(A151="11",+Indsats!$A$11,+IF(A151="12",+Indsats!$A$12,+IF(A151="13",+Indsats!$A$13,+IF(A151="14",+Indsats!$A$14,"Mangler Aktionsnummer"))))))))))))))</f>
        <v>Mangler Aktionsnummer</v>
      </c>
      <c r="C151" s="56"/>
      <c r="D151" s="131"/>
      <c r="E151" s="133"/>
      <c r="F151" s="200"/>
      <c r="G151" s="200"/>
      <c r="H151" s="147" t="str">
        <f>IFERROR(+VLOOKUP(C151,Indsats!$B$1:$D$29,2,FALSE),"")</f>
        <v/>
      </c>
      <c r="I151" s="196"/>
      <c r="J151" s="181" t="str">
        <f>+IFERROR(+VLOOKUP(I151,Medlemsoversigt!A:D,2,FALSE),"")</f>
        <v/>
      </c>
      <c r="K151" s="181" t="str">
        <f>IFERROR(+VLOOKUP(I151,Medlemsoversigt!A:D,3,FALSE),"")</f>
        <v/>
      </c>
      <c r="L151" s="181" t="str">
        <f>IFERROR(IF(+VLOOKUP(I151,Medlemsoversigt!A:H,4,FALSE)=0,"",+VLOOKUP(I151,Medlemsoversigt!A:H,4,FALSE)),"")</f>
        <v/>
      </c>
      <c r="M151" s="281" t="str">
        <f>IFERROR(IF(+VLOOKUP(I151,Medlemsoversigt!A:K,10,FALSE)=0,"",+VLOOKUP(I151,Medlemsoversigt!A:K,10,FALSE)),"")</f>
        <v/>
      </c>
      <c r="N151" s="154"/>
      <c r="O151" s="288"/>
      <c r="P151" s="146"/>
      <c r="Q151" s="154"/>
      <c r="R151" s="289"/>
      <c r="S151" s="146"/>
      <c r="T151" s="154"/>
      <c r="U151" s="277"/>
      <c r="V151" s="285"/>
      <c r="W151" s="154"/>
      <c r="X151" s="289"/>
      <c r="Y151" s="146"/>
      <c r="Z151" s="299"/>
      <c r="AA151" s="277"/>
      <c r="AB151" s="277"/>
      <c r="AC151" s="154"/>
      <c r="AD151" s="289"/>
      <c r="AE151" s="146"/>
      <c r="AF151" s="299"/>
      <c r="AG151" s="289"/>
      <c r="AH151" s="146"/>
      <c r="AI151" s="299"/>
      <c r="AJ151" s="289"/>
      <c r="AK151" s="146"/>
      <c r="AL151" s="285"/>
    </row>
    <row r="152" spans="1:38" x14ac:dyDescent="0.35">
      <c r="A152" s="10" t="str">
        <f t="shared" si="2"/>
        <v/>
      </c>
      <c r="B152" s="127" t="str">
        <f>+IF(A152="1.",+Indsats!$A$1,+IF(A152="2.",+Indsats!$A$2,+IF(A152="3.",+Indsats!$A$3,+IF(A152="4.",+Indsats!$A$4,+IF(A152="5.",+Indsats!$A$5,+IF(A152="6.",+Indsats!$A$6,+IF(A152="7.",+Indsats!$A$7,+IF(A152="8.",+Indsats!$A$8,+IF(A152="9.",+Indsats!$A$9,+IF(A152="10",+Indsats!$A$10,+IF(A152="11",+Indsats!$A$11,+IF(A152="12",+Indsats!$A$12,+IF(A152="13",+Indsats!$A$13,+IF(A152="14",+Indsats!$A$14,"Mangler Aktionsnummer"))))))))))))))</f>
        <v>Mangler Aktionsnummer</v>
      </c>
      <c r="C152" s="56"/>
      <c r="D152" s="131"/>
      <c r="E152" s="133"/>
      <c r="F152" s="200"/>
      <c r="G152" s="200"/>
      <c r="H152" s="147" t="str">
        <f>IFERROR(+VLOOKUP(C152,Indsats!$B$1:$D$29,2,FALSE),"")</f>
        <v/>
      </c>
      <c r="I152" s="196"/>
      <c r="J152" s="181" t="str">
        <f>+IFERROR(+VLOOKUP(I152,Medlemsoversigt!A:D,2,FALSE),"")</f>
        <v/>
      </c>
      <c r="K152" s="181" t="str">
        <f>IFERROR(+VLOOKUP(I152,Medlemsoversigt!A:D,3,FALSE),"")</f>
        <v/>
      </c>
      <c r="L152" s="181" t="str">
        <f>IFERROR(IF(+VLOOKUP(I152,Medlemsoversigt!A:H,4,FALSE)=0,"",+VLOOKUP(I152,Medlemsoversigt!A:H,4,FALSE)),"")</f>
        <v/>
      </c>
      <c r="M152" s="281" t="str">
        <f>IFERROR(IF(+VLOOKUP(I152,Medlemsoversigt!A:K,10,FALSE)=0,"",+VLOOKUP(I152,Medlemsoversigt!A:K,10,FALSE)),"")</f>
        <v/>
      </c>
      <c r="N152" s="152"/>
      <c r="O152" s="289"/>
      <c r="P152" s="153"/>
      <c r="Q152" s="152"/>
      <c r="R152" s="288"/>
      <c r="S152" s="153"/>
      <c r="T152" s="152"/>
      <c r="U152" s="276"/>
      <c r="V152" s="284"/>
      <c r="W152" s="152"/>
      <c r="X152" s="288"/>
      <c r="Y152" s="153"/>
      <c r="Z152" s="298"/>
      <c r="AA152" s="276"/>
      <c r="AB152" s="276"/>
      <c r="AC152" s="152"/>
      <c r="AD152" s="288"/>
      <c r="AE152" s="153"/>
      <c r="AF152" s="298"/>
      <c r="AG152" s="288"/>
      <c r="AH152" s="153"/>
      <c r="AI152" s="298"/>
      <c r="AJ152" s="288"/>
      <c r="AK152" s="153"/>
      <c r="AL152" s="284"/>
    </row>
    <row r="153" spans="1:38" x14ac:dyDescent="0.35">
      <c r="A153" s="10" t="str">
        <f t="shared" si="2"/>
        <v/>
      </c>
      <c r="B153" s="127" t="str">
        <f>+IF(A153="1.",+Indsats!$A$1,+IF(A153="2.",+Indsats!$A$2,+IF(A153="3.",+Indsats!$A$3,+IF(A153="4.",+Indsats!$A$4,+IF(A153="5.",+Indsats!$A$5,+IF(A153="6.",+Indsats!$A$6,+IF(A153="7.",+Indsats!$A$7,+IF(A153="8.",+Indsats!$A$8,+IF(A153="9.",+Indsats!$A$9,+IF(A153="10",+Indsats!$A$10,+IF(A153="11",+Indsats!$A$11,+IF(A153="12",+Indsats!$A$12,+IF(A153="13",+Indsats!$A$13,+IF(A153="14",+Indsats!$A$14,"Mangler Aktionsnummer"))))))))))))))</f>
        <v>Mangler Aktionsnummer</v>
      </c>
      <c r="C153" s="56"/>
      <c r="D153" s="131"/>
      <c r="E153" s="133"/>
      <c r="F153" s="200"/>
      <c r="G153" s="200"/>
      <c r="H153" s="147" t="str">
        <f>IFERROR(+VLOOKUP(C153,Indsats!$B$1:$D$29,2,FALSE),"")</f>
        <v/>
      </c>
      <c r="I153" s="196"/>
      <c r="J153" s="181" t="str">
        <f>+IFERROR(+VLOOKUP(I153,Medlemsoversigt!A:D,2,FALSE),"")</f>
        <v/>
      </c>
      <c r="K153" s="181" t="str">
        <f>IFERROR(+VLOOKUP(I153,Medlemsoversigt!A:D,3,FALSE),"")</f>
        <v/>
      </c>
      <c r="L153" s="181" t="str">
        <f>IFERROR(IF(+VLOOKUP(I153,Medlemsoversigt!A:H,4,FALSE)=0,"",+VLOOKUP(I153,Medlemsoversigt!A:H,4,FALSE)),"")</f>
        <v/>
      </c>
      <c r="M153" s="281" t="str">
        <f>IFERROR(IF(+VLOOKUP(I153,Medlemsoversigt!A:K,10,FALSE)=0,"",+VLOOKUP(I153,Medlemsoversigt!A:K,10,FALSE)),"")</f>
        <v/>
      </c>
      <c r="N153" s="154"/>
      <c r="O153" s="288"/>
      <c r="P153" s="146"/>
      <c r="Q153" s="154"/>
      <c r="R153" s="289"/>
      <c r="S153" s="146"/>
      <c r="T153" s="154"/>
      <c r="U153" s="277"/>
      <c r="V153" s="285"/>
      <c r="W153" s="154"/>
      <c r="X153" s="289"/>
      <c r="Y153" s="146"/>
      <c r="Z153" s="299"/>
      <c r="AA153" s="277"/>
      <c r="AB153" s="277"/>
      <c r="AC153" s="154"/>
      <c r="AD153" s="289"/>
      <c r="AE153" s="146"/>
      <c r="AF153" s="299"/>
      <c r="AG153" s="289"/>
      <c r="AH153" s="146"/>
      <c r="AI153" s="299"/>
      <c r="AJ153" s="289"/>
      <c r="AK153" s="146"/>
      <c r="AL153" s="285"/>
    </row>
    <row r="154" spans="1:38" x14ac:dyDescent="0.35">
      <c r="A154" s="10" t="str">
        <f t="shared" si="2"/>
        <v/>
      </c>
      <c r="B154" s="127" t="str">
        <f>+IF(A154="1.",+Indsats!$A$1,+IF(A154="2.",+Indsats!$A$2,+IF(A154="3.",+Indsats!$A$3,+IF(A154="4.",+Indsats!$A$4,+IF(A154="5.",+Indsats!$A$5,+IF(A154="6.",+Indsats!$A$6,+IF(A154="7.",+Indsats!$A$7,+IF(A154="8.",+Indsats!$A$8,+IF(A154="9.",+Indsats!$A$9,+IF(A154="10",+Indsats!$A$10,+IF(A154="11",+Indsats!$A$11,+IF(A154="12",+Indsats!$A$12,+IF(A154="13",+Indsats!$A$13,+IF(A154="14",+Indsats!$A$14,"Mangler Aktionsnummer"))))))))))))))</f>
        <v>Mangler Aktionsnummer</v>
      </c>
      <c r="C154" s="56"/>
      <c r="D154" s="131"/>
      <c r="E154" s="133"/>
      <c r="F154" s="200"/>
      <c r="G154" s="200"/>
      <c r="H154" s="147" t="str">
        <f>IFERROR(+VLOOKUP(C154,Indsats!$B$1:$D$29,2,FALSE),"")</f>
        <v/>
      </c>
      <c r="I154" s="196"/>
      <c r="J154" s="181" t="str">
        <f>+IFERROR(+VLOOKUP(I154,Medlemsoversigt!A:D,2,FALSE),"")</f>
        <v/>
      </c>
      <c r="K154" s="181" t="str">
        <f>IFERROR(+VLOOKUP(I154,Medlemsoversigt!A:D,3,FALSE),"")</f>
        <v/>
      </c>
      <c r="L154" s="181" t="str">
        <f>IFERROR(IF(+VLOOKUP(I154,Medlemsoversigt!A:H,4,FALSE)=0,"",+VLOOKUP(I154,Medlemsoversigt!A:H,4,FALSE)),"")</f>
        <v/>
      </c>
      <c r="M154" s="281" t="str">
        <f>IFERROR(IF(+VLOOKUP(I154,Medlemsoversigt!A:K,10,FALSE)=0,"",+VLOOKUP(I154,Medlemsoversigt!A:K,10,FALSE)),"")</f>
        <v/>
      </c>
      <c r="N154" s="152"/>
      <c r="O154" s="289"/>
      <c r="P154" s="153"/>
      <c r="Q154" s="152"/>
      <c r="R154" s="288"/>
      <c r="S154" s="153"/>
      <c r="T154" s="152"/>
      <c r="U154" s="276"/>
      <c r="V154" s="284"/>
      <c r="W154" s="152"/>
      <c r="X154" s="288"/>
      <c r="Y154" s="153"/>
      <c r="Z154" s="298"/>
      <c r="AA154" s="276"/>
      <c r="AB154" s="276"/>
      <c r="AC154" s="152"/>
      <c r="AD154" s="288"/>
      <c r="AE154" s="153"/>
      <c r="AF154" s="298"/>
      <c r="AG154" s="288"/>
      <c r="AH154" s="153"/>
      <c r="AI154" s="298"/>
      <c r="AJ154" s="288"/>
      <c r="AK154" s="153"/>
      <c r="AL154" s="284"/>
    </row>
    <row r="155" spans="1:38" x14ac:dyDescent="0.35">
      <c r="A155" s="10" t="str">
        <f t="shared" si="2"/>
        <v/>
      </c>
      <c r="B155" s="127" t="str">
        <f>+IF(A155="1.",+Indsats!$A$1,+IF(A155="2.",+Indsats!$A$2,+IF(A155="3.",+Indsats!$A$3,+IF(A155="4.",+Indsats!$A$4,+IF(A155="5.",+Indsats!$A$5,+IF(A155="6.",+Indsats!$A$6,+IF(A155="7.",+Indsats!$A$7,+IF(A155="8.",+Indsats!$A$8,+IF(A155="9.",+Indsats!$A$9,+IF(A155="10",+Indsats!$A$10,+IF(A155="11",+Indsats!$A$11,+IF(A155="12",+Indsats!$A$12,+IF(A155="13",+Indsats!$A$13,+IF(A155="14",+Indsats!$A$14,"Mangler Aktionsnummer"))))))))))))))</f>
        <v>Mangler Aktionsnummer</v>
      </c>
      <c r="C155" s="56"/>
      <c r="D155" s="131"/>
      <c r="E155" s="133"/>
      <c r="F155" s="200"/>
      <c r="G155" s="200"/>
      <c r="H155" s="147" t="str">
        <f>IFERROR(+VLOOKUP(C155,Indsats!$B$1:$D$29,2,FALSE),"")</f>
        <v/>
      </c>
      <c r="I155" s="196"/>
      <c r="J155" s="181" t="str">
        <f>+IFERROR(+VLOOKUP(I155,Medlemsoversigt!A:D,2,FALSE),"")</f>
        <v/>
      </c>
      <c r="K155" s="181" t="str">
        <f>IFERROR(+VLOOKUP(I155,Medlemsoversigt!A:D,3,FALSE),"")</f>
        <v/>
      </c>
      <c r="L155" s="181" t="str">
        <f>IFERROR(IF(+VLOOKUP(I155,Medlemsoversigt!A:H,4,FALSE)=0,"",+VLOOKUP(I155,Medlemsoversigt!A:H,4,FALSE)),"")</f>
        <v/>
      </c>
      <c r="M155" s="281" t="str">
        <f>IFERROR(IF(+VLOOKUP(I155,Medlemsoversigt!A:K,10,FALSE)=0,"",+VLOOKUP(I155,Medlemsoversigt!A:K,10,FALSE)),"")</f>
        <v/>
      </c>
      <c r="N155" s="154"/>
      <c r="O155" s="288"/>
      <c r="P155" s="146"/>
      <c r="Q155" s="154"/>
      <c r="R155" s="289"/>
      <c r="S155" s="146"/>
      <c r="T155" s="154"/>
      <c r="U155" s="277"/>
      <c r="V155" s="285"/>
      <c r="W155" s="154"/>
      <c r="X155" s="289"/>
      <c r="Y155" s="146"/>
      <c r="Z155" s="299"/>
      <c r="AA155" s="277"/>
      <c r="AB155" s="277"/>
      <c r="AC155" s="154"/>
      <c r="AD155" s="289"/>
      <c r="AE155" s="146"/>
      <c r="AF155" s="299"/>
      <c r="AG155" s="289"/>
      <c r="AH155" s="146"/>
      <c r="AI155" s="299"/>
      <c r="AJ155" s="289"/>
      <c r="AK155" s="146"/>
      <c r="AL155" s="285"/>
    </row>
    <row r="156" spans="1:38" x14ac:dyDescent="0.35">
      <c r="A156" s="10" t="str">
        <f t="shared" si="2"/>
        <v/>
      </c>
      <c r="B156" s="127" t="str">
        <f>+IF(A156="1.",+Indsats!$A$1,+IF(A156="2.",+Indsats!$A$2,+IF(A156="3.",+Indsats!$A$3,+IF(A156="4.",+Indsats!$A$4,+IF(A156="5.",+Indsats!$A$5,+IF(A156="6.",+Indsats!$A$6,+IF(A156="7.",+Indsats!$A$7,+IF(A156="8.",+Indsats!$A$8,+IF(A156="9.",+Indsats!$A$9,+IF(A156="10",+Indsats!$A$10,+IF(A156="11",+Indsats!$A$11,+IF(A156="12",+Indsats!$A$12,+IF(A156="13",+Indsats!$A$13,+IF(A156="14",+Indsats!$A$14,"Mangler Aktionsnummer"))))))))))))))</f>
        <v>Mangler Aktionsnummer</v>
      </c>
      <c r="C156" s="56"/>
      <c r="D156" s="131"/>
      <c r="E156" s="133"/>
      <c r="F156" s="200"/>
      <c r="G156" s="200"/>
      <c r="H156" s="147" t="str">
        <f>IFERROR(+VLOOKUP(C156,Indsats!$B$1:$D$29,2,FALSE),"")</f>
        <v/>
      </c>
      <c r="I156" s="196"/>
      <c r="J156" s="181" t="str">
        <f>+IFERROR(+VLOOKUP(I156,Medlemsoversigt!A:D,2,FALSE),"")</f>
        <v/>
      </c>
      <c r="K156" s="181" t="str">
        <f>IFERROR(+VLOOKUP(I156,Medlemsoversigt!A:D,3,FALSE),"")</f>
        <v/>
      </c>
      <c r="L156" s="181" t="str">
        <f>IFERROR(IF(+VLOOKUP(I156,Medlemsoversigt!A:H,4,FALSE)=0,"",+VLOOKUP(I156,Medlemsoversigt!A:H,4,FALSE)),"")</f>
        <v/>
      </c>
      <c r="M156" s="281" t="str">
        <f>IFERROR(IF(+VLOOKUP(I156,Medlemsoversigt!A:K,10,FALSE)=0,"",+VLOOKUP(I156,Medlemsoversigt!A:K,10,FALSE)),"")</f>
        <v/>
      </c>
      <c r="N156" s="152"/>
      <c r="O156" s="289"/>
      <c r="P156" s="153"/>
      <c r="Q156" s="152"/>
      <c r="R156" s="288"/>
      <c r="S156" s="153"/>
      <c r="T156" s="152"/>
      <c r="U156" s="276"/>
      <c r="V156" s="284"/>
      <c r="W156" s="152"/>
      <c r="X156" s="288"/>
      <c r="Y156" s="153"/>
      <c r="Z156" s="298"/>
      <c r="AA156" s="276"/>
      <c r="AB156" s="276"/>
      <c r="AC156" s="152"/>
      <c r="AD156" s="288"/>
      <c r="AE156" s="153"/>
      <c r="AF156" s="298"/>
      <c r="AG156" s="288"/>
      <c r="AH156" s="153"/>
      <c r="AI156" s="298"/>
      <c r="AJ156" s="288"/>
      <c r="AK156" s="153"/>
      <c r="AL156" s="284"/>
    </row>
    <row r="157" spans="1:38" x14ac:dyDescent="0.35">
      <c r="A157" s="10" t="str">
        <f t="shared" si="2"/>
        <v/>
      </c>
      <c r="B157" s="127" t="str">
        <f>+IF(A157="1.",+Indsats!$A$1,+IF(A157="2.",+Indsats!$A$2,+IF(A157="3.",+Indsats!$A$3,+IF(A157="4.",+Indsats!$A$4,+IF(A157="5.",+Indsats!$A$5,+IF(A157="6.",+Indsats!$A$6,+IF(A157="7.",+Indsats!$A$7,+IF(A157="8.",+Indsats!$A$8,+IF(A157="9.",+Indsats!$A$9,+IF(A157="10",+Indsats!$A$10,+IF(A157="11",+Indsats!$A$11,+IF(A157="12",+Indsats!$A$12,+IF(A157="13",+Indsats!$A$13,+IF(A157="14",+Indsats!$A$14,"Mangler Aktionsnummer"))))))))))))))</f>
        <v>Mangler Aktionsnummer</v>
      </c>
      <c r="C157" s="56"/>
      <c r="D157" s="131"/>
      <c r="E157" s="133"/>
      <c r="F157" s="200"/>
      <c r="G157" s="200"/>
      <c r="H157" s="147" t="str">
        <f>IFERROR(+VLOOKUP(C157,Indsats!$B$1:$D$29,2,FALSE),"")</f>
        <v/>
      </c>
      <c r="I157" s="196"/>
      <c r="J157" s="181" t="str">
        <f>+IFERROR(+VLOOKUP(I157,Medlemsoversigt!A:D,2,FALSE),"")</f>
        <v/>
      </c>
      <c r="K157" s="181" t="str">
        <f>IFERROR(+VLOOKUP(I157,Medlemsoversigt!A:D,3,FALSE),"")</f>
        <v/>
      </c>
      <c r="L157" s="181" t="str">
        <f>IFERROR(IF(+VLOOKUP(I157,Medlemsoversigt!A:H,4,FALSE)=0,"",+VLOOKUP(I157,Medlemsoversigt!A:H,4,FALSE)),"")</f>
        <v/>
      </c>
      <c r="M157" s="281" t="str">
        <f>IFERROR(IF(+VLOOKUP(I157,Medlemsoversigt!A:K,10,FALSE)=0,"",+VLOOKUP(I157,Medlemsoversigt!A:K,10,FALSE)),"")</f>
        <v/>
      </c>
      <c r="N157" s="154"/>
      <c r="O157" s="288"/>
      <c r="P157" s="146"/>
      <c r="Q157" s="154"/>
      <c r="R157" s="289"/>
      <c r="S157" s="146"/>
      <c r="T157" s="154"/>
      <c r="U157" s="277"/>
      <c r="V157" s="285"/>
      <c r="W157" s="154"/>
      <c r="X157" s="289"/>
      <c r="Y157" s="146"/>
      <c r="Z157" s="299"/>
      <c r="AA157" s="277"/>
      <c r="AB157" s="277"/>
      <c r="AC157" s="154"/>
      <c r="AD157" s="289"/>
      <c r="AE157" s="146"/>
      <c r="AF157" s="299"/>
      <c r="AG157" s="289"/>
      <c r="AH157" s="146"/>
      <c r="AI157" s="299"/>
      <c r="AJ157" s="289"/>
      <c r="AK157" s="146"/>
      <c r="AL157" s="285"/>
    </row>
    <row r="158" spans="1:38" x14ac:dyDescent="0.35">
      <c r="A158" s="10" t="str">
        <f t="shared" si="2"/>
        <v/>
      </c>
      <c r="B158" s="127" t="str">
        <f>+IF(A158="1.",+Indsats!$A$1,+IF(A158="2.",+Indsats!$A$2,+IF(A158="3.",+Indsats!$A$3,+IF(A158="4.",+Indsats!$A$4,+IF(A158="5.",+Indsats!$A$5,+IF(A158="6.",+Indsats!$A$6,+IF(A158="7.",+Indsats!$A$7,+IF(A158="8.",+Indsats!$A$8,+IF(A158="9.",+Indsats!$A$9,+IF(A158="10",+Indsats!$A$10,+IF(A158="11",+Indsats!$A$11,+IF(A158="12",+Indsats!$A$12,+IF(A158="13",+Indsats!$A$13,+IF(A158="14",+Indsats!$A$14,"Mangler Aktionsnummer"))))))))))))))</f>
        <v>Mangler Aktionsnummer</v>
      </c>
      <c r="C158" s="56"/>
      <c r="D158" s="131"/>
      <c r="E158" s="133"/>
      <c r="F158" s="200"/>
      <c r="G158" s="200"/>
      <c r="H158" s="147" t="str">
        <f>IFERROR(+VLOOKUP(C158,Indsats!$B$1:$D$29,2,FALSE),"")</f>
        <v/>
      </c>
      <c r="I158" s="196"/>
      <c r="J158" s="181" t="str">
        <f>+IFERROR(+VLOOKUP(I158,Medlemsoversigt!A:D,2,FALSE),"")</f>
        <v/>
      </c>
      <c r="K158" s="181" t="str">
        <f>IFERROR(+VLOOKUP(I158,Medlemsoversigt!A:D,3,FALSE),"")</f>
        <v/>
      </c>
      <c r="L158" s="181" t="str">
        <f>IFERROR(IF(+VLOOKUP(I158,Medlemsoversigt!A:H,4,FALSE)=0,"",+VLOOKUP(I158,Medlemsoversigt!A:H,4,FALSE)),"")</f>
        <v/>
      </c>
      <c r="M158" s="281" t="str">
        <f>IFERROR(IF(+VLOOKUP(I158,Medlemsoversigt!A:K,10,FALSE)=0,"",+VLOOKUP(I158,Medlemsoversigt!A:K,10,FALSE)),"")</f>
        <v/>
      </c>
      <c r="N158" s="152"/>
      <c r="O158" s="289"/>
      <c r="P158" s="153"/>
      <c r="Q158" s="152"/>
      <c r="R158" s="288"/>
      <c r="S158" s="153"/>
      <c r="T158" s="152"/>
      <c r="U158" s="276"/>
      <c r="V158" s="284"/>
      <c r="W158" s="152"/>
      <c r="X158" s="288"/>
      <c r="Y158" s="153"/>
      <c r="Z158" s="298"/>
      <c r="AA158" s="276"/>
      <c r="AB158" s="276"/>
      <c r="AC158" s="152"/>
      <c r="AD158" s="288"/>
      <c r="AE158" s="153"/>
      <c r="AF158" s="298"/>
      <c r="AG158" s="288"/>
      <c r="AH158" s="153"/>
      <c r="AI158" s="298"/>
      <c r="AJ158" s="288"/>
      <c r="AK158" s="153"/>
      <c r="AL158" s="284"/>
    </row>
    <row r="159" spans="1:38" x14ac:dyDescent="0.35">
      <c r="A159" s="10" t="str">
        <f t="shared" si="2"/>
        <v/>
      </c>
      <c r="B159" s="127" t="str">
        <f>+IF(A159="1.",+Indsats!$A$1,+IF(A159="2.",+Indsats!$A$2,+IF(A159="3.",+Indsats!$A$3,+IF(A159="4.",+Indsats!$A$4,+IF(A159="5.",+Indsats!$A$5,+IF(A159="6.",+Indsats!$A$6,+IF(A159="7.",+Indsats!$A$7,+IF(A159="8.",+Indsats!$A$8,+IF(A159="9.",+Indsats!$A$9,+IF(A159="10",+Indsats!$A$10,+IF(A159="11",+Indsats!$A$11,+IF(A159="12",+Indsats!$A$12,+IF(A159="13",+Indsats!$A$13,+IF(A159="14",+Indsats!$A$14,"Mangler Aktionsnummer"))))))))))))))</f>
        <v>Mangler Aktionsnummer</v>
      </c>
      <c r="C159" s="56"/>
      <c r="D159" s="131"/>
      <c r="E159" s="133"/>
      <c r="F159" s="200"/>
      <c r="G159" s="200"/>
      <c r="H159" s="147" t="str">
        <f>IFERROR(+VLOOKUP(C159,Indsats!$B$1:$D$29,2,FALSE),"")</f>
        <v/>
      </c>
      <c r="I159" s="196"/>
      <c r="J159" s="181" t="str">
        <f>+IFERROR(+VLOOKUP(I159,Medlemsoversigt!A:D,2,FALSE),"")</f>
        <v/>
      </c>
      <c r="K159" s="181" t="str">
        <f>IFERROR(+VLOOKUP(I159,Medlemsoversigt!A:D,3,FALSE),"")</f>
        <v/>
      </c>
      <c r="L159" s="181" t="str">
        <f>IFERROR(IF(+VLOOKUP(I159,Medlemsoversigt!A:H,4,FALSE)=0,"",+VLOOKUP(I159,Medlemsoversigt!A:H,4,FALSE)),"")</f>
        <v/>
      </c>
      <c r="M159" s="281" t="str">
        <f>IFERROR(IF(+VLOOKUP(I159,Medlemsoversigt!A:K,10,FALSE)=0,"",+VLOOKUP(I159,Medlemsoversigt!A:K,10,FALSE)),"")</f>
        <v/>
      </c>
      <c r="N159" s="154"/>
      <c r="O159" s="288"/>
      <c r="P159" s="146"/>
      <c r="Q159" s="154"/>
      <c r="R159" s="289"/>
      <c r="S159" s="146"/>
      <c r="T159" s="154"/>
      <c r="U159" s="277"/>
      <c r="V159" s="285"/>
      <c r="W159" s="154"/>
      <c r="X159" s="289"/>
      <c r="Y159" s="146"/>
      <c r="Z159" s="299"/>
      <c r="AA159" s="277"/>
      <c r="AB159" s="277"/>
      <c r="AC159" s="154"/>
      <c r="AD159" s="289"/>
      <c r="AE159" s="146"/>
      <c r="AF159" s="299"/>
      <c r="AG159" s="289"/>
      <c r="AH159" s="146"/>
      <c r="AI159" s="299"/>
      <c r="AJ159" s="289"/>
      <c r="AK159" s="146"/>
      <c r="AL159" s="285"/>
    </row>
    <row r="160" spans="1:38" x14ac:dyDescent="0.35">
      <c r="A160" s="10" t="str">
        <f t="shared" si="2"/>
        <v/>
      </c>
      <c r="B160" s="127" t="str">
        <f>+IF(A160="1.",+Indsats!$A$1,+IF(A160="2.",+Indsats!$A$2,+IF(A160="3.",+Indsats!$A$3,+IF(A160="4.",+Indsats!$A$4,+IF(A160="5.",+Indsats!$A$5,+IF(A160="6.",+Indsats!$A$6,+IF(A160="7.",+Indsats!$A$7,+IF(A160="8.",+Indsats!$A$8,+IF(A160="9.",+Indsats!$A$9,+IF(A160="10",+Indsats!$A$10,+IF(A160="11",+Indsats!$A$11,+IF(A160="12",+Indsats!$A$12,+IF(A160="13",+Indsats!$A$13,+IF(A160="14",+Indsats!$A$14,"Mangler Aktionsnummer"))))))))))))))</f>
        <v>Mangler Aktionsnummer</v>
      </c>
      <c r="C160" s="56"/>
      <c r="D160" s="131"/>
      <c r="E160" s="133"/>
      <c r="F160" s="200"/>
      <c r="G160" s="200"/>
      <c r="H160" s="147" t="str">
        <f>IFERROR(+VLOOKUP(C160,Indsats!$B$1:$D$29,2,FALSE),"")</f>
        <v/>
      </c>
      <c r="I160" s="196"/>
      <c r="J160" s="181" t="str">
        <f>+IFERROR(+VLOOKUP(I160,Medlemsoversigt!A:D,2,FALSE),"")</f>
        <v/>
      </c>
      <c r="K160" s="181" t="str">
        <f>IFERROR(+VLOOKUP(I160,Medlemsoversigt!A:D,3,FALSE),"")</f>
        <v/>
      </c>
      <c r="L160" s="181" t="str">
        <f>IFERROR(IF(+VLOOKUP(I160,Medlemsoversigt!A:H,4,FALSE)=0,"",+VLOOKUP(I160,Medlemsoversigt!A:H,4,FALSE)),"")</f>
        <v/>
      </c>
      <c r="M160" s="281" t="str">
        <f>IFERROR(IF(+VLOOKUP(I160,Medlemsoversigt!A:K,10,FALSE)=0,"",+VLOOKUP(I160,Medlemsoversigt!A:K,10,FALSE)),"")</f>
        <v/>
      </c>
      <c r="N160" s="152"/>
      <c r="O160" s="289"/>
      <c r="P160" s="153"/>
      <c r="Q160" s="152"/>
      <c r="R160" s="288"/>
      <c r="S160" s="153"/>
      <c r="T160" s="152"/>
      <c r="U160" s="276"/>
      <c r="V160" s="284"/>
      <c r="W160" s="152"/>
      <c r="X160" s="288"/>
      <c r="Y160" s="153"/>
      <c r="Z160" s="298"/>
      <c r="AA160" s="276"/>
      <c r="AB160" s="276"/>
      <c r="AC160" s="152"/>
      <c r="AD160" s="288"/>
      <c r="AE160" s="153"/>
      <c r="AF160" s="298"/>
      <c r="AG160" s="288"/>
      <c r="AH160" s="153"/>
      <c r="AI160" s="298"/>
      <c r="AJ160" s="288"/>
      <c r="AK160" s="153"/>
      <c r="AL160" s="284"/>
    </row>
    <row r="161" spans="1:38" x14ac:dyDescent="0.35">
      <c r="A161" s="10" t="str">
        <f t="shared" si="2"/>
        <v/>
      </c>
      <c r="B161" s="127" t="str">
        <f>+IF(A161="1.",+Indsats!$A$1,+IF(A161="2.",+Indsats!$A$2,+IF(A161="3.",+Indsats!$A$3,+IF(A161="4.",+Indsats!$A$4,+IF(A161="5.",+Indsats!$A$5,+IF(A161="6.",+Indsats!$A$6,+IF(A161="7.",+Indsats!$A$7,+IF(A161="8.",+Indsats!$A$8,+IF(A161="9.",+Indsats!$A$9,+IF(A161="10",+Indsats!$A$10,+IF(A161="11",+Indsats!$A$11,+IF(A161="12",+Indsats!$A$12,+IF(A161="13",+Indsats!$A$13,+IF(A161="14",+Indsats!$A$14,"Mangler Aktionsnummer"))))))))))))))</f>
        <v>Mangler Aktionsnummer</v>
      </c>
      <c r="C161" s="56"/>
      <c r="D161" s="131"/>
      <c r="E161" s="133"/>
      <c r="F161" s="200"/>
      <c r="G161" s="200"/>
      <c r="H161" s="147" t="str">
        <f>IFERROR(+VLOOKUP(C161,Indsats!$B$1:$D$29,2,FALSE),"")</f>
        <v/>
      </c>
      <c r="I161" s="196"/>
      <c r="J161" s="181" t="str">
        <f>+IFERROR(+VLOOKUP(I161,Medlemsoversigt!A:D,2,FALSE),"")</f>
        <v/>
      </c>
      <c r="K161" s="181" t="str">
        <f>IFERROR(+VLOOKUP(I161,Medlemsoversigt!A:D,3,FALSE),"")</f>
        <v/>
      </c>
      <c r="L161" s="181" t="str">
        <f>IFERROR(IF(+VLOOKUP(I161,Medlemsoversigt!A:H,4,FALSE)=0,"",+VLOOKUP(I161,Medlemsoversigt!A:H,4,FALSE)),"")</f>
        <v/>
      </c>
      <c r="M161" s="281" t="str">
        <f>IFERROR(IF(+VLOOKUP(I161,Medlemsoversigt!A:K,10,FALSE)=0,"",+VLOOKUP(I161,Medlemsoversigt!A:K,10,FALSE)),"")</f>
        <v/>
      </c>
      <c r="N161" s="154"/>
      <c r="O161" s="288"/>
      <c r="P161" s="146"/>
      <c r="Q161" s="154"/>
      <c r="R161" s="289"/>
      <c r="S161" s="146"/>
      <c r="T161" s="154"/>
      <c r="U161" s="277"/>
      <c r="V161" s="285"/>
      <c r="W161" s="154"/>
      <c r="X161" s="289"/>
      <c r="Y161" s="146"/>
      <c r="Z161" s="299"/>
      <c r="AA161" s="277"/>
      <c r="AB161" s="277"/>
      <c r="AC161" s="154"/>
      <c r="AD161" s="289"/>
      <c r="AE161" s="146"/>
      <c r="AF161" s="299"/>
      <c r="AG161" s="289"/>
      <c r="AH161" s="146"/>
      <c r="AI161" s="299"/>
      <c r="AJ161" s="289"/>
      <c r="AK161" s="146"/>
      <c r="AL161" s="285"/>
    </row>
    <row r="162" spans="1:38" x14ac:dyDescent="0.35">
      <c r="A162" s="10" t="str">
        <f t="shared" si="2"/>
        <v/>
      </c>
      <c r="B162" s="127" t="str">
        <f>+IF(A162="1.",+Indsats!$A$1,+IF(A162="2.",+Indsats!$A$2,+IF(A162="3.",+Indsats!$A$3,+IF(A162="4.",+Indsats!$A$4,+IF(A162="5.",+Indsats!$A$5,+IF(A162="6.",+Indsats!$A$6,+IF(A162="7.",+Indsats!$A$7,+IF(A162="8.",+Indsats!$A$8,+IF(A162="9.",+Indsats!$A$9,+IF(A162="10",+Indsats!$A$10,+IF(A162="11",+Indsats!$A$11,+IF(A162="12",+Indsats!$A$12,+IF(A162="13",+Indsats!$A$13,+IF(A162="14",+Indsats!$A$14,"Mangler Aktionsnummer"))))))))))))))</f>
        <v>Mangler Aktionsnummer</v>
      </c>
      <c r="C162" s="56"/>
      <c r="D162" s="131"/>
      <c r="E162" s="133"/>
      <c r="F162" s="200"/>
      <c r="G162" s="200"/>
      <c r="H162" s="147" t="str">
        <f>IFERROR(+VLOOKUP(C162,Indsats!$B$1:$D$29,2,FALSE),"")</f>
        <v/>
      </c>
      <c r="I162" s="196"/>
      <c r="J162" s="181" t="str">
        <f>+IFERROR(+VLOOKUP(I162,Medlemsoversigt!A:D,2,FALSE),"")</f>
        <v/>
      </c>
      <c r="K162" s="181" t="str">
        <f>IFERROR(+VLOOKUP(I162,Medlemsoversigt!A:D,3,FALSE),"")</f>
        <v/>
      </c>
      <c r="L162" s="181" t="str">
        <f>IFERROR(IF(+VLOOKUP(I162,Medlemsoversigt!A:H,4,FALSE)=0,"",+VLOOKUP(I162,Medlemsoversigt!A:H,4,FALSE)),"")</f>
        <v/>
      </c>
      <c r="M162" s="281" t="str">
        <f>IFERROR(IF(+VLOOKUP(I162,Medlemsoversigt!A:K,10,FALSE)=0,"",+VLOOKUP(I162,Medlemsoversigt!A:K,10,FALSE)),"")</f>
        <v/>
      </c>
      <c r="N162" s="152"/>
      <c r="O162" s="289"/>
      <c r="P162" s="153"/>
      <c r="Q162" s="152"/>
      <c r="R162" s="288"/>
      <c r="S162" s="153"/>
      <c r="T162" s="152"/>
      <c r="U162" s="276"/>
      <c r="V162" s="284"/>
      <c r="W162" s="152"/>
      <c r="X162" s="288"/>
      <c r="Y162" s="153"/>
      <c r="Z162" s="298"/>
      <c r="AA162" s="276"/>
      <c r="AB162" s="276"/>
      <c r="AC162" s="152"/>
      <c r="AD162" s="288"/>
      <c r="AE162" s="153"/>
      <c r="AF162" s="298"/>
      <c r="AG162" s="288"/>
      <c r="AH162" s="153"/>
      <c r="AI162" s="298"/>
      <c r="AJ162" s="288"/>
      <c r="AK162" s="153"/>
      <c r="AL162" s="284"/>
    </row>
    <row r="163" spans="1:38" x14ac:dyDescent="0.35">
      <c r="A163" s="10" t="str">
        <f t="shared" si="2"/>
        <v/>
      </c>
      <c r="B163" s="127" t="str">
        <f>+IF(A163="1.",+Indsats!$A$1,+IF(A163="2.",+Indsats!$A$2,+IF(A163="3.",+Indsats!$A$3,+IF(A163="4.",+Indsats!$A$4,+IF(A163="5.",+Indsats!$A$5,+IF(A163="6.",+Indsats!$A$6,+IF(A163="7.",+Indsats!$A$7,+IF(A163="8.",+Indsats!$A$8,+IF(A163="9.",+Indsats!$A$9,+IF(A163="10",+Indsats!$A$10,+IF(A163="11",+Indsats!$A$11,+IF(A163="12",+Indsats!$A$12,+IF(A163="13",+Indsats!$A$13,+IF(A163="14",+Indsats!$A$14,"Mangler Aktionsnummer"))))))))))))))</f>
        <v>Mangler Aktionsnummer</v>
      </c>
      <c r="C163" s="56"/>
      <c r="D163" s="131"/>
      <c r="E163" s="133"/>
      <c r="F163" s="200"/>
      <c r="G163" s="200"/>
      <c r="H163" s="147" t="str">
        <f>IFERROR(+VLOOKUP(C163,Indsats!$B$1:$D$29,2,FALSE),"")</f>
        <v/>
      </c>
      <c r="I163" s="196"/>
      <c r="J163" s="181" t="str">
        <f>+IFERROR(+VLOOKUP(I163,Medlemsoversigt!A:D,2,FALSE),"")</f>
        <v/>
      </c>
      <c r="K163" s="181" t="str">
        <f>IFERROR(+VLOOKUP(I163,Medlemsoversigt!A:D,3,FALSE),"")</f>
        <v/>
      </c>
      <c r="L163" s="181" t="str">
        <f>IFERROR(IF(+VLOOKUP(I163,Medlemsoversigt!A:H,4,FALSE)=0,"",+VLOOKUP(I163,Medlemsoversigt!A:H,4,FALSE)),"")</f>
        <v/>
      </c>
      <c r="M163" s="281" t="str">
        <f>IFERROR(IF(+VLOOKUP(I163,Medlemsoversigt!A:K,10,FALSE)=0,"",+VLOOKUP(I163,Medlemsoversigt!A:K,10,FALSE)),"")</f>
        <v/>
      </c>
      <c r="N163" s="154"/>
      <c r="O163" s="288"/>
      <c r="P163" s="146"/>
      <c r="Q163" s="154"/>
      <c r="R163" s="289"/>
      <c r="S163" s="146"/>
      <c r="T163" s="154"/>
      <c r="U163" s="277"/>
      <c r="V163" s="285"/>
      <c r="W163" s="154"/>
      <c r="X163" s="289"/>
      <c r="Y163" s="146"/>
      <c r="Z163" s="299"/>
      <c r="AA163" s="277"/>
      <c r="AB163" s="277"/>
      <c r="AC163" s="154"/>
      <c r="AD163" s="289"/>
      <c r="AE163" s="146"/>
      <c r="AF163" s="299"/>
      <c r="AG163" s="289"/>
      <c r="AH163" s="146"/>
      <c r="AI163" s="299"/>
      <c r="AJ163" s="289"/>
      <c r="AK163" s="146"/>
      <c r="AL163" s="285"/>
    </row>
    <row r="164" spans="1:38" x14ac:dyDescent="0.35">
      <c r="A164" s="10" t="str">
        <f t="shared" si="2"/>
        <v/>
      </c>
      <c r="B164" s="127" t="str">
        <f>+IF(A164="1.",+Indsats!$A$1,+IF(A164="2.",+Indsats!$A$2,+IF(A164="3.",+Indsats!$A$3,+IF(A164="4.",+Indsats!$A$4,+IF(A164="5.",+Indsats!$A$5,+IF(A164="6.",+Indsats!$A$6,+IF(A164="7.",+Indsats!$A$7,+IF(A164="8.",+Indsats!$A$8,+IF(A164="9.",+Indsats!$A$9,+IF(A164="10",+Indsats!$A$10,+IF(A164="11",+Indsats!$A$11,+IF(A164="12",+Indsats!$A$12,+IF(A164="13",+Indsats!$A$13,+IF(A164="14",+Indsats!$A$14,"Mangler Aktionsnummer"))))))))))))))</f>
        <v>Mangler Aktionsnummer</v>
      </c>
      <c r="C164" s="56"/>
      <c r="D164" s="131"/>
      <c r="E164" s="133"/>
      <c r="F164" s="200"/>
      <c r="G164" s="200"/>
      <c r="H164" s="147" t="str">
        <f>IFERROR(+VLOOKUP(C164,Indsats!$B$1:$D$29,2,FALSE),"")</f>
        <v/>
      </c>
      <c r="I164" s="196"/>
      <c r="J164" s="181" t="str">
        <f>+IFERROR(+VLOOKUP(I164,Medlemsoversigt!A:D,2,FALSE),"")</f>
        <v/>
      </c>
      <c r="K164" s="181" t="str">
        <f>IFERROR(+VLOOKUP(I164,Medlemsoversigt!A:D,3,FALSE),"")</f>
        <v/>
      </c>
      <c r="L164" s="181" t="str">
        <f>IFERROR(IF(+VLOOKUP(I164,Medlemsoversigt!A:H,4,FALSE)=0,"",+VLOOKUP(I164,Medlemsoversigt!A:H,4,FALSE)),"")</f>
        <v/>
      </c>
      <c r="M164" s="281" t="str">
        <f>IFERROR(IF(+VLOOKUP(I164,Medlemsoversigt!A:K,10,FALSE)=0,"",+VLOOKUP(I164,Medlemsoversigt!A:K,10,FALSE)),"")</f>
        <v/>
      </c>
      <c r="N164" s="152"/>
      <c r="O164" s="289"/>
      <c r="P164" s="153"/>
      <c r="Q164" s="152"/>
      <c r="R164" s="288"/>
      <c r="S164" s="153"/>
      <c r="T164" s="152"/>
      <c r="U164" s="276"/>
      <c r="V164" s="284"/>
      <c r="W164" s="152"/>
      <c r="X164" s="288"/>
      <c r="Y164" s="153"/>
      <c r="Z164" s="298"/>
      <c r="AA164" s="276"/>
      <c r="AB164" s="276"/>
      <c r="AC164" s="152"/>
      <c r="AD164" s="288"/>
      <c r="AE164" s="153"/>
      <c r="AF164" s="298"/>
      <c r="AG164" s="288"/>
      <c r="AH164" s="153"/>
      <c r="AI164" s="298"/>
      <c r="AJ164" s="288"/>
      <c r="AK164" s="153"/>
      <c r="AL164" s="284"/>
    </row>
    <row r="165" spans="1:38" x14ac:dyDescent="0.35">
      <c r="A165" s="10" t="str">
        <f t="shared" si="2"/>
        <v/>
      </c>
      <c r="B165" s="127" t="str">
        <f>+IF(A165="1.",+Indsats!$A$1,+IF(A165="2.",+Indsats!$A$2,+IF(A165="3.",+Indsats!$A$3,+IF(A165="4.",+Indsats!$A$4,+IF(A165="5.",+Indsats!$A$5,+IF(A165="6.",+Indsats!$A$6,+IF(A165="7.",+Indsats!$A$7,+IF(A165="8.",+Indsats!$A$8,+IF(A165="9.",+Indsats!$A$9,+IF(A165="10",+Indsats!$A$10,+IF(A165="11",+Indsats!$A$11,+IF(A165="12",+Indsats!$A$12,+IF(A165="13",+Indsats!$A$13,+IF(A165="14",+Indsats!$A$14,"Mangler Aktionsnummer"))))))))))))))</f>
        <v>Mangler Aktionsnummer</v>
      </c>
      <c r="C165" s="56"/>
      <c r="D165" s="131"/>
      <c r="E165" s="133"/>
      <c r="F165" s="200"/>
      <c r="G165" s="200"/>
      <c r="H165" s="147" t="str">
        <f>IFERROR(+VLOOKUP(C165,Indsats!$B$1:$D$29,2,FALSE),"")</f>
        <v/>
      </c>
      <c r="I165" s="196"/>
      <c r="J165" s="181" t="str">
        <f>+IFERROR(+VLOOKUP(I165,Medlemsoversigt!A:D,2,FALSE),"")</f>
        <v/>
      </c>
      <c r="K165" s="181" t="str">
        <f>IFERROR(+VLOOKUP(I165,Medlemsoversigt!A:D,3,FALSE),"")</f>
        <v/>
      </c>
      <c r="L165" s="181" t="str">
        <f>IFERROR(IF(+VLOOKUP(I165,Medlemsoversigt!A:H,4,FALSE)=0,"",+VLOOKUP(I165,Medlemsoversigt!A:H,4,FALSE)),"")</f>
        <v/>
      </c>
      <c r="M165" s="281" t="str">
        <f>IFERROR(IF(+VLOOKUP(I165,Medlemsoversigt!A:K,10,FALSE)=0,"",+VLOOKUP(I165,Medlemsoversigt!A:K,10,FALSE)),"")</f>
        <v/>
      </c>
      <c r="N165" s="154"/>
      <c r="O165" s="288"/>
      <c r="P165" s="146"/>
      <c r="Q165" s="154"/>
      <c r="R165" s="289"/>
      <c r="S165" s="146"/>
      <c r="T165" s="154"/>
      <c r="U165" s="277"/>
      <c r="V165" s="285"/>
      <c r="W165" s="154"/>
      <c r="X165" s="289"/>
      <c r="Y165" s="146"/>
      <c r="Z165" s="299"/>
      <c r="AA165" s="277"/>
      <c r="AB165" s="277"/>
      <c r="AC165" s="154"/>
      <c r="AD165" s="289"/>
      <c r="AE165" s="146"/>
      <c r="AF165" s="299"/>
      <c r="AG165" s="289"/>
      <c r="AH165" s="146"/>
      <c r="AI165" s="299"/>
      <c r="AJ165" s="289"/>
      <c r="AK165" s="146"/>
      <c r="AL165" s="285"/>
    </row>
    <row r="166" spans="1:38" x14ac:dyDescent="0.35">
      <c r="A166" s="10" t="str">
        <f t="shared" si="2"/>
        <v/>
      </c>
      <c r="B166" s="127" t="str">
        <f>+IF(A166="1.",+Indsats!$A$1,+IF(A166="2.",+Indsats!$A$2,+IF(A166="3.",+Indsats!$A$3,+IF(A166="4.",+Indsats!$A$4,+IF(A166="5.",+Indsats!$A$5,+IF(A166="6.",+Indsats!$A$6,+IF(A166="7.",+Indsats!$A$7,+IF(A166="8.",+Indsats!$A$8,+IF(A166="9.",+Indsats!$A$9,+IF(A166="10",+Indsats!$A$10,+IF(A166="11",+Indsats!$A$11,+IF(A166="12",+Indsats!$A$12,+IF(A166="13",+Indsats!$A$13,+IF(A166="14",+Indsats!$A$14,"Mangler Aktionsnummer"))))))))))))))</f>
        <v>Mangler Aktionsnummer</v>
      </c>
      <c r="C166" s="56"/>
      <c r="D166" s="131"/>
      <c r="E166" s="133"/>
      <c r="F166" s="200"/>
      <c r="G166" s="200"/>
      <c r="H166" s="147" t="str">
        <f>IFERROR(+VLOOKUP(C166,Indsats!$B$1:$D$29,2,FALSE),"")</f>
        <v/>
      </c>
      <c r="I166" s="196"/>
      <c r="J166" s="181" t="str">
        <f>+IFERROR(+VLOOKUP(I166,Medlemsoversigt!A:D,2,FALSE),"")</f>
        <v/>
      </c>
      <c r="K166" s="181" t="str">
        <f>IFERROR(+VLOOKUP(I166,Medlemsoversigt!A:D,3,FALSE),"")</f>
        <v/>
      </c>
      <c r="L166" s="181" t="str">
        <f>IFERROR(IF(+VLOOKUP(I166,Medlemsoversigt!A:H,4,FALSE)=0,"",+VLOOKUP(I166,Medlemsoversigt!A:H,4,FALSE)),"")</f>
        <v/>
      </c>
      <c r="M166" s="281" t="str">
        <f>IFERROR(IF(+VLOOKUP(I166,Medlemsoversigt!A:K,10,FALSE)=0,"",+VLOOKUP(I166,Medlemsoversigt!A:K,10,FALSE)),"")</f>
        <v/>
      </c>
      <c r="N166" s="152"/>
      <c r="O166" s="289"/>
      <c r="P166" s="153"/>
      <c r="Q166" s="152"/>
      <c r="R166" s="288"/>
      <c r="S166" s="153"/>
      <c r="T166" s="152"/>
      <c r="U166" s="276"/>
      <c r="V166" s="284"/>
      <c r="W166" s="152"/>
      <c r="X166" s="288"/>
      <c r="Y166" s="153"/>
      <c r="Z166" s="298"/>
      <c r="AA166" s="276"/>
      <c r="AB166" s="276"/>
      <c r="AC166" s="152"/>
      <c r="AD166" s="288"/>
      <c r="AE166" s="153"/>
      <c r="AF166" s="298"/>
      <c r="AG166" s="288"/>
      <c r="AH166" s="153"/>
      <c r="AI166" s="298"/>
      <c r="AJ166" s="288"/>
      <c r="AK166" s="153"/>
      <c r="AL166" s="284"/>
    </row>
    <row r="167" spans="1:38" x14ac:dyDescent="0.35">
      <c r="A167" s="10" t="str">
        <f t="shared" si="2"/>
        <v/>
      </c>
      <c r="B167" s="127" t="str">
        <f>+IF(A167="1.",+Indsats!$A$1,+IF(A167="2.",+Indsats!$A$2,+IF(A167="3.",+Indsats!$A$3,+IF(A167="4.",+Indsats!$A$4,+IF(A167="5.",+Indsats!$A$5,+IF(A167="6.",+Indsats!$A$6,+IF(A167="7.",+Indsats!$A$7,+IF(A167="8.",+Indsats!$A$8,+IF(A167="9.",+Indsats!$A$9,+IF(A167="10",+Indsats!$A$10,+IF(A167="11",+Indsats!$A$11,+IF(A167="12",+Indsats!$A$12,+IF(A167="13",+Indsats!$A$13,+IF(A167="14",+Indsats!$A$14,"Mangler Aktionsnummer"))))))))))))))</f>
        <v>Mangler Aktionsnummer</v>
      </c>
      <c r="C167" s="56"/>
      <c r="D167" s="131"/>
      <c r="E167" s="133"/>
      <c r="F167" s="200"/>
      <c r="G167" s="200"/>
      <c r="H167" s="147" t="str">
        <f>IFERROR(+VLOOKUP(C167,Indsats!$B$1:$D$29,2,FALSE),"")</f>
        <v/>
      </c>
      <c r="I167" s="196"/>
      <c r="J167" s="181" t="str">
        <f>+IFERROR(+VLOOKUP(I167,Medlemsoversigt!A:D,2,FALSE),"")</f>
        <v/>
      </c>
      <c r="K167" s="181" t="str">
        <f>IFERROR(+VLOOKUP(I167,Medlemsoversigt!A:D,3,FALSE),"")</f>
        <v/>
      </c>
      <c r="L167" s="181" t="str">
        <f>IFERROR(IF(+VLOOKUP(I167,Medlemsoversigt!A:H,4,FALSE)=0,"",+VLOOKUP(I167,Medlemsoversigt!A:H,4,FALSE)),"")</f>
        <v/>
      </c>
      <c r="M167" s="281" t="str">
        <f>IFERROR(IF(+VLOOKUP(I167,Medlemsoversigt!A:K,10,FALSE)=0,"",+VLOOKUP(I167,Medlemsoversigt!A:K,10,FALSE)),"")</f>
        <v/>
      </c>
      <c r="N167" s="154"/>
      <c r="O167" s="289"/>
      <c r="P167" s="146"/>
      <c r="Q167" s="154"/>
      <c r="R167" s="289"/>
      <c r="S167" s="146"/>
      <c r="T167" s="154"/>
      <c r="U167" s="277"/>
      <c r="V167" s="285"/>
      <c r="W167" s="154"/>
      <c r="X167" s="289"/>
      <c r="Y167" s="146"/>
      <c r="Z167" s="299"/>
      <c r="AA167" s="277"/>
      <c r="AB167" s="277"/>
      <c r="AC167" s="154"/>
      <c r="AD167" s="289"/>
      <c r="AE167" s="146"/>
      <c r="AF167" s="299"/>
      <c r="AG167" s="289"/>
      <c r="AH167" s="146"/>
      <c r="AI167" s="299"/>
      <c r="AJ167" s="289"/>
      <c r="AK167" s="146"/>
      <c r="AL167" s="285"/>
    </row>
    <row r="168" spans="1:38" x14ac:dyDescent="0.35">
      <c r="A168" s="10" t="str">
        <f t="shared" si="2"/>
        <v/>
      </c>
      <c r="B168" s="127" t="str">
        <f>+IF(A168="1.",+Indsats!$A$1,+IF(A168="2.",+Indsats!$A$2,+IF(A168="3.",+Indsats!$A$3,+IF(A168="4.",+Indsats!$A$4,+IF(A168="5.",+Indsats!$A$5,+IF(A168="6.",+Indsats!$A$6,+IF(A168="7.",+Indsats!$A$7,+IF(A168="8.",+Indsats!$A$8,+IF(A168="9.",+Indsats!$A$9,+IF(A168="10",+Indsats!$A$10,+IF(A168="11",+Indsats!$A$11,+IF(A168="12",+Indsats!$A$12,+IF(A168="13",+Indsats!$A$13,+IF(A168="14",+Indsats!$A$14,"Mangler Aktionsnummer"))))))))))))))</f>
        <v>Mangler Aktionsnummer</v>
      </c>
      <c r="C168" s="56"/>
      <c r="D168" s="131"/>
      <c r="E168" s="133"/>
      <c r="F168" s="200"/>
      <c r="G168" s="200"/>
      <c r="H168" s="147" t="str">
        <f>IFERROR(+VLOOKUP(C168,Indsats!$B$1:$D$29,2,FALSE),"")</f>
        <v/>
      </c>
      <c r="I168" s="196"/>
      <c r="J168" s="181" t="str">
        <f>+IFERROR(+VLOOKUP(I168,Medlemsoversigt!A:D,2,FALSE),"")</f>
        <v/>
      </c>
      <c r="K168" s="181" t="str">
        <f>IFERROR(+VLOOKUP(I168,Medlemsoversigt!A:D,3,FALSE),"")</f>
        <v/>
      </c>
      <c r="L168" s="181" t="str">
        <f>IFERROR(IF(+VLOOKUP(I168,Medlemsoversigt!A:H,4,FALSE)=0,"",+VLOOKUP(I168,Medlemsoversigt!A:H,4,FALSE)),"")</f>
        <v/>
      </c>
      <c r="M168" s="281" t="str">
        <f>IFERROR(IF(+VLOOKUP(I168,Medlemsoversigt!A:K,10,FALSE)=0,"",+VLOOKUP(I168,Medlemsoversigt!A:K,10,FALSE)),"")</f>
        <v/>
      </c>
      <c r="N168" s="154"/>
      <c r="O168" s="288"/>
      <c r="P168" s="146"/>
      <c r="Q168" s="154"/>
      <c r="R168" s="289"/>
      <c r="S168" s="146"/>
      <c r="T168" s="154"/>
      <c r="U168" s="277"/>
      <c r="V168" s="285"/>
      <c r="W168" s="154"/>
      <c r="X168" s="289"/>
      <c r="Y168" s="146"/>
      <c r="Z168" s="299"/>
      <c r="AA168" s="277"/>
      <c r="AB168" s="277"/>
      <c r="AC168" s="154"/>
      <c r="AD168" s="289"/>
      <c r="AE168" s="146"/>
      <c r="AF168" s="299"/>
      <c r="AG168" s="289"/>
      <c r="AH168" s="146"/>
      <c r="AI168" s="299"/>
      <c r="AJ168" s="289"/>
      <c r="AK168" s="146"/>
      <c r="AL168" s="285"/>
    </row>
    <row r="169" spans="1:38" x14ac:dyDescent="0.35">
      <c r="A169" s="10" t="str">
        <f t="shared" si="2"/>
        <v/>
      </c>
      <c r="B169" s="127" t="str">
        <f>+IF(A169="1.",+Indsats!$A$1,+IF(A169="2.",+Indsats!$A$2,+IF(A169="3.",+Indsats!$A$3,+IF(A169="4.",+Indsats!$A$4,+IF(A169="5.",+Indsats!$A$5,+IF(A169="6.",+Indsats!$A$6,+IF(A169="7.",+Indsats!$A$7,+IF(A169="8.",+Indsats!$A$8,+IF(A169="9.",+Indsats!$A$9,+IF(A169="10",+Indsats!$A$10,+IF(A169="11",+Indsats!$A$11,+IF(A169="12",+Indsats!$A$12,+IF(A169="13",+Indsats!$A$13,+IF(A169="14",+Indsats!$A$14,"Mangler Aktionsnummer"))))))))))))))</f>
        <v>Mangler Aktionsnummer</v>
      </c>
      <c r="C169" s="56"/>
      <c r="D169" s="131"/>
      <c r="E169" s="133"/>
      <c r="F169" s="200"/>
      <c r="G169" s="200"/>
      <c r="H169" s="147" t="str">
        <f>IFERROR(+VLOOKUP(C169,Indsats!$B$1:$D$29,2,FALSE),"")</f>
        <v/>
      </c>
      <c r="I169" s="196"/>
      <c r="J169" s="181" t="str">
        <f>+IFERROR(+VLOOKUP(I169,Medlemsoversigt!A:D,2,FALSE),"")</f>
        <v/>
      </c>
      <c r="K169" s="181" t="str">
        <f>IFERROR(+VLOOKUP(I169,Medlemsoversigt!A:D,3,FALSE),"")</f>
        <v/>
      </c>
      <c r="L169" s="181" t="str">
        <f>IFERROR(IF(+VLOOKUP(I169,Medlemsoversigt!A:H,4,FALSE)=0,"",+VLOOKUP(I169,Medlemsoversigt!A:H,4,FALSE)),"")</f>
        <v/>
      </c>
      <c r="M169" s="281" t="str">
        <f>IFERROR(IF(+VLOOKUP(I169,Medlemsoversigt!A:K,10,FALSE)=0,"",+VLOOKUP(I169,Medlemsoversigt!A:K,10,FALSE)),"")</f>
        <v/>
      </c>
      <c r="N169" s="152"/>
      <c r="O169" s="289"/>
      <c r="P169" s="153"/>
      <c r="Q169" s="152"/>
      <c r="R169" s="288"/>
      <c r="S169" s="153"/>
      <c r="T169" s="152"/>
      <c r="U169" s="276"/>
      <c r="V169" s="284"/>
      <c r="W169" s="152"/>
      <c r="X169" s="288"/>
      <c r="Y169" s="153"/>
      <c r="Z169" s="298"/>
      <c r="AA169" s="276"/>
      <c r="AB169" s="276"/>
      <c r="AC169" s="152"/>
      <c r="AD169" s="288"/>
      <c r="AE169" s="153"/>
      <c r="AF169" s="298"/>
      <c r="AG169" s="288"/>
      <c r="AH169" s="153"/>
      <c r="AI169" s="298"/>
      <c r="AJ169" s="288"/>
      <c r="AK169" s="153"/>
      <c r="AL169" s="284"/>
    </row>
    <row r="170" spans="1:38" x14ac:dyDescent="0.35">
      <c r="A170" s="10" t="str">
        <f t="shared" si="2"/>
        <v/>
      </c>
      <c r="B170" s="127" t="str">
        <f>+IF(A170="1.",+Indsats!$A$1,+IF(A170="2.",+Indsats!$A$2,+IF(A170="3.",+Indsats!$A$3,+IF(A170="4.",+Indsats!$A$4,+IF(A170="5.",+Indsats!$A$5,+IF(A170="6.",+Indsats!$A$6,+IF(A170="7.",+Indsats!$A$7,+IF(A170="8.",+Indsats!$A$8,+IF(A170="9.",+Indsats!$A$9,+IF(A170="10",+Indsats!$A$10,+IF(A170="11",+Indsats!$A$11,+IF(A170="12",+Indsats!$A$12,+IF(A170="13",+Indsats!$A$13,+IF(A170="14",+Indsats!$A$14,"Mangler Aktionsnummer"))))))))))))))</f>
        <v>Mangler Aktionsnummer</v>
      </c>
      <c r="C170" s="56"/>
      <c r="D170" s="131"/>
      <c r="E170" s="133"/>
      <c r="F170" s="200"/>
      <c r="G170" s="200"/>
      <c r="H170" s="147" t="str">
        <f>IFERROR(+VLOOKUP(C170,Indsats!$B$1:$D$29,2,FALSE),"")</f>
        <v/>
      </c>
      <c r="I170" s="196"/>
      <c r="J170" s="181" t="str">
        <f>+IFERROR(+VLOOKUP(I170,Medlemsoversigt!A:D,2,FALSE),"")</f>
        <v/>
      </c>
      <c r="K170" s="181" t="str">
        <f>IFERROR(+VLOOKUP(I170,Medlemsoversigt!A:D,3,FALSE),"")</f>
        <v/>
      </c>
      <c r="L170" s="181" t="str">
        <f>IFERROR(IF(+VLOOKUP(I170,Medlemsoversigt!A:H,4,FALSE)=0,"",+VLOOKUP(I170,Medlemsoversigt!A:H,4,FALSE)),"")</f>
        <v/>
      </c>
      <c r="M170" s="281" t="str">
        <f>IFERROR(IF(+VLOOKUP(I170,Medlemsoversigt!A:K,10,FALSE)=0,"",+VLOOKUP(I170,Medlemsoversigt!A:K,10,FALSE)),"")</f>
        <v/>
      </c>
      <c r="N170" s="154"/>
      <c r="O170" s="288"/>
      <c r="P170" s="146"/>
      <c r="Q170" s="154"/>
      <c r="R170" s="289"/>
      <c r="S170" s="146"/>
      <c r="T170" s="154"/>
      <c r="U170" s="277"/>
      <c r="V170" s="285"/>
      <c r="W170" s="154"/>
      <c r="X170" s="289"/>
      <c r="Y170" s="146"/>
      <c r="Z170" s="299"/>
      <c r="AA170" s="277"/>
      <c r="AB170" s="277"/>
      <c r="AC170" s="154"/>
      <c r="AD170" s="289"/>
      <c r="AE170" s="146"/>
      <c r="AF170" s="299"/>
      <c r="AG170" s="289"/>
      <c r="AH170" s="146"/>
      <c r="AI170" s="299"/>
      <c r="AJ170" s="289"/>
      <c r="AK170" s="146"/>
      <c r="AL170" s="285"/>
    </row>
    <row r="171" spans="1:38" x14ac:dyDescent="0.35">
      <c r="A171" s="10" t="str">
        <f t="shared" si="2"/>
        <v/>
      </c>
      <c r="B171" s="127" t="str">
        <f>+IF(A171="1.",+Indsats!$A$1,+IF(A171="2.",+Indsats!$A$2,+IF(A171="3.",+Indsats!$A$3,+IF(A171="4.",+Indsats!$A$4,+IF(A171="5.",+Indsats!$A$5,+IF(A171="6.",+Indsats!$A$6,+IF(A171="7.",+Indsats!$A$7,+IF(A171="8.",+Indsats!$A$8,+IF(A171="9.",+Indsats!$A$9,+IF(A171="10",+Indsats!$A$10,+IF(A171="11",+Indsats!$A$11,+IF(A171="12",+Indsats!$A$12,+IF(A171="13",+Indsats!$A$13,+IF(A171="14",+Indsats!$A$14,"Mangler Aktionsnummer"))))))))))))))</f>
        <v>Mangler Aktionsnummer</v>
      </c>
      <c r="C171" s="56"/>
      <c r="D171" s="131"/>
      <c r="E171" s="133"/>
      <c r="F171" s="200"/>
      <c r="G171" s="200"/>
      <c r="H171" s="147" t="str">
        <f>IFERROR(+VLOOKUP(C171,Indsats!$B$1:$D$29,2,FALSE),"")</f>
        <v/>
      </c>
      <c r="I171" s="196"/>
      <c r="J171" s="181" t="str">
        <f>+IFERROR(+VLOOKUP(I171,Medlemsoversigt!A:D,2,FALSE),"")</f>
        <v/>
      </c>
      <c r="K171" s="181" t="str">
        <f>IFERROR(+VLOOKUP(I171,Medlemsoversigt!A:D,3,FALSE),"")</f>
        <v/>
      </c>
      <c r="L171" s="181" t="str">
        <f>IFERROR(IF(+VLOOKUP(I171,Medlemsoversigt!A:H,4,FALSE)=0,"",+VLOOKUP(I171,Medlemsoversigt!A:H,4,FALSE)),"")</f>
        <v/>
      </c>
      <c r="M171" s="281" t="str">
        <f>IFERROR(IF(+VLOOKUP(I171,Medlemsoversigt!A:K,10,FALSE)=0,"",+VLOOKUP(I171,Medlemsoversigt!A:K,10,FALSE)),"")</f>
        <v/>
      </c>
      <c r="N171" s="152"/>
      <c r="O171" s="289"/>
      <c r="P171" s="153"/>
      <c r="Q171" s="152"/>
      <c r="R171" s="288"/>
      <c r="S171" s="153"/>
      <c r="T171" s="152"/>
      <c r="U171" s="276"/>
      <c r="V171" s="284"/>
      <c r="W171" s="152"/>
      <c r="X171" s="288"/>
      <c r="Y171" s="153"/>
      <c r="Z171" s="298"/>
      <c r="AA171" s="276"/>
      <c r="AB171" s="276"/>
      <c r="AC171" s="152"/>
      <c r="AD171" s="288"/>
      <c r="AE171" s="153"/>
      <c r="AF171" s="298"/>
      <c r="AG171" s="288"/>
      <c r="AH171" s="153"/>
      <c r="AI171" s="298"/>
      <c r="AJ171" s="288"/>
      <c r="AK171" s="153"/>
      <c r="AL171" s="284"/>
    </row>
    <row r="172" spans="1:38" x14ac:dyDescent="0.35">
      <c r="A172" s="10" t="str">
        <f t="shared" si="2"/>
        <v/>
      </c>
      <c r="B172" s="127" t="str">
        <f>+IF(A172="1.",+Indsats!$A$1,+IF(A172="2.",+Indsats!$A$2,+IF(A172="3.",+Indsats!$A$3,+IF(A172="4.",+Indsats!$A$4,+IF(A172="5.",+Indsats!$A$5,+IF(A172="6.",+Indsats!$A$6,+IF(A172="7.",+Indsats!$A$7,+IF(A172="8.",+Indsats!$A$8,+IF(A172="9.",+Indsats!$A$9,+IF(A172="10",+Indsats!$A$10,+IF(A172="11",+Indsats!$A$11,+IF(A172="12",+Indsats!$A$12,+IF(A172="13",+Indsats!$A$13,+IF(A172="14",+Indsats!$A$14,"Mangler Aktionsnummer"))))))))))))))</f>
        <v>Mangler Aktionsnummer</v>
      </c>
      <c r="C172" s="56"/>
      <c r="D172" s="131"/>
      <c r="E172" s="133"/>
      <c r="F172" s="200"/>
      <c r="G172" s="200"/>
      <c r="H172" s="147" t="str">
        <f>IFERROR(+VLOOKUP(C172,Indsats!$B$1:$D$29,2,FALSE),"")</f>
        <v/>
      </c>
      <c r="I172" s="196"/>
      <c r="J172" s="181" t="str">
        <f>+IFERROR(+VLOOKUP(I172,Medlemsoversigt!A:D,2,FALSE),"")</f>
        <v/>
      </c>
      <c r="K172" s="181" t="str">
        <f>IFERROR(+VLOOKUP(I172,Medlemsoversigt!A:D,3,FALSE),"")</f>
        <v/>
      </c>
      <c r="L172" s="181" t="str">
        <f>IFERROR(IF(+VLOOKUP(I172,Medlemsoversigt!A:H,4,FALSE)=0,"",+VLOOKUP(I172,Medlemsoversigt!A:H,4,FALSE)),"")</f>
        <v/>
      </c>
      <c r="M172" s="281" t="str">
        <f>IFERROR(IF(+VLOOKUP(I172,Medlemsoversigt!A:K,10,FALSE)=0,"",+VLOOKUP(I172,Medlemsoversigt!A:K,10,FALSE)),"")</f>
        <v/>
      </c>
      <c r="N172" s="154"/>
      <c r="O172" s="288"/>
      <c r="P172" s="146"/>
      <c r="Q172" s="154"/>
      <c r="R172" s="289"/>
      <c r="S172" s="146"/>
      <c r="T172" s="154"/>
      <c r="U172" s="277"/>
      <c r="V172" s="285"/>
      <c r="W172" s="154"/>
      <c r="X172" s="289"/>
      <c r="Y172" s="146"/>
      <c r="Z172" s="299"/>
      <c r="AA172" s="277"/>
      <c r="AB172" s="277"/>
      <c r="AC172" s="154"/>
      <c r="AD172" s="289"/>
      <c r="AE172" s="146"/>
      <c r="AF172" s="299"/>
      <c r="AG172" s="289"/>
      <c r="AH172" s="146"/>
      <c r="AI172" s="299"/>
      <c r="AJ172" s="289"/>
      <c r="AK172" s="146"/>
      <c r="AL172" s="285"/>
    </row>
    <row r="173" spans="1:38" x14ac:dyDescent="0.35">
      <c r="A173" s="10" t="str">
        <f t="shared" si="2"/>
        <v/>
      </c>
      <c r="B173" s="127" t="str">
        <f>+IF(A173="1.",+Indsats!$A$1,+IF(A173="2.",+Indsats!$A$2,+IF(A173="3.",+Indsats!$A$3,+IF(A173="4.",+Indsats!$A$4,+IF(A173="5.",+Indsats!$A$5,+IF(A173="6.",+Indsats!$A$6,+IF(A173="7.",+Indsats!$A$7,+IF(A173="8.",+Indsats!$A$8,+IF(A173="9.",+Indsats!$A$9,+IF(A173="10",+Indsats!$A$10,+IF(A173="11",+Indsats!$A$11,+IF(A173="12",+Indsats!$A$12,+IF(A173="13",+Indsats!$A$13,+IF(A173="14",+Indsats!$A$14,"Mangler Aktionsnummer"))))))))))))))</f>
        <v>Mangler Aktionsnummer</v>
      </c>
      <c r="C173" s="56"/>
      <c r="D173" s="131"/>
      <c r="E173" s="133"/>
      <c r="F173" s="200"/>
      <c r="G173" s="200"/>
      <c r="H173" s="147" t="str">
        <f>IFERROR(+VLOOKUP(C173,Indsats!$B$1:$D$29,2,FALSE),"")</f>
        <v/>
      </c>
      <c r="I173" s="196"/>
      <c r="J173" s="181" t="str">
        <f>+IFERROR(+VLOOKUP(I173,Medlemsoversigt!A:D,2,FALSE),"")</f>
        <v/>
      </c>
      <c r="K173" s="181" t="str">
        <f>IFERROR(+VLOOKUP(I173,Medlemsoversigt!A:D,3,FALSE),"")</f>
        <v/>
      </c>
      <c r="L173" s="181" t="str">
        <f>IFERROR(IF(+VLOOKUP(I173,Medlemsoversigt!A:H,4,FALSE)=0,"",+VLOOKUP(I173,Medlemsoversigt!A:H,4,FALSE)),"")</f>
        <v/>
      </c>
      <c r="M173" s="281" t="str">
        <f>IFERROR(IF(+VLOOKUP(I173,Medlemsoversigt!A:K,10,FALSE)=0,"",+VLOOKUP(I173,Medlemsoversigt!A:K,10,FALSE)),"")</f>
        <v/>
      </c>
      <c r="N173" s="152"/>
      <c r="O173" s="289"/>
      <c r="P173" s="153"/>
      <c r="Q173" s="152"/>
      <c r="R173" s="288"/>
      <c r="S173" s="153"/>
      <c r="T173" s="152"/>
      <c r="U173" s="276"/>
      <c r="V173" s="284"/>
      <c r="W173" s="152"/>
      <c r="X173" s="288"/>
      <c r="Y173" s="153"/>
      <c r="Z173" s="298"/>
      <c r="AA173" s="276"/>
      <c r="AB173" s="276"/>
      <c r="AC173" s="152"/>
      <c r="AD173" s="288"/>
      <c r="AE173" s="153"/>
      <c r="AF173" s="298"/>
      <c r="AG173" s="288"/>
      <c r="AH173" s="153"/>
      <c r="AI173" s="298"/>
      <c r="AJ173" s="288"/>
      <c r="AK173" s="153"/>
      <c r="AL173" s="284"/>
    </row>
    <row r="174" spans="1:38" x14ac:dyDescent="0.35">
      <c r="A174" s="10" t="str">
        <f t="shared" si="2"/>
        <v/>
      </c>
      <c r="B174" s="127" t="str">
        <f>+IF(A174="1.",+Indsats!$A$1,+IF(A174="2.",+Indsats!$A$2,+IF(A174="3.",+Indsats!$A$3,+IF(A174="4.",+Indsats!$A$4,+IF(A174="5.",+Indsats!$A$5,+IF(A174="6.",+Indsats!$A$6,+IF(A174="7.",+Indsats!$A$7,+IF(A174="8.",+Indsats!$A$8,+IF(A174="9.",+Indsats!$A$9,+IF(A174="10",+Indsats!$A$10,+IF(A174="11",+Indsats!$A$11,+IF(A174="12",+Indsats!$A$12,+IF(A174="13",+Indsats!$A$13,+IF(A174="14",+Indsats!$A$14,"Mangler Aktionsnummer"))))))))))))))</f>
        <v>Mangler Aktionsnummer</v>
      </c>
      <c r="C174" s="56"/>
      <c r="D174" s="131"/>
      <c r="E174" s="133"/>
      <c r="F174" s="200"/>
      <c r="G174" s="200"/>
      <c r="H174" s="147" t="str">
        <f>IFERROR(+VLOOKUP(C174,Indsats!$B$1:$D$29,2,FALSE),"")</f>
        <v/>
      </c>
      <c r="I174" s="196"/>
      <c r="J174" s="181" t="str">
        <f>+IFERROR(+VLOOKUP(I174,Medlemsoversigt!A:D,2,FALSE),"")</f>
        <v/>
      </c>
      <c r="K174" s="181" t="str">
        <f>IFERROR(+VLOOKUP(I174,Medlemsoversigt!A:D,3,FALSE),"")</f>
        <v/>
      </c>
      <c r="L174" s="181" t="str">
        <f>IFERROR(IF(+VLOOKUP(I174,Medlemsoversigt!A:H,4,FALSE)=0,"",+VLOOKUP(I174,Medlemsoversigt!A:H,4,FALSE)),"")</f>
        <v/>
      </c>
      <c r="M174" s="281" t="str">
        <f>IFERROR(IF(+VLOOKUP(I174,Medlemsoversigt!A:K,10,FALSE)=0,"",+VLOOKUP(I174,Medlemsoversigt!A:K,10,FALSE)),"")</f>
        <v/>
      </c>
      <c r="N174" s="154"/>
      <c r="O174" s="288"/>
      <c r="P174" s="146"/>
      <c r="Q174" s="154"/>
      <c r="R174" s="289"/>
      <c r="S174" s="146"/>
      <c r="T174" s="154"/>
      <c r="U174" s="277"/>
      <c r="V174" s="285"/>
      <c r="W174" s="154"/>
      <c r="X174" s="289"/>
      <c r="Y174" s="146"/>
      <c r="Z174" s="299"/>
      <c r="AA174" s="277"/>
      <c r="AB174" s="277"/>
      <c r="AC174" s="154"/>
      <c r="AD174" s="289"/>
      <c r="AE174" s="146"/>
      <c r="AF174" s="299"/>
      <c r="AG174" s="289"/>
      <c r="AH174" s="146"/>
      <c r="AI174" s="299"/>
      <c r="AJ174" s="289"/>
      <c r="AK174" s="146"/>
      <c r="AL174" s="285"/>
    </row>
    <row r="175" spans="1:38" x14ac:dyDescent="0.35">
      <c r="A175" s="10" t="str">
        <f t="shared" si="2"/>
        <v/>
      </c>
      <c r="B175" s="127" t="str">
        <f>+IF(A175="1.",+Indsats!$A$1,+IF(A175="2.",+Indsats!$A$2,+IF(A175="3.",+Indsats!$A$3,+IF(A175="4.",+Indsats!$A$4,+IF(A175="5.",+Indsats!$A$5,+IF(A175="6.",+Indsats!$A$6,+IF(A175="7.",+Indsats!$A$7,+IF(A175="8.",+Indsats!$A$8,+IF(A175="9.",+Indsats!$A$9,+IF(A175="10",+Indsats!$A$10,+IF(A175="11",+Indsats!$A$11,+IF(A175="12",+Indsats!$A$12,+IF(A175="13",+Indsats!$A$13,+IF(A175="14",+Indsats!$A$14,"Mangler Aktionsnummer"))))))))))))))</f>
        <v>Mangler Aktionsnummer</v>
      </c>
      <c r="C175" s="56"/>
      <c r="D175" s="131"/>
      <c r="E175" s="133"/>
      <c r="F175" s="200"/>
      <c r="G175" s="200"/>
      <c r="H175" s="147" t="str">
        <f>IFERROR(+VLOOKUP(C175,Indsats!$B$1:$D$29,2,FALSE),"")</f>
        <v/>
      </c>
      <c r="I175" s="196"/>
      <c r="J175" s="181" t="str">
        <f>+IFERROR(+VLOOKUP(I175,Medlemsoversigt!A:D,2,FALSE),"")</f>
        <v/>
      </c>
      <c r="K175" s="181" t="str">
        <f>IFERROR(+VLOOKUP(I175,Medlemsoversigt!A:D,3,FALSE),"")</f>
        <v/>
      </c>
      <c r="L175" s="181" t="str">
        <f>IFERROR(IF(+VLOOKUP(I175,Medlemsoversigt!A:H,4,FALSE)=0,"",+VLOOKUP(I175,Medlemsoversigt!A:H,4,FALSE)),"")</f>
        <v/>
      </c>
      <c r="M175" s="281" t="str">
        <f>IFERROR(IF(+VLOOKUP(I175,Medlemsoversigt!A:K,10,FALSE)=0,"",+VLOOKUP(I175,Medlemsoversigt!A:K,10,FALSE)),"")</f>
        <v/>
      </c>
      <c r="N175" s="152"/>
      <c r="O175" s="289"/>
      <c r="P175" s="153"/>
      <c r="Q175" s="152"/>
      <c r="R175" s="288"/>
      <c r="S175" s="153"/>
      <c r="T175" s="152"/>
      <c r="U175" s="276"/>
      <c r="V175" s="284"/>
      <c r="W175" s="152"/>
      <c r="X175" s="288"/>
      <c r="Y175" s="153"/>
      <c r="Z175" s="298"/>
      <c r="AA175" s="276"/>
      <c r="AB175" s="276"/>
      <c r="AC175" s="152"/>
      <c r="AD175" s="288"/>
      <c r="AE175" s="153"/>
      <c r="AF175" s="298"/>
      <c r="AG175" s="288"/>
      <c r="AH175" s="153"/>
      <c r="AI175" s="298"/>
      <c r="AJ175" s="288"/>
      <c r="AK175" s="153"/>
      <c r="AL175" s="284"/>
    </row>
    <row r="176" spans="1:38" x14ac:dyDescent="0.35">
      <c r="A176" s="10" t="str">
        <f t="shared" si="2"/>
        <v/>
      </c>
      <c r="B176" s="127" t="str">
        <f>+IF(A176="1.",+Indsats!$A$1,+IF(A176="2.",+Indsats!$A$2,+IF(A176="3.",+Indsats!$A$3,+IF(A176="4.",+Indsats!$A$4,+IF(A176="5.",+Indsats!$A$5,+IF(A176="6.",+Indsats!$A$6,+IF(A176="7.",+Indsats!$A$7,+IF(A176="8.",+Indsats!$A$8,+IF(A176="9.",+Indsats!$A$9,+IF(A176="10",+Indsats!$A$10,+IF(A176="11",+Indsats!$A$11,+IF(A176="12",+Indsats!$A$12,+IF(A176="13",+Indsats!$A$13,+IF(A176="14",+Indsats!$A$14,"Mangler Aktionsnummer"))))))))))))))</f>
        <v>Mangler Aktionsnummer</v>
      </c>
      <c r="C176" s="56"/>
      <c r="D176" s="131"/>
      <c r="E176" s="133"/>
      <c r="F176" s="200"/>
      <c r="G176" s="200"/>
      <c r="H176" s="147" t="str">
        <f>IFERROR(+VLOOKUP(C176,Indsats!$B$1:$D$29,2,FALSE),"")</f>
        <v/>
      </c>
      <c r="I176" s="196"/>
      <c r="J176" s="181" t="str">
        <f>+IFERROR(+VLOOKUP(I176,Medlemsoversigt!A:D,2,FALSE),"")</f>
        <v/>
      </c>
      <c r="K176" s="181" t="str">
        <f>IFERROR(+VLOOKUP(I176,Medlemsoversigt!A:D,3,FALSE),"")</f>
        <v/>
      </c>
      <c r="L176" s="181" t="str">
        <f>IFERROR(IF(+VLOOKUP(I176,Medlemsoversigt!A:H,4,FALSE)=0,"",+VLOOKUP(I176,Medlemsoversigt!A:H,4,FALSE)),"")</f>
        <v/>
      </c>
      <c r="M176" s="281" t="str">
        <f>IFERROR(IF(+VLOOKUP(I176,Medlemsoversigt!A:K,10,FALSE)=0,"",+VLOOKUP(I176,Medlemsoversigt!A:K,10,FALSE)),"")</f>
        <v/>
      </c>
      <c r="N176" s="154"/>
      <c r="O176" s="288"/>
      <c r="P176" s="146"/>
      <c r="Q176" s="154"/>
      <c r="R176" s="289"/>
      <c r="S176" s="146"/>
      <c r="T176" s="154"/>
      <c r="U176" s="277"/>
      <c r="V176" s="285"/>
      <c r="W176" s="154"/>
      <c r="X176" s="289"/>
      <c r="Y176" s="146"/>
      <c r="Z176" s="299"/>
      <c r="AA176" s="277"/>
      <c r="AB176" s="277"/>
      <c r="AC176" s="154"/>
      <c r="AD176" s="289"/>
      <c r="AE176" s="146"/>
      <c r="AF176" s="299"/>
      <c r="AG176" s="289"/>
      <c r="AH176" s="146"/>
      <c r="AI176" s="299"/>
      <c r="AJ176" s="289"/>
      <c r="AK176" s="146"/>
      <c r="AL176" s="285"/>
    </row>
    <row r="177" spans="1:38" x14ac:dyDescent="0.35">
      <c r="A177" s="10" t="str">
        <f t="shared" si="2"/>
        <v/>
      </c>
      <c r="B177" s="127" t="str">
        <f>+IF(A177="1.",+Indsats!$A$1,+IF(A177="2.",+Indsats!$A$2,+IF(A177="3.",+Indsats!$A$3,+IF(A177="4.",+Indsats!$A$4,+IF(A177="5.",+Indsats!$A$5,+IF(A177="6.",+Indsats!$A$6,+IF(A177="7.",+Indsats!$A$7,+IF(A177="8.",+Indsats!$A$8,+IF(A177="9.",+Indsats!$A$9,+IF(A177="10",+Indsats!$A$10,+IF(A177="11",+Indsats!$A$11,+IF(A177="12",+Indsats!$A$12,+IF(A177="13",+Indsats!$A$13,+IF(A177="14",+Indsats!$A$14,"Mangler Aktionsnummer"))))))))))))))</f>
        <v>Mangler Aktionsnummer</v>
      </c>
      <c r="C177" s="56"/>
      <c r="D177" s="131"/>
      <c r="E177" s="133"/>
      <c r="F177" s="200"/>
      <c r="G177" s="200"/>
      <c r="H177" s="147" t="str">
        <f>IFERROR(+VLOOKUP(C177,Indsats!$B$1:$D$29,2,FALSE),"")</f>
        <v/>
      </c>
      <c r="I177" s="196"/>
      <c r="J177" s="181" t="str">
        <f>+IFERROR(+VLOOKUP(I177,Medlemsoversigt!A:D,2,FALSE),"")</f>
        <v/>
      </c>
      <c r="K177" s="181" t="str">
        <f>IFERROR(+VLOOKUP(I177,Medlemsoversigt!A:D,3,FALSE),"")</f>
        <v/>
      </c>
      <c r="L177" s="181" t="str">
        <f>IFERROR(IF(+VLOOKUP(I177,Medlemsoversigt!A:H,4,FALSE)=0,"",+VLOOKUP(I177,Medlemsoversigt!A:H,4,FALSE)),"")</f>
        <v/>
      </c>
      <c r="M177" s="281" t="str">
        <f>IFERROR(IF(+VLOOKUP(I177,Medlemsoversigt!A:K,10,FALSE)=0,"",+VLOOKUP(I177,Medlemsoversigt!A:K,10,FALSE)),"")</f>
        <v/>
      </c>
      <c r="N177" s="152"/>
      <c r="O177" s="289"/>
      <c r="P177" s="153"/>
      <c r="Q177" s="152"/>
      <c r="R177" s="288"/>
      <c r="S177" s="153"/>
      <c r="T177" s="152"/>
      <c r="U177" s="276"/>
      <c r="V177" s="284"/>
      <c r="W177" s="152"/>
      <c r="X177" s="288"/>
      <c r="Y177" s="153"/>
      <c r="Z177" s="298"/>
      <c r="AA177" s="276"/>
      <c r="AB177" s="276"/>
      <c r="AC177" s="152"/>
      <c r="AD177" s="288"/>
      <c r="AE177" s="153"/>
      <c r="AF177" s="298"/>
      <c r="AG177" s="288"/>
      <c r="AH177" s="153"/>
      <c r="AI177" s="298"/>
      <c r="AJ177" s="288"/>
      <c r="AK177" s="153"/>
      <c r="AL177" s="284"/>
    </row>
    <row r="178" spans="1:38" x14ac:dyDescent="0.35">
      <c r="A178" s="10" t="str">
        <f t="shared" si="2"/>
        <v/>
      </c>
      <c r="B178" s="127" t="str">
        <f>+IF(A178="1.",+Indsats!$A$1,+IF(A178="2.",+Indsats!$A$2,+IF(A178="3.",+Indsats!$A$3,+IF(A178="4.",+Indsats!$A$4,+IF(A178="5.",+Indsats!$A$5,+IF(A178="6.",+Indsats!$A$6,+IF(A178="7.",+Indsats!$A$7,+IF(A178="8.",+Indsats!$A$8,+IF(A178="9.",+Indsats!$A$9,+IF(A178="10",+Indsats!$A$10,+IF(A178="11",+Indsats!$A$11,+IF(A178="12",+Indsats!$A$12,+IF(A178="13",+Indsats!$A$13,+IF(A178="14",+Indsats!$A$14,"Mangler Aktionsnummer"))))))))))))))</f>
        <v>Mangler Aktionsnummer</v>
      </c>
      <c r="C178" s="56"/>
      <c r="D178" s="131"/>
      <c r="E178" s="133"/>
      <c r="F178" s="200"/>
      <c r="G178" s="200"/>
      <c r="H178" s="147" t="str">
        <f>IFERROR(+VLOOKUP(C178,Indsats!$B$1:$D$29,2,FALSE),"")</f>
        <v/>
      </c>
      <c r="I178" s="196"/>
      <c r="J178" s="181" t="str">
        <f>+IFERROR(+VLOOKUP(I178,Medlemsoversigt!A:D,2,FALSE),"")</f>
        <v/>
      </c>
      <c r="K178" s="181" t="str">
        <f>IFERROR(+VLOOKUP(I178,Medlemsoversigt!A:D,3,FALSE),"")</f>
        <v/>
      </c>
      <c r="L178" s="181" t="str">
        <f>IFERROR(IF(+VLOOKUP(I178,Medlemsoversigt!A:H,4,FALSE)=0,"",+VLOOKUP(I178,Medlemsoversigt!A:H,4,FALSE)),"")</f>
        <v/>
      </c>
      <c r="M178" s="281" t="str">
        <f>IFERROR(IF(+VLOOKUP(I178,Medlemsoversigt!A:K,10,FALSE)=0,"",+VLOOKUP(I178,Medlemsoversigt!A:K,10,FALSE)),"")</f>
        <v/>
      </c>
      <c r="N178" s="154"/>
      <c r="O178" s="288"/>
      <c r="P178" s="146"/>
      <c r="Q178" s="154"/>
      <c r="R178" s="289"/>
      <c r="S178" s="146"/>
      <c r="T178" s="154"/>
      <c r="U178" s="277"/>
      <c r="V178" s="285"/>
      <c r="W178" s="154"/>
      <c r="X178" s="289"/>
      <c r="Y178" s="146"/>
      <c r="Z178" s="299"/>
      <c r="AA178" s="277"/>
      <c r="AB178" s="277"/>
      <c r="AC178" s="154"/>
      <c r="AD178" s="289"/>
      <c r="AE178" s="146"/>
      <c r="AF178" s="299"/>
      <c r="AG178" s="289"/>
      <c r="AH178" s="146"/>
      <c r="AI178" s="299"/>
      <c r="AJ178" s="289"/>
      <c r="AK178" s="146"/>
      <c r="AL178" s="285"/>
    </row>
    <row r="179" spans="1:38" x14ac:dyDescent="0.35">
      <c r="A179" s="10" t="str">
        <f t="shared" si="2"/>
        <v/>
      </c>
      <c r="B179" s="127" t="str">
        <f>+IF(A179="1.",+Indsats!$A$1,+IF(A179="2.",+Indsats!$A$2,+IF(A179="3.",+Indsats!$A$3,+IF(A179="4.",+Indsats!$A$4,+IF(A179="5.",+Indsats!$A$5,+IF(A179="6.",+Indsats!$A$6,+IF(A179="7.",+Indsats!$A$7,+IF(A179="8.",+Indsats!$A$8,+IF(A179="9.",+Indsats!$A$9,+IF(A179="10",+Indsats!$A$10,+IF(A179="11",+Indsats!$A$11,+IF(A179="12",+Indsats!$A$12,+IF(A179="13",+Indsats!$A$13,+IF(A179="14",+Indsats!$A$14,"Mangler Aktionsnummer"))))))))))))))</f>
        <v>Mangler Aktionsnummer</v>
      </c>
      <c r="C179" s="56"/>
      <c r="D179" s="131"/>
      <c r="E179" s="133"/>
      <c r="F179" s="200"/>
      <c r="G179" s="200"/>
      <c r="H179" s="147" t="str">
        <f>IFERROR(+VLOOKUP(C179,Indsats!$B$1:$D$29,2,FALSE),"")</f>
        <v/>
      </c>
      <c r="I179" s="196"/>
      <c r="J179" s="181" t="str">
        <f>+IFERROR(+VLOOKUP(I179,Medlemsoversigt!A:D,2,FALSE),"")</f>
        <v/>
      </c>
      <c r="K179" s="181" t="str">
        <f>IFERROR(+VLOOKUP(I179,Medlemsoversigt!A:D,3,FALSE),"")</f>
        <v/>
      </c>
      <c r="L179" s="181" t="str">
        <f>IFERROR(IF(+VLOOKUP(I179,Medlemsoversigt!A:H,4,FALSE)=0,"",+VLOOKUP(I179,Medlemsoversigt!A:H,4,FALSE)),"")</f>
        <v/>
      </c>
      <c r="M179" s="281" t="str">
        <f>IFERROR(IF(+VLOOKUP(I179,Medlemsoversigt!A:K,10,FALSE)=0,"",+VLOOKUP(I179,Medlemsoversigt!A:K,10,FALSE)),"")</f>
        <v/>
      </c>
      <c r="N179" s="152"/>
      <c r="O179" s="289"/>
      <c r="P179" s="153"/>
      <c r="Q179" s="152"/>
      <c r="R179" s="288"/>
      <c r="S179" s="153"/>
      <c r="T179" s="152"/>
      <c r="U179" s="276"/>
      <c r="V179" s="284"/>
      <c r="W179" s="152"/>
      <c r="X179" s="288"/>
      <c r="Y179" s="153"/>
      <c r="Z179" s="298"/>
      <c r="AA179" s="276"/>
      <c r="AB179" s="276"/>
      <c r="AC179" s="152"/>
      <c r="AD179" s="288"/>
      <c r="AE179" s="153"/>
      <c r="AF179" s="298"/>
      <c r="AG179" s="288"/>
      <c r="AH179" s="153"/>
      <c r="AI179" s="298"/>
      <c r="AJ179" s="288"/>
      <c r="AK179" s="153"/>
      <c r="AL179" s="284"/>
    </row>
    <row r="180" spans="1:38" x14ac:dyDescent="0.35">
      <c r="A180" s="10" t="str">
        <f t="shared" si="2"/>
        <v/>
      </c>
      <c r="B180" s="127" t="str">
        <f>+IF(A180="1.",+Indsats!$A$1,+IF(A180="2.",+Indsats!$A$2,+IF(A180="3.",+Indsats!$A$3,+IF(A180="4.",+Indsats!$A$4,+IF(A180="5.",+Indsats!$A$5,+IF(A180="6.",+Indsats!$A$6,+IF(A180="7.",+Indsats!$A$7,+IF(A180="8.",+Indsats!$A$8,+IF(A180="9.",+Indsats!$A$9,+IF(A180="10",+Indsats!$A$10,+IF(A180="11",+Indsats!$A$11,+IF(A180="12",+Indsats!$A$12,+IF(A180="13",+Indsats!$A$13,+IF(A180="14",+Indsats!$A$14,"Mangler Aktionsnummer"))))))))))))))</f>
        <v>Mangler Aktionsnummer</v>
      </c>
      <c r="C180" s="56"/>
      <c r="D180" s="131"/>
      <c r="E180" s="133"/>
      <c r="F180" s="200"/>
      <c r="G180" s="200"/>
      <c r="H180" s="147" t="str">
        <f>IFERROR(+VLOOKUP(C180,Indsats!$B$1:$D$29,2,FALSE),"")</f>
        <v/>
      </c>
      <c r="I180" s="196"/>
      <c r="J180" s="181" t="str">
        <f>+IFERROR(+VLOOKUP(I180,Medlemsoversigt!A:D,2,FALSE),"")</f>
        <v/>
      </c>
      <c r="K180" s="181" t="str">
        <f>IFERROR(+VLOOKUP(I180,Medlemsoversigt!A:D,3,FALSE),"")</f>
        <v/>
      </c>
      <c r="L180" s="181" t="str">
        <f>IFERROR(IF(+VLOOKUP(I180,Medlemsoversigt!A:H,4,FALSE)=0,"",+VLOOKUP(I180,Medlemsoversigt!A:H,4,FALSE)),"")</f>
        <v/>
      </c>
      <c r="M180" s="281" t="str">
        <f>IFERROR(IF(+VLOOKUP(I180,Medlemsoversigt!A:K,10,FALSE)=0,"",+VLOOKUP(I180,Medlemsoversigt!A:K,10,FALSE)),"")</f>
        <v/>
      </c>
      <c r="N180" s="154"/>
      <c r="O180" s="288"/>
      <c r="P180" s="146"/>
      <c r="Q180" s="154"/>
      <c r="R180" s="289"/>
      <c r="S180" s="146"/>
      <c r="T180" s="154"/>
      <c r="U180" s="277"/>
      <c r="V180" s="285"/>
      <c r="W180" s="154"/>
      <c r="X180" s="289"/>
      <c r="Y180" s="146"/>
      <c r="Z180" s="299"/>
      <c r="AA180" s="277"/>
      <c r="AB180" s="277"/>
      <c r="AC180" s="154"/>
      <c r="AD180" s="289"/>
      <c r="AE180" s="146"/>
      <c r="AF180" s="299"/>
      <c r="AG180" s="289"/>
      <c r="AH180" s="146"/>
      <c r="AI180" s="299"/>
      <c r="AJ180" s="289"/>
      <c r="AK180" s="146"/>
      <c r="AL180" s="285"/>
    </row>
    <row r="181" spans="1:38" x14ac:dyDescent="0.35">
      <c r="A181" s="10" t="str">
        <f t="shared" si="2"/>
        <v/>
      </c>
      <c r="B181" s="127" t="str">
        <f>+IF(A181="1.",+Indsats!$A$1,+IF(A181="2.",+Indsats!$A$2,+IF(A181="3.",+Indsats!$A$3,+IF(A181="4.",+Indsats!$A$4,+IF(A181="5.",+Indsats!$A$5,+IF(A181="6.",+Indsats!$A$6,+IF(A181="7.",+Indsats!$A$7,+IF(A181="8.",+Indsats!$A$8,+IF(A181="9.",+Indsats!$A$9,+IF(A181="10",+Indsats!$A$10,+IF(A181="11",+Indsats!$A$11,+IF(A181="12",+Indsats!$A$12,+IF(A181="13",+Indsats!$A$13,+IF(A181="14",+Indsats!$A$14,"Mangler Aktionsnummer"))))))))))))))</f>
        <v>Mangler Aktionsnummer</v>
      </c>
      <c r="C181" s="56"/>
      <c r="D181" s="131"/>
      <c r="E181" s="133"/>
      <c r="F181" s="200"/>
      <c r="G181" s="200"/>
      <c r="H181" s="147" t="str">
        <f>IFERROR(+VLOOKUP(C181,Indsats!$B$1:$D$29,2,FALSE),"")</f>
        <v/>
      </c>
      <c r="I181" s="196"/>
      <c r="J181" s="181" t="str">
        <f>+IFERROR(+VLOOKUP(I181,Medlemsoversigt!A:D,2,FALSE),"")</f>
        <v/>
      </c>
      <c r="K181" s="181" t="str">
        <f>IFERROR(+VLOOKUP(I181,Medlemsoversigt!A:D,3,FALSE),"")</f>
        <v/>
      </c>
      <c r="L181" s="181" t="str">
        <f>IFERROR(IF(+VLOOKUP(I181,Medlemsoversigt!A:H,4,FALSE)=0,"",+VLOOKUP(I181,Medlemsoversigt!A:H,4,FALSE)),"")</f>
        <v/>
      </c>
      <c r="M181" s="281" t="str">
        <f>IFERROR(IF(+VLOOKUP(I181,Medlemsoversigt!A:K,10,FALSE)=0,"",+VLOOKUP(I181,Medlemsoversigt!A:K,10,FALSE)),"")</f>
        <v/>
      </c>
      <c r="N181" s="152"/>
      <c r="O181" s="289"/>
      <c r="P181" s="153"/>
      <c r="Q181" s="152"/>
      <c r="R181" s="288"/>
      <c r="S181" s="153"/>
      <c r="T181" s="152"/>
      <c r="U181" s="276"/>
      <c r="V181" s="284"/>
      <c r="W181" s="152"/>
      <c r="X181" s="288"/>
      <c r="Y181" s="153"/>
      <c r="Z181" s="298"/>
      <c r="AA181" s="276"/>
      <c r="AB181" s="276"/>
      <c r="AC181" s="152"/>
      <c r="AD181" s="288"/>
      <c r="AE181" s="153"/>
      <c r="AF181" s="298"/>
      <c r="AG181" s="288"/>
      <c r="AH181" s="153"/>
      <c r="AI181" s="298"/>
      <c r="AJ181" s="288"/>
      <c r="AK181" s="153"/>
      <c r="AL181" s="284"/>
    </row>
    <row r="182" spans="1:38" x14ac:dyDescent="0.35">
      <c r="A182" s="10" t="str">
        <f t="shared" si="2"/>
        <v/>
      </c>
      <c r="B182" s="127" t="str">
        <f>+IF(A182="1.",+Indsats!$A$1,+IF(A182="2.",+Indsats!$A$2,+IF(A182="3.",+Indsats!$A$3,+IF(A182="4.",+Indsats!$A$4,+IF(A182="5.",+Indsats!$A$5,+IF(A182="6.",+Indsats!$A$6,+IF(A182="7.",+Indsats!$A$7,+IF(A182="8.",+Indsats!$A$8,+IF(A182="9.",+Indsats!$A$9,+IF(A182="10",+Indsats!$A$10,+IF(A182="11",+Indsats!$A$11,+IF(A182="12",+Indsats!$A$12,+IF(A182="13",+Indsats!$A$13,+IF(A182="14",+Indsats!$A$14,"Mangler Aktionsnummer"))))))))))))))</f>
        <v>Mangler Aktionsnummer</v>
      </c>
      <c r="C182" s="56"/>
      <c r="D182" s="131"/>
      <c r="E182" s="133"/>
      <c r="F182" s="200"/>
      <c r="G182" s="200"/>
      <c r="H182" s="147" t="str">
        <f>IFERROR(+VLOOKUP(C182,Indsats!$B$1:$D$29,2,FALSE),"")</f>
        <v/>
      </c>
      <c r="I182" s="196"/>
      <c r="J182" s="181" t="str">
        <f>+IFERROR(+VLOOKUP(I182,Medlemsoversigt!A:D,2,FALSE),"")</f>
        <v/>
      </c>
      <c r="K182" s="181" t="str">
        <f>IFERROR(+VLOOKUP(I182,Medlemsoversigt!A:D,3,FALSE),"")</f>
        <v/>
      </c>
      <c r="L182" s="181" t="str">
        <f>IFERROR(IF(+VLOOKUP(I182,Medlemsoversigt!A:H,4,FALSE)=0,"",+VLOOKUP(I182,Medlemsoversigt!A:H,4,FALSE)),"")</f>
        <v/>
      </c>
      <c r="M182" s="281" t="str">
        <f>IFERROR(IF(+VLOOKUP(I182,Medlemsoversigt!A:K,10,FALSE)=0,"",+VLOOKUP(I182,Medlemsoversigt!A:K,10,FALSE)),"")</f>
        <v/>
      </c>
      <c r="N182" s="154"/>
      <c r="O182" s="288"/>
      <c r="P182" s="146"/>
      <c r="Q182" s="154"/>
      <c r="R182" s="289"/>
      <c r="S182" s="146"/>
      <c r="T182" s="154"/>
      <c r="U182" s="277"/>
      <c r="V182" s="285"/>
      <c r="W182" s="154"/>
      <c r="X182" s="289"/>
      <c r="Y182" s="146"/>
      <c r="Z182" s="299"/>
      <c r="AA182" s="277"/>
      <c r="AB182" s="277"/>
      <c r="AC182" s="154"/>
      <c r="AD182" s="289"/>
      <c r="AE182" s="146"/>
      <c r="AF182" s="299"/>
      <c r="AG182" s="289"/>
      <c r="AH182" s="146"/>
      <c r="AI182" s="299"/>
      <c r="AJ182" s="289"/>
      <c r="AK182" s="146"/>
      <c r="AL182" s="285"/>
    </row>
    <row r="183" spans="1:38" x14ac:dyDescent="0.35">
      <c r="A183" s="10" t="str">
        <f t="shared" si="2"/>
        <v/>
      </c>
      <c r="B183" s="127" t="str">
        <f>+IF(A183="1.",+Indsats!$A$1,+IF(A183="2.",+Indsats!$A$2,+IF(A183="3.",+Indsats!$A$3,+IF(A183="4.",+Indsats!$A$4,+IF(A183="5.",+Indsats!$A$5,+IF(A183="6.",+Indsats!$A$6,+IF(A183="7.",+Indsats!$A$7,+IF(A183="8.",+Indsats!$A$8,+IF(A183="9.",+Indsats!$A$9,+IF(A183="10",+Indsats!$A$10,+IF(A183="11",+Indsats!$A$11,+IF(A183="12",+Indsats!$A$12,+IF(A183="13",+Indsats!$A$13,+IF(A183="14",+Indsats!$A$14,"Mangler Aktionsnummer"))))))))))))))</f>
        <v>Mangler Aktionsnummer</v>
      </c>
      <c r="C183" s="56"/>
      <c r="D183" s="131"/>
      <c r="E183" s="133"/>
      <c r="F183" s="200"/>
      <c r="G183" s="200"/>
      <c r="H183" s="147" t="str">
        <f>IFERROR(+VLOOKUP(C183,Indsats!$B$1:$D$29,2,FALSE),"")</f>
        <v/>
      </c>
      <c r="I183" s="196"/>
      <c r="J183" s="181" t="str">
        <f>+IFERROR(+VLOOKUP(I183,Medlemsoversigt!A:D,2,FALSE),"")</f>
        <v/>
      </c>
      <c r="K183" s="181" t="str">
        <f>IFERROR(+VLOOKUP(I183,Medlemsoversigt!A:D,3,FALSE),"")</f>
        <v/>
      </c>
      <c r="L183" s="181" t="str">
        <f>IFERROR(IF(+VLOOKUP(I183,Medlemsoversigt!A:H,4,FALSE)=0,"",+VLOOKUP(I183,Medlemsoversigt!A:H,4,FALSE)),"")</f>
        <v/>
      </c>
      <c r="M183" s="281" t="str">
        <f>IFERROR(IF(+VLOOKUP(I183,Medlemsoversigt!A:K,10,FALSE)=0,"",+VLOOKUP(I183,Medlemsoversigt!A:K,10,FALSE)),"")</f>
        <v/>
      </c>
      <c r="N183" s="152"/>
      <c r="O183" s="289"/>
      <c r="P183" s="153"/>
      <c r="Q183" s="152"/>
      <c r="R183" s="288"/>
      <c r="S183" s="153"/>
      <c r="T183" s="152"/>
      <c r="U183" s="276"/>
      <c r="V183" s="284"/>
      <c r="W183" s="152"/>
      <c r="X183" s="288"/>
      <c r="Y183" s="153"/>
      <c r="Z183" s="298"/>
      <c r="AA183" s="276"/>
      <c r="AB183" s="276"/>
      <c r="AC183" s="152"/>
      <c r="AD183" s="288"/>
      <c r="AE183" s="153"/>
      <c r="AF183" s="298"/>
      <c r="AG183" s="288"/>
      <c r="AH183" s="153"/>
      <c r="AI183" s="298"/>
      <c r="AJ183" s="288"/>
      <c r="AK183" s="153"/>
      <c r="AL183" s="284"/>
    </row>
    <row r="184" spans="1:38" x14ac:dyDescent="0.35">
      <c r="A184" s="10" t="str">
        <f t="shared" si="2"/>
        <v/>
      </c>
      <c r="B184" s="127" t="str">
        <f>+IF(A184="1.",+Indsats!$A$1,+IF(A184="2.",+Indsats!$A$2,+IF(A184="3.",+Indsats!$A$3,+IF(A184="4.",+Indsats!$A$4,+IF(A184="5.",+Indsats!$A$5,+IF(A184="6.",+Indsats!$A$6,+IF(A184="7.",+Indsats!$A$7,+IF(A184="8.",+Indsats!$A$8,+IF(A184="9.",+Indsats!$A$9,+IF(A184="10",+Indsats!$A$10,+IF(A184="11",+Indsats!$A$11,+IF(A184="12",+Indsats!$A$12,+IF(A184="13",+Indsats!$A$13,+IF(A184="14",+Indsats!$A$14,"Mangler Aktionsnummer"))))))))))))))</f>
        <v>Mangler Aktionsnummer</v>
      </c>
      <c r="C184" s="56"/>
      <c r="D184" s="131"/>
      <c r="E184" s="133"/>
      <c r="F184" s="200"/>
      <c r="G184" s="200"/>
      <c r="H184" s="147" t="str">
        <f>IFERROR(+VLOOKUP(C184,Indsats!$B$1:$D$29,2,FALSE),"")</f>
        <v/>
      </c>
      <c r="I184" s="196"/>
      <c r="J184" s="181" t="str">
        <f>+IFERROR(+VLOOKUP(I184,Medlemsoversigt!A:D,2,FALSE),"")</f>
        <v/>
      </c>
      <c r="K184" s="181" t="str">
        <f>IFERROR(+VLOOKUP(I184,Medlemsoversigt!A:D,3,FALSE),"")</f>
        <v/>
      </c>
      <c r="L184" s="181" t="str">
        <f>IFERROR(IF(+VLOOKUP(I184,Medlemsoversigt!A:H,4,FALSE)=0,"",+VLOOKUP(I184,Medlemsoversigt!A:H,4,FALSE)),"")</f>
        <v/>
      </c>
      <c r="M184" s="281" t="str">
        <f>IFERROR(IF(+VLOOKUP(I184,Medlemsoversigt!A:K,10,FALSE)=0,"",+VLOOKUP(I184,Medlemsoversigt!A:K,10,FALSE)),"")</f>
        <v/>
      </c>
      <c r="N184" s="154"/>
      <c r="O184" s="288"/>
      <c r="P184" s="146"/>
      <c r="Q184" s="154"/>
      <c r="R184" s="289"/>
      <c r="S184" s="146"/>
      <c r="T184" s="154"/>
      <c r="U184" s="277"/>
      <c r="V184" s="285"/>
      <c r="W184" s="154"/>
      <c r="X184" s="289"/>
      <c r="Y184" s="146"/>
      <c r="Z184" s="299"/>
      <c r="AA184" s="277"/>
      <c r="AB184" s="277"/>
      <c r="AC184" s="154"/>
      <c r="AD184" s="289"/>
      <c r="AE184" s="146"/>
      <c r="AF184" s="299"/>
      <c r="AG184" s="289"/>
      <c r="AH184" s="146"/>
      <c r="AI184" s="299"/>
      <c r="AJ184" s="289"/>
      <c r="AK184" s="146"/>
      <c r="AL184" s="285"/>
    </row>
    <row r="185" spans="1:38" x14ac:dyDescent="0.35">
      <c r="A185" s="10" t="str">
        <f t="shared" si="2"/>
        <v/>
      </c>
      <c r="B185" s="127" t="str">
        <f>+IF(A185="1.",+Indsats!$A$1,+IF(A185="2.",+Indsats!$A$2,+IF(A185="3.",+Indsats!$A$3,+IF(A185="4.",+Indsats!$A$4,+IF(A185="5.",+Indsats!$A$5,+IF(A185="6.",+Indsats!$A$6,+IF(A185="7.",+Indsats!$A$7,+IF(A185="8.",+Indsats!$A$8,+IF(A185="9.",+Indsats!$A$9,+IF(A185="10",+Indsats!$A$10,+IF(A185="11",+Indsats!$A$11,+IF(A185="12",+Indsats!$A$12,+IF(A185="13",+Indsats!$A$13,+IF(A185="14",+Indsats!$A$14,"Mangler Aktionsnummer"))))))))))))))</f>
        <v>Mangler Aktionsnummer</v>
      </c>
      <c r="C185" s="56"/>
      <c r="D185" s="131"/>
      <c r="E185" s="133"/>
      <c r="F185" s="200"/>
      <c r="G185" s="200"/>
      <c r="H185" s="147" t="str">
        <f>IFERROR(+VLOOKUP(C185,Indsats!$B$1:$D$29,2,FALSE),"")</f>
        <v/>
      </c>
      <c r="I185" s="196"/>
      <c r="J185" s="181" t="str">
        <f>+IFERROR(+VLOOKUP(I185,Medlemsoversigt!A:D,2,FALSE),"")</f>
        <v/>
      </c>
      <c r="K185" s="181" t="str">
        <f>IFERROR(+VLOOKUP(I185,Medlemsoversigt!A:D,3,FALSE),"")</f>
        <v/>
      </c>
      <c r="L185" s="181" t="str">
        <f>IFERROR(IF(+VLOOKUP(I185,Medlemsoversigt!A:H,4,FALSE)=0,"",+VLOOKUP(I185,Medlemsoversigt!A:H,4,FALSE)),"")</f>
        <v/>
      </c>
      <c r="M185" s="281" t="str">
        <f>IFERROR(IF(+VLOOKUP(I185,Medlemsoversigt!A:K,10,FALSE)=0,"",+VLOOKUP(I185,Medlemsoversigt!A:K,10,FALSE)),"")</f>
        <v/>
      </c>
      <c r="N185" s="152"/>
      <c r="O185" s="289"/>
      <c r="P185" s="153"/>
      <c r="Q185" s="152"/>
      <c r="R185" s="288"/>
      <c r="S185" s="153"/>
      <c r="T185" s="152"/>
      <c r="U185" s="276"/>
      <c r="V185" s="284"/>
      <c r="W185" s="152"/>
      <c r="X185" s="288"/>
      <c r="Y185" s="153"/>
      <c r="Z185" s="298"/>
      <c r="AA185" s="276"/>
      <c r="AB185" s="276"/>
      <c r="AC185" s="152"/>
      <c r="AD185" s="288"/>
      <c r="AE185" s="153"/>
      <c r="AF185" s="298"/>
      <c r="AG185" s="288"/>
      <c r="AH185" s="153"/>
      <c r="AI185" s="298"/>
      <c r="AJ185" s="288"/>
      <c r="AK185" s="153"/>
      <c r="AL185" s="284"/>
    </row>
    <row r="186" spans="1:38" x14ac:dyDescent="0.35">
      <c r="A186" s="10" t="str">
        <f t="shared" si="2"/>
        <v/>
      </c>
      <c r="B186" s="127" t="str">
        <f>+IF(A186="1.",+Indsats!$A$1,+IF(A186="2.",+Indsats!$A$2,+IF(A186="3.",+Indsats!$A$3,+IF(A186="4.",+Indsats!$A$4,+IF(A186="5.",+Indsats!$A$5,+IF(A186="6.",+Indsats!$A$6,+IF(A186="7.",+Indsats!$A$7,+IF(A186="8.",+Indsats!$A$8,+IF(A186="9.",+Indsats!$A$9,+IF(A186="10",+Indsats!$A$10,+IF(A186="11",+Indsats!$A$11,+IF(A186="12",+Indsats!$A$12,+IF(A186="13",+Indsats!$A$13,+IF(A186="14",+Indsats!$A$14,"Mangler Aktionsnummer"))))))))))))))</f>
        <v>Mangler Aktionsnummer</v>
      </c>
      <c r="C186" s="56"/>
      <c r="D186" s="131"/>
      <c r="E186" s="133"/>
      <c r="F186" s="200"/>
      <c r="G186" s="200"/>
      <c r="H186" s="147" t="str">
        <f>IFERROR(+VLOOKUP(C186,Indsats!$B$1:$D$29,2,FALSE),"")</f>
        <v/>
      </c>
      <c r="I186" s="196"/>
      <c r="J186" s="181" t="str">
        <f>+IFERROR(+VLOOKUP(I186,Medlemsoversigt!A:D,2,FALSE),"")</f>
        <v/>
      </c>
      <c r="K186" s="181" t="str">
        <f>IFERROR(+VLOOKUP(I186,Medlemsoversigt!A:D,3,FALSE),"")</f>
        <v/>
      </c>
      <c r="L186" s="181" t="str">
        <f>IFERROR(IF(+VLOOKUP(I186,Medlemsoversigt!A:H,4,FALSE)=0,"",+VLOOKUP(I186,Medlemsoversigt!A:H,4,FALSE)),"")</f>
        <v/>
      </c>
      <c r="M186" s="281" t="str">
        <f>IFERROR(IF(+VLOOKUP(I186,Medlemsoversigt!A:K,10,FALSE)=0,"",+VLOOKUP(I186,Medlemsoversigt!A:K,10,FALSE)),"")</f>
        <v/>
      </c>
      <c r="N186" s="154"/>
      <c r="O186" s="288"/>
      <c r="P186" s="146"/>
      <c r="Q186" s="154"/>
      <c r="R186" s="289"/>
      <c r="S186" s="146"/>
      <c r="T186" s="154"/>
      <c r="U186" s="277"/>
      <c r="V186" s="285"/>
      <c r="W186" s="154"/>
      <c r="X186" s="289"/>
      <c r="Y186" s="146"/>
      <c r="Z186" s="299"/>
      <c r="AA186" s="277"/>
      <c r="AB186" s="277"/>
      <c r="AC186" s="154"/>
      <c r="AD186" s="289"/>
      <c r="AE186" s="146"/>
      <c r="AF186" s="299"/>
      <c r="AG186" s="289"/>
      <c r="AH186" s="146"/>
      <c r="AI186" s="299"/>
      <c r="AJ186" s="289"/>
      <c r="AK186" s="146"/>
      <c r="AL186" s="285"/>
    </row>
    <row r="187" spans="1:38" x14ac:dyDescent="0.35">
      <c r="A187" s="10" t="str">
        <f t="shared" si="2"/>
        <v/>
      </c>
      <c r="B187" s="127" t="str">
        <f>+IF(A187="1.",+Indsats!$A$1,+IF(A187="2.",+Indsats!$A$2,+IF(A187="3.",+Indsats!$A$3,+IF(A187="4.",+Indsats!$A$4,+IF(A187="5.",+Indsats!$A$5,+IF(A187="6.",+Indsats!$A$6,+IF(A187="7.",+Indsats!$A$7,+IF(A187="8.",+Indsats!$A$8,+IF(A187="9.",+Indsats!$A$9,+IF(A187="10",+Indsats!$A$10,+IF(A187="11",+Indsats!$A$11,+IF(A187="12",+Indsats!$A$12,+IF(A187="13",+Indsats!$A$13,+IF(A187="14",+Indsats!$A$14,"Mangler Aktionsnummer"))))))))))))))</f>
        <v>Mangler Aktionsnummer</v>
      </c>
      <c r="C187" s="56"/>
      <c r="D187" s="131"/>
      <c r="E187" s="133"/>
      <c r="F187" s="200"/>
      <c r="G187" s="200"/>
      <c r="H187" s="147" t="str">
        <f>IFERROR(+VLOOKUP(C187,Indsats!$B$1:$D$29,2,FALSE),"")</f>
        <v/>
      </c>
      <c r="I187" s="196"/>
      <c r="J187" s="181" t="str">
        <f>+IFERROR(+VLOOKUP(I187,Medlemsoversigt!A:D,2,FALSE),"")</f>
        <v/>
      </c>
      <c r="K187" s="181" t="str">
        <f>IFERROR(+VLOOKUP(I187,Medlemsoversigt!A:D,3,FALSE),"")</f>
        <v/>
      </c>
      <c r="L187" s="181" t="str">
        <f>IFERROR(IF(+VLOOKUP(I187,Medlemsoversigt!A:H,4,FALSE)=0,"",+VLOOKUP(I187,Medlemsoversigt!A:H,4,FALSE)),"")</f>
        <v/>
      </c>
      <c r="M187" s="281" t="str">
        <f>IFERROR(IF(+VLOOKUP(I187,Medlemsoversigt!A:K,10,FALSE)=0,"",+VLOOKUP(I187,Medlemsoversigt!A:K,10,FALSE)),"")</f>
        <v/>
      </c>
      <c r="N187" s="152"/>
      <c r="O187" s="289"/>
      <c r="P187" s="153"/>
      <c r="Q187" s="152"/>
      <c r="R187" s="288"/>
      <c r="S187" s="153"/>
      <c r="T187" s="152"/>
      <c r="U187" s="276"/>
      <c r="V187" s="284"/>
      <c r="W187" s="152"/>
      <c r="X187" s="288"/>
      <c r="Y187" s="153"/>
      <c r="Z187" s="298"/>
      <c r="AA187" s="276"/>
      <c r="AB187" s="276"/>
      <c r="AC187" s="152"/>
      <c r="AD187" s="288"/>
      <c r="AE187" s="153"/>
      <c r="AF187" s="298"/>
      <c r="AG187" s="288"/>
      <c r="AH187" s="153"/>
      <c r="AI187" s="298"/>
      <c r="AJ187" s="288"/>
      <c r="AK187" s="153"/>
      <c r="AL187" s="284"/>
    </row>
    <row r="188" spans="1:38" x14ac:dyDescent="0.35">
      <c r="A188" s="10" t="str">
        <f t="shared" si="2"/>
        <v/>
      </c>
      <c r="B188" s="127" t="str">
        <f>+IF(A188="1.",+Indsats!$A$1,+IF(A188="2.",+Indsats!$A$2,+IF(A188="3.",+Indsats!$A$3,+IF(A188="4.",+Indsats!$A$4,+IF(A188="5.",+Indsats!$A$5,+IF(A188="6.",+Indsats!$A$6,+IF(A188="7.",+Indsats!$A$7,+IF(A188="8.",+Indsats!$A$8,+IF(A188="9.",+Indsats!$A$9,+IF(A188="10",+Indsats!$A$10,+IF(A188="11",+Indsats!$A$11,+IF(A188="12",+Indsats!$A$12,+IF(A188="13",+Indsats!$A$13,+IF(A188="14",+Indsats!$A$14,"Mangler Aktionsnummer"))))))))))))))</f>
        <v>Mangler Aktionsnummer</v>
      </c>
      <c r="C188" s="56"/>
      <c r="D188" s="131"/>
      <c r="E188" s="133"/>
      <c r="F188" s="200"/>
      <c r="G188" s="200"/>
      <c r="H188" s="147" t="str">
        <f>IFERROR(+VLOOKUP(C188,Indsats!$B$1:$D$29,2,FALSE),"")</f>
        <v/>
      </c>
      <c r="I188" s="196"/>
      <c r="J188" s="181" t="str">
        <f>+IFERROR(+VLOOKUP(I188,Medlemsoversigt!A:D,2,FALSE),"")</f>
        <v/>
      </c>
      <c r="K188" s="181" t="str">
        <f>IFERROR(+VLOOKUP(I188,Medlemsoversigt!A:D,3,FALSE),"")</f>
        <v/>
      </c>
      <c r="L188" s="181" t="str">
        <f>IFERROR(IF(+VLOOKUP(I188,Medlemsoversigt!A:H,4,FALSE)=0,"",+VLOOKUP(I188,Medlemsoversigt!A:H,4,FALSE)),"")</f>
        <v/>
      </c>
      <c r="M188" s="281" t="str">
        <f>IFERROR(IF(+VLOOKUP(I188,Medlemsoversigt!A:K,10,FALSE)=0,"",+VLOOKUP(I188,Medlemsoversigt!A:K,10,FALSE)),"")</f>
        <v/>
      </c>
      <c r="N188" s="154"/>
      <c r="O188" s="288"/>
      <c r="P188" s="146"/>
      <c r="Q188" s="154"/>
      <c r="R188" s="289"/>
      <c r="S188" s="146"/>
      <c r="T188" s="154"/>
      <c r="U188" s="277"/>
      <c r="V188" s="285"/>
      <c r="W188" s="154"/>
      <c r="X188" s="289"/>
      <c r="Y188" s="146"/>
      <c r="Z188" s="299"/>
      <c r="AA188" s="277"/>
      <c r="AB188" s="277"/>
      <c r="AC188" s="154"/>
      <c r="AD188" s="289"/>
      <c r="AE188" s="146"/>
      <c r="AF188" s="299"/>
      <c r="AG188" s="289"/>
      <c r="AH188" s="146"/>
      <c r="AI188" s="299"/>
      <c r="AJ188" s="289"/>
      <c r="AK188" s="146"/>
      <c r="AL188" s="285"/>
    </row>
    <row r="189" spans="1:38" x14ac:dyDescent="0.35">
      <c r="A189" s="10" t="str">
        <f t="shared" si="2"/>
        <v/>
      </c>
      <c r="B189" s="127" t="str">
        <f>+IF(A189="1.",+Indsats!$A$1,+IF(A189="2.",+Indsats!$A$2,+IF(A189="3.",+Indsats!$A$3,+IF(A189="4.",+Indsats!$A$4,+IF(A189="5.",+Indsats!$A$5,+IF(A189="6.",+Indsats!$A$6,+IF(A189="7.",+Indsats!$A$7,+IF(A189="8.",+Indsats!$A$8,+IF(A189="9.",+Indsats!$A$9,+IF(A189="10",+Indsats!$A$10,+IF(A189="11",+Indsats!$A$11,+IF(A189="12",+Indsats!$A$12,+IF(A189="13",+Indsats!$A$13,+IF(A189="14",+Indsats!$A$14,"Mangler Aktionsnummer"))))))))))))))</f>
        <v>Mangler Aktionsnummer</v>
      </c>
      <c r="C189" s="56"/>
      <c r="D189" s="131"/>
      <c r="E189" s="133"/>
      <c r="F189" s="200"/>
      <c r="G189" s="200"/>
      <c r="H189" s="147" t="str">
        <f>IFERROR(+VLOOKUP(C189,Indsats!$B$1:$D$29,2,FALSE),"")</f>
        <v/>
      </c>
      <c r="I189" s="196"/>
      <c r="J189" s="181" t="str">
        <f>+IFERROR(+VLOOKUP(I189,Medlemsoversigt!A:D,2,FALSE),"")</f>
        <v/>
      </c>
      <c r="K189" s="181" t="str">
        <f>IFERROR(+VLOOKUP(I189,Medlemsoversigt!A:D,3,FALSE),"")</f>
        <v/>
      </c>
      <c r="L189" s="181" t="str">
        <f>IFERROR(IF(+VLOOKUP(I189,Medlemsoversigt!A:H,4,FALSE)=0,"",+VLOOKUP(I189,Medlemsoversigt!A:H,4,FALSE)),"")</f>
        <v/>
      </c>
      <c r="M189" s="281" t="str">
        <f>IFERROR(IF(+VLOOKUP(I189,Medlemsoversigt!A:K,10,FALSE)=0,"",+VLOOKUP(I189,Medlemsoversigt!A:K,10,FALSE)),"")</f>
        <v/>
      </c>
      <c r="N189" s="152"/>
      <c r="O189" s="289"/>
      <c r="P189" s="153"/>
      <c r="Q189" s="152"/>
      <c r="R189" s="288"/>
      <c r="S189" s="153"/>
      <c r="T189" s="152"/>
      <c r="U189" s="276"/>
      <c r="V189" s="284"/>
      <c r="W189" s="152"/>
      <c r="X189" s="288"/>
      <c r="Y189" s="153"/>
      <c r="Z189" s="298"/>
      <c r="AA189" s="276"/>
      <c r="AB189" s="276"/>
      <c r="AC189" s="152"/>
      <c r="AD189" s="288"/>
      <c r="AE189" s="153"/>
      <c r="AF189" s="298"/>
      <c r="AG189" s="288"/>
      <c r="AH189" s="153"/>
      <c r="AI189" s="298"/>
      <c r="AJ189" s="288"/>
      <c r="AK189" s="153"/>
      <c r="AL189" s="284"/>
    </row>
    <row r="190" spans="1:38" x14ac:dyDescent="0.35">
      <c r="A190" s="10" t="str">
        <f t="shared" si="2"/>
        <v/>
      </c>
      <c r="B190" s="127" t="str">
        <f>+IF(A190="1.",+Indsats!$A$1,+IF(A190="2.",+Indsats!$A$2,+IF(A190="3.",+Indsats!$A$3,+IF(A190="4.",+Indsats!$A$4,+IF(A190="5.",+Indsats!$A$5,+IF(A190="6.",+Indsats!$A$6,+IF(A190="7.",+Indsats!$A$7,+IF(A190="8.",+Indsats!$A$8,+IF(A190="9.",+Indsats!$A$9,+IF(A190="10",+Indsats!$A$10,+IF(A190="11",+Indsats!$A$11,+IF(A190="12",+Indsats!$A$12,+IF(A190="13",+Indsats!$A$13,+IF(A190="14",+Indsats!$A$14,"Mangler Aktionsnummer"))))))))))))))</f>
        <v>Mangler Aktionsnummer</v>
      </c>
      <c r="C190" s="56"/>
      <c r="D190" s="131"/>
      <c r="E190" s="133"/>
      <c r="F190" s="200"/>
      <c r="G190" s="200"/>
      <c r="H190" s="147" t="str">
        <f>IFERROR(+VLOOKUP(C190,Indsats!$B$1:$D$29,2,FALSE),"")</f>
        <v/>
      </c>
      <c r="I190" s="196"/>
      <c r="J190" s="181" t="str">
        <f>+IFERROR(+VLOOKUP(I190,Medlemsoversigt!A:D,2,FALSE),"")</f>
        <v/>
      </c>
      <c r="K190" s="181" t="str">
        <f>IFERROR(+VLOOKUP(I190,Medlemsoversigt!A:D,3,FALSE),"")</f>
        <v/>
      </c>
      <c r="L190" s="181" t="str">
        <f>IFERROR(IF(+VLOOKUP(I190,Medlemsoversigt!A:H,4,FALSE)=0,"",+VLOOKUP(I190,Medlemsoversigt!A:H,4,FALSE)),"")</f>
        <v/>
      </c>
      <c r="M190" s="281" t="str">
        <f>IFERROR(IF(+VLOOKUP(I190,Medlemsoversigt!A:K,10,FALSE)=0,"",+VLOOKUP(I190,Medlemsoversigt!A:K,10,FALSE)),"")</f>
        <v/>
      </c>
      <c r="N190" s="154"/>
      <c r="O190" s="288"/>
      <c r="P190" s="146"/>
      <c r="Q190" s="154"/>
      <c r="R190" s="289"/>
      <c r="S190" s="146"/>
      <c r="T190" s="154"/>
      <c r="U190" s="277"/>
      <c r="V190" s="285"/>
      <c r="W190" s="154"/>
      <c r="X190" s="289"/>
      <c r="Y190" s="146"/>
      <c r="Z190" s="299"/>
      <c r="AA190" s="277"/>
      <c r="AB190" s="277"/>
      <c r="AC190" s="154"/>
      <c r="AD190" s="289"/>
      <c r="AE190" s="146"/>
      <c r="AF190" s="299"/>
      <c r="AG190" s="289"/>
      <c r="AH190" s="146"/>
      <c r="AI190" s="299"/>
      <c r="AJ190" s="289"/>
      <c r="AK190" s="146"/>
      <c r="AL190" s="285"/>
    </row>
    <row r="191" spans="1:38" x14ac:dyDescent="0.35">
      <c r="A191" s="10" t="str">
        <f t="shared" si="2"/>
        <v/>
      </c>
      <c r="B191" s="127" t="str">
        <f>+IF(A191="1.",+Indsats!$A$1,+IF(A191="2.",+Indsats!$A$2,+IF(A191="3.",+Indsats!$A$3,+IF(A191="4.",+Indsats!$A$4,+IF(A191="5.",+Indsats!$A$5,+IF(A191="6.",+Indsats!$A$6,+IF(A191="7.",+Indsats!$A$7,+IF(A191="8.",+Indsats!$A$8,+IF(A191="9.",+Indsats!$A$9,+IF(A191="10",+Indsats!$A$10,+IF(A191="11",+Indsats!$A$11,+IF(A191="12",+Indsats!$A$12,+IF(A191="13",+Indsats!$A$13,+IF(A191="14",+Indsats!$A$14,"Mangler Aktionsnummer"))))))))))))))</f>
        <v>Mangler Aktionsnummer</v>
      </c>
      <c r="C191" s="56"/>
      <c r="D191" s="131"/>
      <c r="E191" s="133"/>
      <c r="F191" s="200"/>
      <c r="G191" s="200"/>
      <c r="H191" s="147" t="str">
        <f>IFERROR(+VLOOKUP(C191,Indsats!$B$1:$D$29,2,FALSE),"")</f>
        <v/>
      </c>
      <c r="I191" s="196"/>
      <c r="J191" s="181" t="str">
        <f>+IFERROR(+VLOOKUP(I191,Medlemsoversigt!A:D,2,FALSE),"")</f>
        <v/>
      </c>
      <c r="K191" s="181" t="str">
        <f>IFERROR(+VLOOKUP(I191,Medlemsoversigt!A:D,3,FALSE),"")</f>
        <v/>
      </c>
      <c r="L191" s="181" t="str">
        <f>IFERROR(IF(+VLOOKUP(I191,Medlemsoversigt!A:H,4,FALSE)=0,"",+VLOOKUP(I191,Medlemsoversigt!A:H,4,FALSE)),"")</f>
        <v/>
      </c>
      <c r="M191" s="281" t="str">
        <f>IFERROR(IF(+VLOOKUP(I191,Medlemsoversigt!A:K,10,FALSE)=0,"",+VLOOKUP(I191,Medlemsoversigt!A:K,10,FALSE)),"")</f>
        <v/>
      </c>
      <c r="N191" s="152"/>
      <c r="O191" s="289"/>
      <c r="P191" s="153"/>
      <c r="Q191" s="152"/>
      <c r="R191" s="288"/>
      <c r="S191" s="153"/>
      <c r="T191" s="152"/>
      <c r="U191" s="276"/>
      <c r="V191" s="284"/>
      <c r="W191" s="152"/>
      <c r="X191" s="288"/>
      <c r="Y191" s="153"/>
      <c r="Z191" s="298"/>
      <c r="AA191" s="276"/>
      <c r="AB191" s="276"/>
      <c r="AC191" s="152"/>
      <c r="AD191" s="288"/>
      <c r="AE191" s="153"/>
      <c r="AF191" s="298"/>
      <c r="AG191" s="288"/>
      <c r="AH191" s="153"/>
      <c r="AI191" s="298"/>
      <c r="AJ191" s="288"/>
      <c r="AK191" s="153"/>
      <c r="AL191" s="284"/>
    </row>
    <row r="192" spans="1:38" x14ac:dyDescent="0.35">
      <c r="A192" s="10" t="str">
        <f t="shared" si="2"/>
        <v/>
      </c>
      <c r="B192" s="127" t="str">
        <f>+IF(A192="1.",+Indsats!$A$1,+IF(A192="2.",+Indsats!$A$2,+IF(A192="3.",+Indsats!$A$3,+IF(A192="4.",+Indsats!$A$4,+IF(A192="5.",+Indsats!$A$5,+IF(A192="6.",+Indsats!$A$6,+IF(A192="7.",+Indsats!$A$7,+IF(A192="8.",+Indsats!$A$8,+IF(A192="9.",+Indsats!$A$9,+IF(A192="10",+Indsats!$A$10,+IF(A192="11",+Indsats!$A$11,+IF(A192="12",+Indsats!$A$12,+IF(A192="13",+Indsats!$A$13,+IF(A192="14",+Indsats!$A$14,"Mangler Aktionsnummer"))))))))))))))</f>
        <v>Mangler Aktionsnummer</v>
      </c>
      <c r="C192" s="56"/>
      <c r="D192" s="131"/>
      <c r="E192" s="133"/>
      <c r="F192" s="200"/>
      <c r="G192" s="200"/>
      <c r="H192" s="147" t="str">
        <f>IFERROR(+VLOOKUP(C192,Indsats!$B$1:$D$29,2,FALSE),"")</f>
        <v/>
      </c>
      <c r="I192" s="196"/>
      <c r="J192" s="181" t="str">
        <f>+IFERROR(+VLOOKUP(I192,Medlemsoversigt!A:D,2,FALSE),"")</f>
        <v/>
      </c>
      <c r="K192" s="181" t="str">
        <f>IFERROR(+VLOOKUP(I192,Medlemsoversigt!A:D,3,FALSE),"")</f>
        <v/>
      </c>
      <c r="L192" s="181" t="str">
        <f>IFERROR(IF(+VLOOKUP(I192,Medlemsoversigt!A:H,4,FALSE)=0,"",+VLOOKUP(I192,Medlemsoversigt!A:H,4,FALSE)),"")</f>
        <v/>
      </c>
      <c r="M192" s="281" t="str">
        <f>IFERROR(IF(+VLOOKUP(I192,Medlemsoversigt!A:K,10,FALSE)=0,"",+VLOOKUP(I192,Medlemsoversigt!A:K,10,FALSE)),"")</f>
        <v/>
      </c>
      <c r="N192" s="154"/>
      <c r="O192" s="288"/>
      <c r="P192" s="146"/>
      <c r="Q192" s="154"/>
      <c r="R192" s="289"/>
      <c r="S192" s="146"/>
      <c r="T192" s="154"/>
      <c r="U192" s="277"/>
      <c r="V192" s="285"/>
      <c r="W192" s="154"/>
      <c r="X192" s="289"/>
      <c r="Y192" s="146"/>
      <c r="Z192" s="299"/>
      <c r="AA192" s="277"/>
      <c r="AB192" s="277"/>
      <c r="AC192" s="154"/>
      <c r="AD192" s="289"/>
      <c r="AE192" s="146"/>
      <c r="AF192" s="299"/>
      <c r="AG192" s="289"/>
      <c r="AH192" s="146"/>
      <c r="AI192" s="299"/>
      <c r="AJ192" s="289"/>
      <c r="AK192" s="146"/>
      <c r="AL192" s="285"/>
    </row>
    <row r="193" spans="1:38" x14ac:dyDescent="0.35">
      <c r="A193" s="10" t="str">
        <f t="shared" si="2"/>
        <v/>
      </c>
      <c r="B193" s="127" t="str">
        <f>+IF(A193="1.",+Indsats!$A$1,+IF(A193="2.",+Indsats!$A$2,+IF(A193="3.",+Indsats!$A$3,+IF(A193="4.",+Indsats!$A$4,+IF(A193="5.",+Indsats!$A$5,+IF(A193="6.",+Indsats!$A$6,+IF(A193="7.",+Indsats!$A$7,+IF(A193="8.",+Indsats!$A$8,+IF(A193="9.",+Indsats!$A$9,+IF(A193="10",+Indsats!$A$10,+IF(A193="11",+Indsats!$A$11,+IF(A193="12",+Indsats!$A$12,+IF(A193="13",+Indsats!$A$13,+IF(A193="14",+Indsats!$A$14,"Mangler Aktionsnummer"))))))))))))))</f>
        <v>Mangler Aktionsnummer</v>
      </c>
      <c r="C193" s="56"/>
      <c r="D193" s="131"/>
      <c r="E193" s="133"/>
      <c r="F193" s="200"/>
      <c r="G193" s="200"/>
      <c r="H193" s="147" t="str">
        <f>IFERROR(+VLOOKUP(C193,Indsats!$B$1:$D$29,2,FALSE),"")</f>
        <v/>
      </c>
      <c r="I193" s="196"/>
      <c r="J193" s="181" t="str">
        <f>+IFERROR(+VLOOKUP(I193,Medlemsoversigt!A:D,2,FALSE),"")</f>
        <v/>
      </c>
      <c r="K193" s="181" t="str">
        <f>IFERROR(+VLOOKUP(I193,Medlemsoversigt!A:D,3,FALSE),"")</f>
        <v/>
      </c>
      <c r="L193" s="181" t="str">
        <f>IFERROR(IF(+VLOOKUP(I193,Medlemsoversigt!A:H,4,FALSE)=0,"",+VLOOKUP(I193,Medlemsoversigt!A:H,4,FALSE)),"")</f>
        <v/>
      </c>
      <c r="M193" s="281" t="str">
        <f>IFERROR(IF(+VLOOKUP(I193,Medlemsoversigt!A:K,10,FALSE)=0,"",+VLOOKUP(I193,Medlemsoversigt!A:K,10,FALSE)),"")</f>
        <v/>
      </c>
      <c r="N193" s="152"/>
      <c r="O193" s="289"/>
      <c r="P193" s="153"/>
      <c r="Q193" s="152"/>
      <c r="R193" s="288"/>
      <c r="S193" s="153"/>
      <c r="T193" s="152"/>
      <c r="U193" s="276"/>
      <c r="V193" s="284"/>
      <c r="W193" s="152"/>
      <c r="X193" s="288"/>
      <c r="Y193" s="153"/>
      <c r="Z193" s="298"/>
      <c r="AA193" s="276"/>
      <c r="AB193" s="276"/>
      <c r="AC193" s="152"/>
      <c r="AD193" s="288"/>
      <c r="AE193" s="153"/>
      <c r="AF193" s="298"/>
      <c r="AG193" s="288"/>
      <c r="AH193" s="153"/>
      <c r="AI193" s="298"/>
      <c r="AJ193" s="288"/>
      <c r="AK193" s="153"/>
      <c r="AL193" s="284"/>
    </row>
    <row r="194" spans="1:38" x14ac:dyDescent="0.35">
      <c r="A194" s="10" t="str">
        <f t="shared" si="2"/>
        <v/>
      </c>
      <c r="B194" s="127" t="str">
        <f>+IF(A194="1.",+Indsats!$A$1,+IF(A194="2.",+Indsats!$A$2,+IF(A194="3.",+Indsats!$A$3,+IF(A194="4.",+Indsats!$A$4,+IF(A194="5.",+Indsats!$A$5,+IF(A194="6.",+Indsats!$A$6,+IF(A194="7.",+Indsats!$A$7,+IF(A194="8.",+Indsats!$A$8,+IF(A194="9.",+Indsats!$A$9,+IF(A194="10",+Indsats!$A$10,+IF(A194="11",+Indsats!$A$11,+IF(A194="12",+Indsats!$A$12,+IF(A194="13",+Indsats!$A$13,+IF(A194="14",+Indsats!$A$14,"Mangler Aktionsnummer"))))))))))))))</f>
        <v>Mangler Aktionsnummer</v>
      </c>
      <c r="C194" s="56"/>
      <c r="D194" s="131"/>
      <c r="E194" s="133"/>
      <c r="F194" s="200"/>
      <c r="G194" s="200"/>
      <c r="H194" s="147" t="str">
        <f>IFERROR(+VLOOKUP(C194,Indsats!$B$1:$D$29,2,FALSE),"")</f>
        <v/>
      </c>
      <c r="I194" s="196"/>
      <c r="J194" s="181" t="str">
        <f>+IFERROR(+VLOOKUP(I194,Medlemsoversigt!A:D,2,FALSE),"")</f>
        <v/>
      </c>
      <c r="K194" s="181" t="str">
        <f>IFERROR(+VLOOKUP(I194,Medlemsoversigt!A:D,3,FALSE),"")</f>
        <v/>
      </c>
      <c r="L194" s="181" t="str">
        <f>IFERROR(IF(+VLOOKUP(I194,Medlemsoversigt!A:H,4,FALSE)=0,"",+VLOOKUP(I194,Medlemsoversigt!A:H,4,FALSE)),"")</f>
        <v/>
      </c>
      <c r="M194" s="281" t="str">
        <f>IFERROR(IF(+VLOOKUP(I194,Medlemsoversigt!A:K,10,FALSE)=0,"",+VLOOKUP(I194,Medlemsoversigt!A:K,10,FALSE)),"")</f>
        <v/>
      </c>
      <c r="N194" s="154"/>
      <c r="O194" s="289"/>
      <c r="P194" s="146"/>
      <c r="Q194" s="154"/>
      <c r="R194" s="289"/>
      <c r="S194" s="146"/>
      <c r="T194" s="154"/>
      <c r="U194" s="277"/>
      <c r="V194" s="285"/>
      <c r="W194" s="154"/>
      <c r="X194" s="289"/>
      <c r="Y194" s="146"/>
      <c r="Z194" s="299"/>
      <c r="AA194" s="277"/>
      <c r="AB194" s="277"/>
      <c r="AC194" s="154"/>
      <c r="AD194" s="289"/>
      <c r="AE194" s="146"/>
      <c r="AF194" s="299"/>
      <c r="AG194" s="289"/>
      <c r="AH194" s="146"/>
      <c r="AI194" s="299"/>
      <c r="AJ194" s="289"/>
      <c r="AK194" s="146"/>
      <c r="AL194" s="285"/>
    </row>
    <row r="195" spans="1:38" x14ac:dyDescent="0.35">
      <c r="A195" s="10" t="str">
        <f t="shared" si="2"/>
        <v/>
      </c>
      <c r="B195" s="127" t="str">
        <f>+IF(A195="1.",+Indsats!$A$1,+IF(A195="2.",+Indsats!$A$2,+IF(A195="3.",+Indsats!$A$3,+IF(A195="4.",+Indsats!$A$4,+IF(A195="5.",+Indsats!$A$5,+IF(A195="6.",+Indsats!$A$6,+IF(A195="7.",+Indsats!$A$7,+IF(A195="8.",+Indsats!$A$8,+IF(A195="9.",+Indsats!$A$9,+IF(A195="10",+Indsats!$A$10,+IF(A195="11",+Indsats!$A$11,+IF(A195="12",+Indsats!$A$12,+IF(A195="13",+Indsats!$A$13,+IF(A195="14",+Indsats!$A$14,"Mangler Aktionsnummer"))))))))))))))</f>
        <v>Mangler Aktionsnummer</v>
      </c>
      <c r="C195" s="56"/>
      <c r="D195" s="131"/>
      <c r="E195" s="133"/>
      <c r="F195" s="200"/>
      <c r="G195" s="200"/>
      <c r="H195" s="147" t="str">
        <f>IFERROR(+VLOOKUP(C195,Indsats!$B$1:$D$29,2,FALSE),"")</f>
        <v/>
      </c>
      <c r="I195" s="196"/>
      <c r="J195" s="181" t="str">
        <f>+IFERROR(+VLOOKUP(I195,Medlemsoversigt!A:D,2,FALSE),"")</f>
        <v/>
      </c>
      <c r="K195" s="181" t="str">
        <f>IFERROR(+VLOOKUP(I195,Medlemsoversigt!A:D,3,FALSE),"")</f>
        <v/>
      </c>
      <c r="L195" s="181" t="str">
        <f>IFERROR(IF(+VLOOKUP(I195,Medlemsoversigt!A:H,4,FALSE)=0,"",+VLOOKUP(I195,Medlemsoversigt!A:H,4,FALSE)),"")</f>
        <v/>
      </c>
      <c r="M195" s="281" t="str">
        <f>IFERROR(IF(+VLOOKUP(I195,Medlemsoversigt!A:K,10,FALSE)=0,"",+VLOOKUP(I195,Medlemsoversigt!A:K,10,FALSE)),"")</f>
        <v/>
      </c>
      <c r="N195" s="154"/>
      <c r="O195" s="288"/>
      <c r="P195" s="146"/>
      <c r="Q195" s="154"/>
      <c r="R195" s="289"/>
      <c r="S195" s="146"/>
      <c r="T195" s="154"/>
      <c r="U195" s="277"/>
      <c r="V195" s="285"/>
      <c r="W195" s="154"/>
      <c r="X195" s="289"/>
      <c r="Y195" s="146"/>
      <c r="Z195" s="299"/>
      <c r="AA195" s="277"/>
      <c r="AB195" s="277"/>
      <c r="AC195" s="154"/>
      <c r="AD195" s="289"/>
      <c r="AE195" s="146"/>
      <c r="AF195" s="299"/>
      <c r="AG195" s="289"/>
      <c r="AH195" s="146"/>
      <c r="AI195" s="299"/>
      <c r="AJ195" s="289"/>
      <c r="AK195" s="146"/>
      <c r="AL195" s="285"/>
    </row>
    <row r="196" spans="1:38" x14ac:dyDescent="0.35">
      <c r="A196" s="10" t="str">
        <f t="shared" si="2"/>
        <v/>
      </c>
      <c r="B196" s="127" t="str">
        <f>+IF(A196="1.",+Indsats!$A$1,+IF(A196="2.",+Indsats!$A$2,+IF(A196="3.",+Indsats!$A$3,+IF(A196="4.",+Indsats!$A$4,+IF(A196="5.",+Indsats!$A$5,+IF(A196="6.",+Indsats!$A$6,+IF(A196="7.",+Indsats!$A$7,+IF(A196="8.",+Indsats!$A$8,+IF(A196="9.",+Indsats!$A$9,+IF(A196="10",+Indsats!$A$10,+IF(A196="11",+Indsats!$A$11,+IF(A196="12",+Indsats!$A$12,+IF(A196="13",+Indsats!$A$13,+IF(A196="14",+Indsats!$A$14,"Mangler Aktionsnummer"))))))))))))))</f>
        <v>Mangler Aktionsnummer</v>
      </c>
      <c r="C196" s="56"/>
      <c r="D196" s="131"/>
      <c r="E196" s="133"/>
      <c r="F196" s="200"/>
      <c r="G196" s="200"/>
      <c r="H196" s="147" t="str">
        <f>IFERROR(+VLOOKUP(C196,Indsats!$B$1:$D$29,2,FALSE),"")</f>
        <v/>
      </c>
      <c r="I196" s="196"/>
      <c r="J196" s="181" t="str">
        <f>+IFERROR(+VLOOKUP(I196,Medlemsoversigt!A:D,2,FALSE),"")</f>
        <v/>
      </c>
      <c r="K196" s="181" t="str">
        <f>IFERROR(+VLOOKUP(I196,Medlemsoversigt!A:D,3,FALSE),"")</f>
        <v/>
      </c>
      <c r="L196" s="181" t="str">
        <f>IFERROR(IF(+VLOOKUP(I196,Medlemsoversigt!A:H,4,FALSE)=0,"",+VLOOKUP(I196,Medlemsoversigt!A:H,4,FALSE)),"")</f>
        <v/>
      </c>
      <c r="M196" s="281" t="str">
        <f>IFERROR(IF(+VLOOKUP(I196,Medlemsoversigt!A:K,10,FALSE)=0,"",+VLOOKUP(I196,Medlemsoversigt!A:K,10,FALSE)),"")</f>
        <v/>
      </c>
      <c r="N196" s="152"/>
      <c r="O196" s="289"/>
      <c r="P196" s="153"/>
      <c r="Q196" s="152"/>
      <c r="R196" s="288"/>
      <c r="S196" s="153"/>
      <c r="T196" s="152"/>
      <c r="U196" s="276"/>
      <c r="V196" s="284"/>
      <c r="W196" s="152"/>
      <c r="X196" s="288"/>
      <c r="Y196" s="153"/>
      <c r="Z196" s="298"/>
      <c r="AA196" s="276"/>
      <c r="AB196" s="276"/>
      <c r="AC196" s="152"/>
      <c r="AD196" s="288"/>
      <c r="AE196" s="153"/>
      <c r="AF196" s="298"/>
      <c r="AG196" s="288"/>
      <c r="AH196" s="153"/>
      <c r="AI196" s="298"/>
      <c r="AJ196" s="288"/>
      <c r="AK196" s="153"/>
      <c r="AL196" s="284"/>
    </row>
    <row r="197" spans="1:38" x14ac:dyDescent="0.35">
      <c r="A197" s="10" t="str">
        <f t="shared" si="2"/>
        <v/>
      </c>
      <c r="B197" s="127" t="str">
        <f>+IF(A197="1.",+Indsats!$A$1,+IF(A197="2.",+Indsats!$A$2,+IF(A197="3.",+Indsats!$A$3,+IF(A197="4.",+Indsats!$A$4,+IF(A197="5.",+Indsats!$A$5,+IF(A197="6.",+Indsats!$A$6,+IF(A197="7.",+Indsats!$A$7,+IF(A197="8.",+Indsats!$A$8,+IF(A197="9.",+Indsats!$A$9,+IF(A197="10",+Indsats!$A$10,+IF(A197="11",+Indsats!$A$11,+IF(A197="12",+Indsats!$A$12,+IF(A197="13",+Indsats!$A$13,+IF(A197="14",+Indsats!$A$14,"Mangler Aktionsnummer"))))))))))))))</f>
        <v>Mangler Aktionsnummer</v>
      </c>
      <c r="C197" s="56"/>
      <c r="D197" s="131"/>
      <c r="E197" s="133"/>
      <c r="F197" s="200"/>
      <c r="G197" s="200"/>
      <c r="H197" s="147" t="str">
        <f>IFERROR(+VLOOKUP(C197,Indsats!$B$1:$D$29,2,FALSE),"")</f>
        <v/>
      </c>
      <c r="I197" s="196"/>
      <c r="J197" s="181" t="str">
        <f>+IFERROR(+VLOOKUP(I197,Medlemsoversigt!A:D,2,FALSE),"")</f>
        <v/>
      </c>
      <c r="K197" s="181" t="str">
        <f>IFERROR(+VLOOKUP(I197,Medlemsoversigt!A:D,3,FALSE),"")</f>
        <v/>
      </c>
      <c r="L197" s="181" t="str">
        <f>IFERROR(IF(+VLOOKUP(I197,Medlemsoversigt!A:H,4,FALSE)=0,"",+VLOOKUP(I197,Medlemsoversigt!A:H,4,FALSE)),"")</f>
        <v/>
      </c>
      <c r="M197" s="281" t="str">
        <f>IFERROR(IF(+VLOOKUP(I197,Medlemsoversigt!A:K,10,FALSE)=0,"",+VLOOKUP(I197,Medlemsoversigt!A:K,10,FALSE)),"")</f>
        <v/>
      </c>
      <c r="N197" s="154"/>
      <c r="O197" s="288"/>
      <c r="P197" s="146"/>
      <c r="Q197" s="154"/>
      <c r="R197" s="289"/>
      <c r="S197" s="146"/>
      <c r="T197" s="154"/>
      <c r="U197" s="277"/>
      <c r="V197" s="285"/>
      <c r="W197" s="154"/>
      <c r="X197" s="289"/>
      <c r="Y197" s="146"/>
      <c r="Z197" s="299"/>
      <c r="AA197" s="277"/>
      <c r="AB197" s="277"/>
      <c r="AC197" s="154"/>
      <c r="AD197" s="289"/>
      <c r="AE197" s="146"/>
      <c r="AF197" s="299"/>
      <c r="AG197" s="289"/>
      <c r="AH197" s="146"/>
      <c r="AI197" s="299"/>
      <c r="AJ197" s="289"/>
      <c r="AK197" s="146"/>
      <c r="AL197" s="285"/>
    </row>
    <row r="198" spans="1:38" x14ac:dyDescent="0.35">
      <c r="A198" s="10" t="str">
        <f t="shared" si="2"/>
        <v/>
      </c>
      <c r="B198" s="127" t="str">
        <f>+IF(A198="1.",+Indsats!$A$1,+IF(A198="2.",+Indsats!$A$2,+IF(A198="3.",+Indsats!$A$3,+IF(A198="4.",+Indsats!$A$4,+IF(A198="5.",+Indsats!$A$5,+IF(A198="6.",+Indsats!$A$6,+IF(A198="7.",+Indsats!$A$7,+IF(A198="8.",+Indsats!$A$8,+IF(A198="9.",+Indsats!$A$9,+IF(A198="10",+Indsats!$A$10,+IF(A198="11",+Indsats!$A$11,+IF(A198="12",+Indsats!$A$12,+IF(A198="13",+Indsats!$A$13,+IF(A198="14",+Indsats!$A$14,"Mangler Aktionsnummer"))))))))))))))</f>
        <v>Mangler Aktionsnummer</v>
      </c>
      <c r="C198" s="56"/>
      <c r="D198" s="131"/>
      <c r="E198" s="133"/>
      <c r="F198" s="200"/>
      <c r="G198" s="200"/>
      <c r="H198" s="147" t="str">
        <f>IFERROR(+VLOOKUP(C198,Indsats!$B$1:$D$29,2,FALSE),"")</f>
        <v/>
      </c>
      <c r="I198" s="196"/>
      <c r="J198" s="181" t="str">
        <f>+IFERROR(+VLOOKUP(I198,Medlemsoversigt!A:D,2,FALSE),"")</f>
        <v/>
      </c>
      <c r="K198" s="181" t="str">
        <f>IFERROR(+VLOOKUP(I198,Medlemsoversigt!A:D,3,FALSE),"")</f>
        <v/>
      </c>
      <c r="L198" s="181" t="str">
        <f>IFERROR(IF(+VLOOKUP(I198,Medlemsoversigt!A:H,4,FALSE)=0,"",+VLOOKUP(I198,Medlemsoversigt!A:H,4,FALSE)),"")</f>
        <v/>
      </c>
      <c r="M198" s="281" t="str">
        <f>IFERROR(IF(+VLOOKUP(I198,Medlemsoversigt!A:K,10,FALSE)=0,"",+VLOOKUP(I198,Medlemsoversigt!A:K,10,FALSE)),"")</f>
        <v/>
      </c>
      <c r="N198" s="152"/>
      <c r="O198" s="289"/>
      <c r="P198" s="153"/>
      <c r="Q198" s="152"/>
      <c r="R198" s="288"/>
      <c r="S198" s="153"/>
      <c r="T198" s="152"/>
      <c r="U198" s="276"/>
      <c r="V198" s="284"/>
      <c r="W198" s="152"/>
      <c r="X198" s="288"/>
      <c r="Y198" s="153"/>
      <c r="Z198" s="298"/>
      <c r="AA198" s="276"/>
      <c r="AB198" s="276"/>
      <c r="AC198" s="152"/>
      <c r="AD198" s="288"/>
      <c r="AE198" s="153"/>
      <c r="AF198" s="298"/>
      <c r="AG198" s="288"/>
      <c r="AH198" s="153"/>
      <c r="AI198" s="298"/>
      <c r="AJ198" s="288"/>
      <c r="AK198" s="153"/>
      <c r="AL198" s="284"/>
    </row>
    <row r="199" spans="1:38" x14ac:dyDescent="0.35">
      <c r="A199" s="10" t="str">
        <f t="shared" ref="A199:A262" si="3">LEFT(C199,2)</f>
        <v/>
      </c>
      <c r="B199" s="127" t="str">
        <f>+IF(A199="1.",+Indsats!$A$1,+IF(A199="2.",+Indsats!$A$2,+IF(A199="3.",+Indsats!$A$3,+IF(A199="4.",+Indsats!$A$4,+IF(A199="5.",+Indsats!$A$5,+IF(A199="6.",+Indsats!$A$6,+IF(A199="7.",+Indsats!$A$7,+IF(A199="8.",+Indsats!$A$8,+IF(A199="9.",+Indsats!$A$9,+IF(A199="10",+Indsats!$A$10,+IF(A199="11",+Indsats!$A$11,+IF(A199="12",+Indsats!$A$12,+IF(A199="13",+Indsats!$A$13,+IF(A199="14",+Indsats!$A$14,"Mangler Aktionsnummer"))))))))))))))</f>
        <v>Mangler Aktionsnummer</v>
      </c>
      <c r="C199" s="56"/>
      <c r="D199" s="131"/>
      <c r="E199" s="133"/>
      <c r="F199" s="200"/>
      <c r="G199" s="200"/>
      <c r="H199" s="147" t="str">
        <f>IFERROR(+VLOOKUP(C199,Indsats!$B$1:$D$29,2,FALSE),"")</f>
        <v/>
      </c>
      <c r="I199" s="196"/>
      <c r="J199" s="181" t="str">
        <f>+IFERROR(+VLOOKUP(I199,Medlemsoversigt!A:D,2,FALSE),"")</f>
        <v/>
      </c>
      <c r="K199" s="181" t="str">
        <f>IFERROR(+VLOOKUP(I199,Medlemsoversigt!A:D,3,FALSE),"")</f>
        <v/>
      </c>
      <c r="L199" s="181" t="str">
        <f>IFERROR(IF(+VLOOKUP(I199,Medlemsoversigt!A:H,4,FALSE)=0,"",+VLOOKUP(I199,Medlemsoversigt!A:H,4,FALSE)),"")</f>
        <v/>
      </c>
      <c r="M199" s="281" t="str">
        <f>IFERROR(IF(+VLOOKUP(I199,Medlemsoversigt!A:K,10,FALSE)=0,"",+VLOOKUP(I199,Medlemsoversigt!A:K,10,FALSE)),"")</f>
        <v/>
      </c>
      <c r="N199" s="154"/>
      <c r="O199" s="288"/>
      <c r="P199" s="146"/>
      <c r="Q199" s="154"/>
      <c r="R199" s="289"/>
      <c r="S199" s="146"/>
      <c r="T199" s="154"/>
      <c r="U199" s="277"/>
      <c r="V199" s="285"/>
      <c r="W199" s="154"/>
      <c r="X199" s="289"/>
      <c r="Y199" s="146"/>
      <c r="Z199" s="299"/>
      <c r="AA199" s="277"/>
      <c r="AB199" s="277"/>
      <c r="AC199" s="154"/>
      <c r="AD199" s="289"/>
      <c r="AE199" s="146"/>
      <c r="AF199" s="299"/>
      <c r="AG199" s="289"/>
      <c r="AH199" s="146"/>
      <c r="AI199" s="299"/>
      <c r="AJ199" s="289"/>
      <c r="AK199" s="146"/>
      <c r="AL199" s="285"/>
    </row>
    <row r="200" spans="1:38" x14ac:dyDescent="0.35">
      <c r="A200" s="10" t="str">
        <f t="shared" si="3"/>
        <v/>
      </c>
      <c r="B200" s="127" t="str">
        <f>+IF(A200="1.",+Indsats!$A$1,+IF(A200="2.",+Indsats!$A$2,+IF(A200="3.",+Indsats!$A$3,+IF(A200="4.",+Indsats!$A$4,+IF(A200="5.",+Indsats!$A$5,+IF(A200="6.",+Indsats!$A$6,+IF(A200="7.",+Indsats!$A$7,+IF(A200="8.",+Indsats!$A$8,+IF(A200="9.",+Indsats!$A$9,+IF(A200="10",+Indsats!$A$10,+IF(A200="11",+Indsats!$A$11,+IF(A200="12",+Indsats!$A$12,+IF(A200="13",+Indsats!$A$13,+IF(A200="14",+Indsats!$A$14,"Mangler Aktionsnummer"))))))))))))))</f>
        <v>Mangler Aktionsnummer</v>
      </c>
      <c r="C200" s="56"/>
      <c r="D200" s="131"/>
      <c r="E200" s="133"/>
      <c r="F200" s="200"/>
      <c r="G200" s="200"/>
      <c r="H200" s="147" t="str">
        <f>IFERROR(+VLOOKUP(C200,Indsats!$B$1:$D$29,2,FALSE),"")</f>
        <v/>
      </c>
      <c r="I200" s="196"/>
      <c r="J200" s="181" t="str">
        <f>+IFERROR(+VLOOKUP(I200,Medlemsoversigt!A:D,2,FALSE),"")</f>
        <v/>
      </c>
      <c r="K200" s="181" t="str">
        <f>IFERROR(+VLOOKUP(I200,Medlemsoversigt!A:D,3,FALSE),"")</f>
        <v/>
      </c>
      <c r="L200" s="181" t="str">
        <f>IFERROR(IF(+VLOOKUP(I200,Medlemsoversigt!A:H,4,FALSE)=0,"",+VLOOKUP(I200,Medlemsoversigt!A:H,4,FALSE)),"")</f>
        <v/>
      </c>
      <c r="M200" s="281" t="str">
        <f>IFERROR(IF(+VLOOKUP(I200,Medlemsoversigt!A:K,10,FALSE)=0,"",+VLOOKUP(I200,Medlemsoversigt!A:K,10,FALSE)),"")</f>
        <v/>
      </c>
      <c r="N200" s="152"/>
      <c r="O200" s="289"/>
      <c r="P200" s="153"/>
      <c r="Q200" s="152"/>
      <c r="R200" s="288"/>
      <c r="S200" s="153"/>
      <c r="T200" s="152"/>
      <c r="U200" s="276"/>
      <c r="V200" s="284"/>
      <c r="W200" s="152"/>
      <c r="X200" s="288"/>
      <c r="Y200" s="153"/>
      <c r="Z200" s="298"/>
      <c r="AA200" s="276"/>
      <c r="AB200" s="276"/>
      <c r="AC200" s="152"/>
      <c r="AD200" s="288"/>
      <c r="AE200" s="153"/>
      <c r="AF200" s="298"/>
      <c r="AG200" s="288"/>
      <c r="AH200" s="153"/>
      <c r="AI200" s="298"/>
      <c r="AJ200" s="288"/>
      <c r="AK200" s="153"/>
      <c r="AL200" s="284"/>
    </row>
    <row r="201" spans="1:38" x14ac:dyDescent="0.35">
      <c r="A201" s="10" t="str">
        <f t="shared" si="3"/>
        <v/>
      </c>
      <c r="B201" s="127" t="str">
        <f>+IF(A201="1.",+Indsats!$A$1,+IF(A201="2.",+Indsats!$A$2,+IF(A201="3.",+Indsats!$A$3,+IF(A201="4.",+Indsats!$A$4,+IF(A201="5.",+Indsats!$A$5,+IF(A201="6.",+Indsats!$A$6,+IF(A201="7.",+Indsats!$A$7,+IF(A201="8.",+Indsats!$A$8,+IF(A201="9.",+Indsats!$A$9,+IF(A201="10",+Indsats!$A$10,+IF(A201="11",+Indsats!$A$11,+IF(A201="12",+Indsats!$A$12,+IF(A201="13",+Indsats!$A$13,+IF(A201="14",+Indsats!$A$14,"Mangler Aktionsnummer"))))))))))))))</f>
        <v>Mangler Aktionsnummer</v>
      </c>
      <c r="C201" s="56"/>
      <c r="D201" s="131"/>
      <c r="E201" s="133"/>
      <c r="F201" s="200"/>
      <c r="G201" s="200"/>
      <c r="H201" s="147" t="str">
        <f>IFERROR(+VLOOKUP(C201,Indsats!$B$1:$D$29,2,FALSE),"")</f>
        <v/>
      </c>
      <c r="I201" s="196"/>
      <c r="J201" s="181" t="str">
        <f>+IFERROR(+VLOOKUP(I201,Medlemsoversigt!A:D,2,FALSE),"")</f>
        <v/>
      </c>
      <c r="K201" s="181" t="str">
        <f>IFERROR(+VLOOKUP(I201,Medlemsoversigt!A:D,3,FALSE),"")</f>
        <v/>
      </c>
      <c r="L201" s="181" t="str">
        <f>IFERROR(IF(+VLOOKUP(I201,Medlemsoversigt!A:H,4,FALSE)=0,"",+VLOOKUP(I201,Medlemsoversigt!A:H,4,FALSE)),"")</f>
        <v/>
      </c>
      <c r="M201" s="281" t="str">
        <f>IFERROR(IF(+VLOOKUP(I201,Medlemsoversigt!A:K,10,FALSE)=0,"",+VLOOKUP(I201,Medlemsoversigt!A:K,10,FALSE)),"")</f>
        <v/>
      </c>
      <c r="N201" s="154"/>
      <c r="O201" s="288"/>
      <c r="P201" s="146"/>
      <c r="Q201" s="154"/>
      <c r="R201" s="289"/>
      <c r="S201" s="146"/>
      <c r="T201" s="154"/>
      <c r="U201" s="277"/>
      <c r="V201" s="285"/>
      <c r="W201" s="154"/>
      <c r="X201" s="289"/>
      <c r="Y201" s="146"/>
      <c r="Z201" s="299"/>
      <c r="AA201" s="277"/>
      <c r="AB201" s="277"/>
      <c r="AC201" s="154"/>
      <c r="AD201" s="289"/>
      <c r="AE201" s="146"/>
      <c r="AF201" s="299"/>
      <c r="AG201" s="289"/>
      <c r="AH201" s="146"/>
      <c r="AI201" s="299"/>
      <c r="AJ201" s="289"/>
      <c r="AK201" s="146"/>
      <c r="AL201" s="285"/>
    </row>
    <row r="202" spans="1:38" x14ac:dyDescent="0.35">
      <c r="A202" s="10" t="str">
        <f t="shared" si="3"/>
        <v/>
      </c>
      <c r="B202" s="127" t="str">
        <f>+IF(A202="1.",+Indsats!$A$1,+IF(A202="2.",+Indsats!$A$2,+IF(A202="3.",+Indsats!$A$3,+IF(A202="4.",+Indsats!$A$4,+IF(A202="5.",+Indsats!$A$5,+IF(A202="6.",+Indsats!$A$6,+IF(A202="7.",+Indsats!$A$7,+IF(A202="8.",+Indsats!$A$8,+IF(A202="9.",+Indsats!$A$9,+IF(A202="10",+Indsats!$A$10,+IF(A202="11",+Indsats!$A$11,+IF(A202="12",+Indsats!$A$12,+IF(A202="13",+Indsats!$A$13,+IF(A202="14",+Indsats!$A$14,"Mangler Aktionsnummer"))))))))))))))</f>
        <v>Mangler Aktionsnummer</v>
      </c>
      <c r="C202" s="56"/>
      <c r="D202" s="131"/>
      <c r="E202" s="133"/>
      <c r="F202" s="200"/>
      <c r="G202" s="200"/>
      <c r="H202" s="147" t="str">
        <f>IFERROR(+VLOOKUP(C202,Indsats!$B$1:$D$29,2,FALSE),"")</f>
        <v/>
      </c>
      <c r="I202" s="196"/>
      <c r="J202" s="181" t="str">
        <f>+IFERROR(+VLOOKUP(I202,Medlemsoversigt!A:D,2,FALSE),"")</f>
        <v/>
      </c>
      <c r="K202" s="181" t="str">
        <f>IFERROR(+VLOOKUP(I202,Medlemsoversigt!A:D,3,FALSE),"")</f>
        <v/>
      </c>
      <c r="L202" s="181" t="str">
        <f>IFERROR(IF(+VLOOKUP(I202,Medlemsoversigt!A:H,4,FALSE)=0,"",+VLOOKUP(I202,Medlemsoversigt!A:H,4,FALSE)),"")</f>
        <v/>
      </c>
      <c r="M202" s="281" t="str">
        <f>IFERROR(IF(+VLOOKUP(I202,Medlemsoversigt!A:K,10,FALSE)=0,"",+VLOOKUP(I202,Medlemsoversigt!A:K,10,FALSE)),"")</f>
        <v/>
      </c>
      <c r="N202" s="152"/>
      <c r="O202" s="289"/>
      <c r="P202" s="153"/>
      <c r="Q202" s="152"/>
      <c r="R202" s="288"/>
      <c r="S202" s="153"/>
      <c r="T202" s="152"/>
      <c r="U202" s="276"/>
      <c r="V202" s="284"/>
      <c r="W202" s="152"/>
      <c r="X202" s="288"/>
      <c r="Y202" s="153"/>
      <c r="Z202" s="298"/>
      <c r="AA202" s="276"/>
      <c r="AB202" s="276"/>
      <c r="AC202" s="152"/>
      <c r="AD202" s="288"/>
      <c r="AE202" s="153"/>
      <c r="AF202" s="298"/>
      <c r="AG202" s="288"/>
      <c r="AH202" s="153"/>
      <c r="AI202" s="298"/>
      <c r="AJ202" s="288"/>
      <c r="AK202" s="153"/>
      <c r="AL202" s="284"/>
    </row>
    <row r="203" spans="1:38" x14ac:dyDescent="0.35">
      <c r="A203" s="10" t="str">
        <f t="shared" si="3"/>
        <v/>
      </c>
      <c r="B203" s="127" t="str">
        <f>+IF(A203="1.",+Indsats!$A$1,+IF(A203="2.",+Indsats!$A$2,+IF(A203="3.",+Indsats!$A$3,+IF(A203="4.",+Indsats!$A$4,+IF(A203="5.",+Indsats!$A$5,+IF(A203="6.",+Indsats!$A$6,+IF(A203="7.",+Indsats!$A$7,+IF(A203="8.",+Indsats!$A$8,+IF(A203="9.",+Indsats!$A$9,+IF(A203="10",+Indsats!$A$10,+IF(A203="11",+Indsats!$A$11,+IF(A203="12",+Indsats!$A$12,+IF(A203="13",+Indsats!$A$13,+IF(A203="14",+Indsats!$A$14,"Mangler Aktionsnummer"))))))))))))))</f>
        <v>Mangler Aktionsnummer</v>
      </c>
      <c r="C203" s="56"/>
      <c r="D203" s="131"/>
      <c r="E203" s="133"/>
      <c r="F203" s="200"/>
      <c r="G203" s="200"/>
      <c r="H203" s="147" t="str">
        <f>IFERROR(+VLOOKUP(C203,Indsats!$B$1:$D$29,2,FALSE),"")</f>
        <v/>
      </c>
      <c r="I203" s="196"/>
      <c r="J203" s="181" t="str">
        <f>+IFERROR(+VLOOKUP(I203,Medlemsoversigt!A:D,2,FALSE),"")</f>
        <v/>
      </c>
      <c r="K203" s="181" t="str">
        <f>IFERROR(+VLOOKUP(I203,Medlemsoversigt!A:D,3,FALSE),"")</f>
        <v/>
      </c>
      <c r="L203" s="181" t="str">
        <f>IFERROR(IF(+VLOOKUP(I203,Medlemsoversigt!A:H,4,FALSE)=0,"",+VLOOKUP(I203,Medlemsoversigt!A:H,4,FALSE)),"")</f>
        <v/>
      </c>
      <c r="M203" s="281" t="str">
        <f>IFERROR(IF(+VLOOKUP(I203,Medlemsoversigt!A:K,10,FALSE)=0,"",+VLOOKUP(I203,Medlemsoversigt!A:K,10,FALSE)),"")</f>
        <v/>
      </c>
      <c r="N203" s="154"/>
      <c r="O203" s="288"/>
      <c r="P203" s="146"/>
      <c r="Q203" s="154"/>
      <c r="R203" s="289"/>
      <c r="S203" s="146"/>
      <c r="T203" s="154"/>
      <c r="U203" s="277"/>
      <c r="V203" s="285"/>
      <c r="W203" s="154"/>
      <c r="X203" s="289"/>
      <c r="Y203" s="146"/>
      <c r="Z203" s="299"/>
      <c r="AA203" s="277"/>
      <c r="AB203" s="277"/>
      <c r="AC203" s="154"/>
      <c r="AD203" s="289"/>
      <c r="AE203" s="146"/>
      <c r="AF203" s="299"/>
      <c r="AG203" s="289"/>
      <c r="AH203" s="146"/>
      <c r="AI203" s="299"/>
      <c r="AJ203" s="289"/>
      <c r="AK203" s="146"/>
      <c r="AL203" s="285"/>
    </row>
    <row r="204" spans="1:38" x14ac:dyDescent="0.35">
      <c r="A204" s="10" t="str">
        <f t="shared" si="3"/>
        <v/>
      </c>
      <c r="B204" s="127" t="str">
        <f>+IF(A204="1.",+Indsats!$A$1,+IF(A204="2.",+Indsats!$A$2,+IF(A204="3.",+Indsats!$A$3,+IF(A204="4.",+Indsats!$A$4,+IF(A204="5.",+Indsats!$A$5,+IF(A204="6.",+Indsats!$A$6,+IF(A204="7.",+Indsats!$A$7,+IF(A204="8.",+Indsats!$A$8,+IF(A204="9.",+Indsats!$A$9,+IF(A204="10",+Indsats!$A$10,+IF(A204="11",+Indsats!$A$11,+IF(A204="12",+Indsats!$A$12,+IF(A204="13",+Indsats!$A$13,+IF(A204="14",+Indsats!$A$14,"Mangler Aktionsnummer"))))))))))))))</f>
        <v>Mangler Aktionsnummer</v>
      </c>
      <c r="C204" s="56"/>
      <c r="D204" s="131"/>
      <c r="E204" s="133"/>
      <c r="F204" s="200"/>
      <c r="G204" s="200"/>
      <c r="H204" s="147" t="str">
        <f>IFERROR(+VLOOKUP(C204,Indsats!$B$1:$D$29,2,FALSE),"")</f>
        <v/>
      </c>
      <c r="I204" s="196"/>
      <c r="J204" s="181" t="str">
        <f>+IFERROR(+VLOOKUP(I204,Medlemsoversigt!A:D,2,FALSE),"")</f>
        <v/>
      </c>
      <c r="K204" s="181" t="str">
        <f>IFERROR(+VLOOKUP(I204,Medlemsoversigt!A:D,3,FALSE),"")</f>
        <v/>
      </c>
      <c r="L204" s="181" t="str">
        <f>IFERROR(IF(+VLOOKUP(I204,Medlemsoversigt!A:H,4,FALSE)=0,"",+VLOOKUP(I204,Medlemsoversigt!A:H,4,FALSE)),"")</f>
        <v/>
      </c>
      <c r="M204" s="281" t="str">
        <f>IFERROR(IF(+VLOOKUP(I204,Medlemsoversigt!A:K,10,FALSE)=0,"",+VLOOKUP(I204,Medlemsoversigt!A:K,10,FALSE)),"")</f>
        <v/>
      </c>
      <c r="N204" s="152"/>
      <c r="O204" s="289"/>
      <c r="P204" s="153"/>
      <c r="Q204" s="152"/>
      <c r="R204" s="288"/>
      <c r="S204" s="153"/>
      <c r="T204" s="152"/>
      <c r="U204" s="276"/>
      <c r="V204" s="284"/>
      <c r="W204" s="152"/>
      <c r="X204" s="288"/>
      <c r="Y204" s="153"/>
      <c r="Z204" s="298"/>
      <c r="AA204" s="276"/>
      <c r="AB204" s="276"/>
      <c r="AC204" s="152"/>
      <c r="AD204" s="288"/>
      <c r="AE204" s="153"/>
      <c r="AF204" s="298"/>
      <c r="AG204" s="288"/>
      <c r="AH204" s="153"/>
      <c r="AI204" s="298"/>
      <c r="AJ204" s="288"/>
      <c r="AK204" s="153"/>
      <c r="AL204" s="284"/>
    </row>
    <row r="205" spans="1:38" x14ac:dyDescent="0.35">
      <c r="A205" s="10" t="str">
        <f t="shared" si="3"/>
        <v/>
      </c>
      <c r="B205" s="127" t="str">
        <f>+IF(A205="1.",+Indsats!$A$1,+IF(A205="2.",+Indsats!$A$2,+IF(A205="3.",+Indsats!$A$3,+IF(A205="4.",+Indsats!$A$4,+IF(A205="5.",+Indsats!$A$5,+IF(A205="6.",+Indsats!$A$6,+IF(A205="7.",+Indsats!$A$7,+IF(A205="8.",+Indsats!$A$8,+IF(A205="9.",+Indsats!$A$9,+IF(A205="10",+Indsats!$A$10,+IF(A205="11",+Indsats!$A$11,+IF(A205="12",+Indsats!$A$12,+IF(A205="13",+Indsats!$A$13,+IF(A205="14",+Indsats!$A$14,"Mangler Aktionsnummer"))))))))))))))</f>
        <v>Mangler Aktionsnummer</v>
      </c>
      <c r="C205" s="56"/>
      <c r="D205" s="131"/>
      <c r="E205" s="133"/>
      <c r="F205" s="200"/>
      <c r="G205" s="200"/>
      <c r="H205" s="147" t="str">
        <f>IFERROR(+VLOOKUP(C205,Indsats!$B$1:$D$29,2,FALSE),"")</f>
        <v/>
      </c>
      <c r="I205" s="196"/>
      <c r="J205" s="181" t="str">
        <f>+IFERROR(+VLOOKUP(I205,Medlemsoversigt!A:D,2,FALSE),"")</f>
        <v/>
      </c>
      <c r="K205" s="181" t="str">
        <f>IFERROR(+VLOOKUP(I205,Medlemsoversigt!A:D,3,FALSE),"")</f>
        <v/>
      </c>
      <c r="L205" s="181" t="str">
        <f>IFERROR(IF(+VLOOKUP(I205,Medlemsoversigt!A:H,4,FALSE)=0,"",+VLOOKUP(I205,Medlemsoversigt!A:H,4,FALSE)),"")</f>
        <v/>
      </c>
      <c r="M205" s="281" t="str">
        <f>IFERROR(IF(+VLOOKUP(I205,Medlemsoversigt!A:K,10,FALSE)=0,"",+VLOOKUP(I205,Medlemsoversigt!A:K,10,FALSE)),"")</f>
        <v/>
      </c>
      <c r="N205" s="154"/>
      <c r="O205" s="288"/>
      <c r="P205" s="146"/>
      <c r="Q205" s="154"/>
      <c r="R205" s="289"/>
      <c r="S205" s="146"/>
      <c r="T205" s="154"/>
      <c r="U205" s="277"/>
      <c r="V205" s="285"/>
      <c r="W205" s="154"/>
      <c r="X205" s="289"/>
      <c r="Y205" s="146"/>
      <c r="Z205" s="299"/>
      <c r="AA205" s="277"/>
      <c r="AB205" s="277"/>
      <c r="AC205" s="154"/>
      <c r="AD205" s="289"/>
      <c r="AE205" s="146"/>
      <c r="AF205" s="299"/>
      <c r="AG205" s="289"/>
      <c r="AH205" s="146"/>
      <c r="AI205" s="299"/>
      <c r="AJ205" s="289"/>
      <c r="AK205" s="146"/>
      <c r="AL205" s="285"/>
    </row>
    <row r="206" spans="1:38" x14ac:dyDescent="0.35">
      <c r="A206" s="10" t="str">
        <f t="shared" si="3"/>
        <v/>
      </c>
      <c r="B206" s="127" t="str">
        <f>+IF(A206="1.",+Indsats!$A$1,+IF(A206="2.",+Indsats!$A$2,+IF(A206="3.",+Indsats!$A$3,+IF(A206="4.",+Indsats!$A$4,+IF(A206="5.",+Indsats!$A$5,+IF(A206="6.",+Indsats!$A$6,+IF(A206="7.",+Indsats!$A$7,+IF(A206="8.",+Indsats!$A$8,+IF(A206="9.",+Indsats!$A$9,+IF(A206="10",+Indsats!$A$10,+IF(A206="11",+Indsats!$A$11,+IF(A206="12",+Indsats!$A$12,+IF(A206="13",+Indsats!$A$13,+IF(A206="14",+Indsats!$A$14,"Mangler Aktionsnummer"))))))))))))))</f>
        <v>Mangler Aktionsnummer</v>
      </c>
      <c r="C206" s="56"/>
      <c r="D206" s="131"/>
      <c r="E206" s="133"/>
      <c r="F206" s="200"/>
      <c r="G206" s="200"/>
      <c r="H206" s="147" t="str">
        <f>IFERROR(+VLOOKUP(C206,Indsats!$B$1:$D$29,2,FALSE),"")</f>
        <v/>
      </c>
      <c r="I206" s="196"/>
      <c r="J206" s="181" t="str">
        <f>+IFERROR(+VLOOKUP(I206,Medlemsoversigt!A:D,2,FALSE),"")</f>
        <v/>
      </c>
      <c r="K206" s="181" t="str">
        <f>IFERROR(+VLOOKUP(I206,Medlemsoversigt!A:D,3,FALSE),"")</f>
        <v/>
      </c>
      <c r="L206" s="181" t="str">
        <f>IFERROR(IF(+VLOOKUP(I206,Medlemsoversigt!A:H,4,FALSE)=0,"",+VLOOKUP(I206,Medlemsoversigt!A:H,4,FALSE)),"")</f>
        <v/>
      </c>
      <c r="M206" s="281" t="str">
        <f>IFERROR(IF(+VLOOKUP(I206,Medlemsoversigt!A:K,10,FALSE)=0,"",+VLOOKUP(I206,Medlemsoversigt!A:K,10,FALSE)),"")</f>
        <v/>
      </c>
      <c r="N206" s="152"/>
      <c r="O206" s="289"/>
      <c r="P206" s="153"/>
      <c r="Q206" s="152"/>
      <c r="R206" s="288"/>
      <c r="S206" s="153"/>
      <c r="T206" s="152"/>
      <c r="U206" s="276"/>
      <c r="V206" s="284"/>
      <c r="W206" s="152"/>
      <c r="X206" s="288"/>
      <c r="Y206" s="153"/>
      <c r="Z206" s="298"/>
      <c r="AA206" s="276"/>
      <c r="AB206" s="276"/>
      <c r="AC206" s="152"/>
      <c r="AD206" s="288"/>
      <c r="AE206" s="153"/>
      <c r="AF206" s="298"/>
      <c r="AG206" s="288"/>
      <c r="AH206" s="153"/>
      <c r="AI206" s="298"/>
      <c r="AJ206" s="288"/>
      <c r="AK206" s="153"/>
      <c r="AL206" s="284"/>
    </row>
    <row r="207" spans="1:38" x14ac:dyDescent="0.35">
      <c r="A207" s="10" t="str">
        <f t="shared" si="3"/>
        <v/>
      </c>
      <c r="B207" s="127" t="str">
        <f>+IF(A207="1.",+Indsats!$A$1,+IF(A207="2.",+Indsats!$A$2,+IF(A207="3.",+Indsats!$A$3,+IF(A207="4.",+Indsats!$A$4,+IF(A207="5.",+Indsats!$A$5,+IF(A207="6.",+Indsats!$A$6,+IF(A207="7.",+Indsats!$A$7,+IF(A207="8.",+Indsats!$A$8,+IF(A207="9.",+Indsats!$A$9,+IF(A207="10",+Indsats!$A$10,+IF(A207="11",+Indsats!$A$11,+IF(A207="12",+Indsats!$A$12,+IF(A207="13",+Indsats!$A$13,+IF(A207="14",+Indsats!$A$14,"Mangler Aktionsnummer"))))))))))))))</f>
        <v>Mangler Aktionsnummer</v>
      </c>
      <c r="C207" s="56"/>
      <c r="D207" s="131"/>
      <c r="E207" s="133"/>
      <c r="F207" s="200"/>
      <c r="G207" s="200"/>
      <c r="H207" s="147" t="str">
        <f>IFERROR(+VLOOKUP(C207,Indsats!$B$1:$D$29,2,FALSE),"")</f>
        <v/>
      </c>
      <c r="I207" s="196"/>
      <c r="J207" s="181" t="str">
        <f>+IFERROR(+VLOOKUP(I207,Medlemsoversigt!A:D,2,FALSE),"")</f>
        <v/>
      </c>
      <c r="K207" s="181" t="str">
        <f>IFERROR(+VLOOKUP(I207,Medlemsoversigt!A:D,3,FALSE),"")</f>
        <v/>
      </c>
      <c r="L207" s="181" t="str">
        <f>IFERROR(IF(+VLOOKUP(I207,Medlemsoversigt!A:H,4,FALSE)=0,"",+VLOOKUP(I207,Medlemsoversigt!A:H,4,FALSE)),"")</f>
        <v/>
      </c>
      <c r="M207" s="281" t="str">
        <f>IFERROR(IF(+VLOOKUP(I207,Medlemsoversigt!A:K,10,FALSE)=0,"",+VLOOKUP(I207,Medlemsoversigt!A:K,10,FALSE)),"")</f>
        <v/>
      </c>
      <c r="N207" s="154"/>
      <c r="O207" s="288"/>
      <c r="P207" s="146"/>
      <c r="Q207" s="154"/>
      <c r="R207" s="289"/>
      <c r="S207" s="146"/>
      <c r="T207" s="154"/>
      <c r="U207" s="277"/>
      <c r="V207" s="285"/>
      <c r="W207" s="154"/>
      <c r="X207" s="289"/>
      <c r="Y207" s="146"/>
      <c r="Z207" s="299"/>
      <c r="AA207" s="277"/>
      <c r="AB207" s="277"/>
      <c r="AC207" s="154"/>
      <c r="AD207" s="289"/>
      <c r="AE207" s="146"/>
      <c r="AF207" s="299"/>
      <c r="AG207" s="289"/>
      <c r="AH207" s="146"/>
      <c r="AI207" s="299"/>
      <c r="AJ207" s="289"/>
      <c r="AK207" s="146"/>
      <c r="AL207" s="285"/>
    </row>
    <row r="208" spans="1:38" x14ac:dyDescent="0.35">
      <c r="A208" s="10" t="str">
        <f t="shared" si="3"/>
        <v/>
      </c>
      <c r="B208" s="127" t="str">
        <f>+IF(A208="1.",+Indsats!$A$1,+IF(A208="2.",+Indsats!$A$2,+IF(A208="3.",+Indsats!$A$3,+IF(A208="4.",+Indsats!$A$4,+IF(A208="5.",+Indsats!$A$5,+IF(A208="6.",+Indsats!$A$6,+IF(A208="7.",+Indsats!$A$7,+IF(A208="8.",+Indsats!$A$8,+IF(A208="9.",+Indsats!$A$9,+IF(A208="10",+Indsats!$A$10,+IF(A208="11",+Indsats!$A$11,+IF(A208="12",+Indsats!$A$12,+IF(A208="13",+Indsats!$A$13,+IF(A208="14",+Indsats!$A$14,"Mangler Aktionsnummer"))))))))))))))</f>
        <v>Mangler Aktionsnummer</v>
      </c>
      <c r="C208" s="56"/>
      <c r="D208" s="131"/>
      <c r="E208" s="133"/>
      <c r="F208" s="200"/>
      <c r="G208" s="200"/>
      <c r="H208" s="147" t="str">
        <f>IFERROR(+VLOOKUP(C208,Indsats!$B$1:$D$29,2,FALSE),"")</f>
        <v/>
      </c>
      <c r="I208" s="196"/>
      <c r="J208" s="181" t="str">
        <f>+IFERROR(+VLOOKUP(I208,Medlemsoversigt!A:D,2,FALSE),"")</f>
        <v/>
      </c>
      <c r="K208" s="181" t="str">
        <f>IFERROR(+VLOOKUP(I208,Medlemsoversigt!A:D,3,FALSE),"")</f>
        <v/>
      </c>
      <c r="L208" s="181" t="str">
        <f>IFERROR(IF(+VLOOKUP(I208,Medlemsoversigt!A:H,4,FALSE)=0,"",+VLOOKUP(I208,Medlemsoversigt!A:H,4,FALSE)),"")</f>
        <v/>
      </c>
      <c r="M208" s="281" t="str">
        <f>IFERROR(IF(+VLOOKUP(I208,Medlemsoversigt!A:K,10,FALSE)=0,"",+VLOOKUP(I208,Medlemsoversigt!A:K,10,FALSE)),"")</f>
        <v/>
      </c>
      <c r="N208" s="152"/>
      <c r="O208" s="289"/>
      <c r="P208" s="153"/>
      <c r="Q208" s="152"/>
      <c r="R208" s="288"/>
      <c r="S208" s="153"/>
      <c r="T208" s="152"/>
      <c r="U208" s="276"/>
      <c r="V208" s="284"/>
      <c r="W208" s="152"/>
      <c r="X208" s="288"/>
      <c r="Y208" s="153"/>
      <c r="Z208" s="298"/>
      <c r="AA208" s="276"/>
      <c r="AB208" s="276"/>
      <c r="AC208" s="152"/>
      <c r="AD208" s="288"/>
      <c r="AE208" s="153"/>
      <c r="AF208" s="298"/>
      <c r="AG208" s="288"/>
      <c r="AH208" s="153"/>
      <c r="AI208" s="298"/>
      <c r="AJ208" s="288"/>
      <c r="AK208" s="153"/>
      <c r="AL208" s="284"/>
    </row>
    <row r="209" spans="1:38" x14ac:dyDescent="0.35">
      <c r="A209" s="10" t="str">
        <f t="shared" si="3"/>
        <v/>
      </c>
      <c r="B209" s="127" t="str">
        <f>+IF(A209="1.",+Indsats!$A$1,+IF(A209="2.",+Indsats!$A$2,+IF(A209="3.",+Indsats!$A$3,+IF(A209="4.",+Indsats!$A$4,+IF(A209="5.",+Indsats!$A$5,+IF(A209="6.",+Indsats!$A$6,+IF(A209="7.",+Indsats!$A$7,+IF(A209="8.",+Indsats!$A$8,+IF(A209="9.",+Indsats!$A$9,+IF(A209="10",+Indsats!$A$10,+IF(A209="11",+Indsats!$A$11,+IF(A209="12",+Indsats!$A$12,+IF(A209="13",+Indsats!$A$13,+IF(A209="14",+Indsats!$A$14,"Mangler Aktionsnummer"))))))))))))))</f>
        <v>Mangler Aktionsnummer</v>
      </c>
      <c r="C209" s="56"/>
      <c r="D209" s="131"/>
      <c r="E209" s="133"/>
      <c r="F209" s="200"/>
      <c r="G209" s="200"/>
      <c r="H209" s="147" t="str">
        <f>IFERROR(+VLOOKUP(C209,Indsats!$B$1:$D$29,2,FALSE),"")</f>
        <v/>
      </c>
      <c r="I209" s="196"/>
      <c r="J209" s="181" t="str">
        <f>+IFERROR(+VLOOKUP(I209,Medlemsoversigt!A:D,2,FALSE),"")</f>
        <v/>
      </c>
      <c r="K209" s="181" t="str">
        <f>IFERROR(+VLOOKUP(I209,Medlemsoversigt!A:D,3,FALSE),"")</f>
        <v/>
      </c>
      <c r="L209" s="181" t="str">
        <f>IFERROR(IF(+VLOOKUP(I209,Medlemsoversigt!A:H,4,FALSE)=0,"",+VLOOKUP(I209,Medlemsoversigt!A:H,4,FALSE)),"")</f>
        <v/>
      </c>
      <c r="M209" s="281" t="str">
        <f>IFERROR(IF(+VLOOKUP(I209,Medlemsoversigt!A:K,10,FALSE)=0,"",+VLOOKUP(I209,Medlemsoversigt!A:K,10,FALSE)),"")</f>
        <v/>
      </c>
      <c r="N209" s="154"/>
      <c r="O209" s="288"/>
      <c r="P209" s="146"/>
      <c r="Q209" s="154"/>
      <c r="R209" s="289"/>
      <c r="S209" s="146"/>
      <c r="T209" s="154"/>
      <c r="U209" s="277"/>
      <c r="V209" s="285"/>
      <c r="W209" s="154"/>
      <c r="X209" s="289"/>
      <c r="Y209" s="146"/>
      <c r="Z209" s="299"/>
      <c r="AA209" s="277"/>
      <c r="AB209" s="277"/>
      <c r="AC209" s="154"/>
      <c r="AD209" s="289"/>
      <c r="AE209" s="146"/>
      <c r="AF209" s="299"/>
      <c r="AG209" s="289"/>
      <c r="AH209" s="146"/>
      <c r="AI209" s="299"/>
      <c r="AJ209" s="289"/>
      <c r="AK209" s="146"/>
      <c r="AL209" s="285"/>
    </row>
    <row r="210" spans="1:38" x14ac:dyDescent="0.35">
      <c r="A210" s="10" t="str">
        <f t="shared" si="3"/>
        <v/>
      </c>
      <c r="B210" s="127" t="str">
        <f>+IF(A210="1.",+Indsats!$A$1,+IF(A210="2.",+Indsats!$A$2,+IF(A210="3.",+Indsats!$A$3,+IF(A210="4.",+Indsats!$A$4,+IF(A210="5.",+Indsats!$A$5,+IF(A210="6.",+Indsats!$A$6,+IF(A210="7.",+Indsats!$A$7,+IF(A210="8.",+Indsats!$A$8,+IF(A210="9.",+Indsats!$A$9,+IF(A210="10",+Indsats!$A$10,+IF(A210="11",+Indsats!$A$11,+IF(A210="12",+Indsats!$A$12,+IF(A210="13",+Indsats!$A$13,+IF(A210="14",+Indsats!$A$14,"Mangler Aktionsnummer"))))))))))))))</f>
        <v>Mangler Aktionsnummer</v>
      </c>
      <c r="C210" s="56"/>
      <c r="D210" s="131"/>
      <c r="E210" s="133"/>
      <c r="F210" s="200"/>
      <c r="G210" s="200"/>
      <c r="H210" s="147" t="str">
        <f>IFERROR(+VLOOKUP(C210,Indsats!$B$1:$D$29,2,FALSE),"")</f>
        <v/>
      </c>
      <c r="I210" s="196"/>
      <c r="J210" s="181" t="str">
        <f>+IFERROR(+VLOOKUP(I210,Medlemsoversigt!A:D,2,FALSE),"")</f>
        <v/>
      </c>
      <c r="K210" s="181" t="str">
        <f>IFERROR(+VLOOKUP(I210,Medlemsoversigt!A:D,3,FALSE),"")</f>
        <v/>
      </c>
      <c r="L210" s="181" t="str">
        <f>IFERROR(IF(+VLOOKUP(I210,Medlemsoversigt!A:H,4,FALSE)=0,"",+VLOOKUP(I210,Medlemsoversigt!A:H,4,FALSE)),"")</f>
        <v/>
      </c>
      <c r="M210" s="281" t="str">
        <f>IFERROR(IF(+VLOOKUP(I210,Medlemsoversigt!A:K,10,FALSE)=0,"",+VLOOKUP(I210,Medlemsoversigt!A:K,10,FALSE)),"")</f>
        <v/>
      </c>
      <c r="N210" s="152"/>
      <c r="O210" s="289"/>
      <c r="P210" s="153"/>
      <c r="Q210" s="152"/>
      <c r="R210" s="288"/>
      <c r="S210" s="153"/>
      <c r="T210" s="152"/>
      <c r="U210" s="276"/>
      <c r="V210" s="284"/>
      <c r="W210" s="152"/>
      <c r="X210" s="288"/>
      <c r="Y210" s="153"/>
      <c r="Z210" s="298"/>
      <c r="AA210" s="276"/>
      <c r="AB210" s="276"/>
      <c r="AC210" s="152"/>
      <c r="AD210" s="288"/>
      <c r="AE210" s="153"/>
      <c r="AF210" s="298"/>
      <c r="AG210" s="288"/>
      <c r="AH210" s="153"/>
      <c r="AI210" s="298"/>
      <c r="AJ210" s="288"/>
      <c r="AK210" s="153"/>
      <c r="AL210" s="284"/>
    </row>
    <row r="211" spans="1:38" x14ac:dyDescent="0.35">
      <c r="A211" s="10" t="str">
        <f t="shared" si="3"/>
        <v/>
      </c>
      <c r="B211" s="127" t="str">
        <f>+IF(A211="1.",+Indsats!$A$1,+IF(A211="2.",+Indsats!$A$2,+IF(A211="3.",+Indsats!$A$3,+IF(A211="4.",+Indsats!$A$4,+IF(A211="5.",+Indsats!$A$5,+IF(A211="6.",+Indsats!$A$6,+IF(A211="7.",+Indsats!$A$7,+IF(A211="8.",+Indsats!$A$8,+IF(A211="9.",+Indsats!$A$9,+IF(A211="10",+Indsats!$A$10,+IF(A211="11",+Indsats!$A$11,+IF(A211="12",+Indsats!$A$12,+IF(A211="13",+Indsats!$A$13,+IF(A211="14",+Indsats!$A$14,"Mangler Aktionsnummer"))))))))))))))</f>
        <v>Mangler Aktionsnummer</v>
      </c>
      <c r="C211" s="56"/>
      <c r="D211" s="131"/>
      <c r="E211" s="133"/>
      <c r="F211" s="200"/>
      <c r="G211" s="200"/>
      <c r="H211" s="147" t="str">
        <f>IFERROR(+VLOOKUP(C211,Indsats!$B$1:$D$29,2,FALSE),"")</f>
        <v/>
      </c>
      <c r="I211" s="196"/>
      <c r="J211" s="181" t="str">
        <f>+IFERROR(+VLOOKUP(I211,Medlemsoversigt!A:D,2,FALSE),"")</f>
        <v/>
      </c>
      <c r="K211" s="181" t="str">
        <f>IFERROR(+VLOOKUP(I211,Medlemsoversigt!A:D,3,FALSE),"")</f>
        <v/>
      </c>
      <c r="L211" s="181" t="str">
        <f>IFERROR(IF(+VLOOKUP(I211,Medlemsoversigt!A:H,4,FALSE)=0,"",+VLOOKUP(I211,Medlemsoversigt!A:H,4,FALSE)),"")</f>
        <v/>
      </c>
      <c r="M211" s="281" t="str">
        <f>IFERROR(IF(+VLOOKUP(I211,Medlemsoversigt!A:K,10,FALSE)=0,"",+VLOOKUP(I211,Medlemsoversigt!A:K,10,FALSE)),"")</f>
        <v/>
      </c>
      <c r="N211" s="154"/>
      <c r="O211" s="288"/>
      <c r="P211" s="146"/>
      <c r="Q211" s="154"/>
      <c r="R211" s="289"/>
      <c r="S211" s="146"/>
      <c r="T211" s="154"/>
      <c r="U211" s="277"/>
      <c r="V211" s="285"/>
      <c r="W211" s="154"/>
      <c r="X211" s="289"/>
      <c r="Y211" s="146"/>
      <c r="Z211" s="299"/>
      <c r="AA211" s="277"/>
      <c r="AB211" s="277"/>
      <c r="AC211" s="154"/>
      <c r="AD211" s="289"/>
      <c r="AE211" s="146"/>
      <c r="AF211" s="299"/>
      <c r="AG211" s="289"/>
      <c r="AH211" s="146"/>
      <c r="AI211" s="299"/>
      <c r="AJ211" s="289"/>
      <c r="AK211" s="146"/>
      <c r="AL211" s="285"/>
    </row>
    <row r="212" spans="1:38" x14ac:dyDescent="0.35">
      <c r="A212" s="10" t="str">
        <f t="shared" si="3"/>
        <v/>
      </c>
      <c r="B212" s="127" t="str">
        <f>+IF(A212="1.",+Indsats!$A$1,+IF(A212="2.",+Indsats!$A$2,+IF(A212="3.",+Indsats!$A$3,+IF(A212="4.",+Indsats!$A$4,+IF(A212="5.",+Indsats!$A$5,+IF(A212="6.",+Indsats!$A$6,+IF(A212="7.",+Indsats!$A$7,+IF(A212="8.",+Indsats!$A$8,+IF(A212="9.",+Indsats!$A$9,+IF(A212="10",+Indsats!$A$10,+IF(A212="11",+Indsats!$A$11,+IF(A212="12",+Indsats!$A$12,+IF(A212="13",+Indsats!$A$13,+IF(A212="14",+Indsats!$A$14,"Mangler Aktionsnummer"))))))))))))))</f>
        <v>Mangler Aktionsnummer</v>
      </c>
      <c r="C212" s="56"/>
      <c r="D212" s="131"/>
      <c r="E212" s="133"/>
      <c r="F212" s="200"/>
      <c r="G212" s="200"/>
      <c r="H212" s="147" t="str">
        <f>IFERROR(+VLOOKUP(C212,Indsats!$B$1:$D$29,2,FALSE),"")</f>
        <v/>
      </c>
      <c r="I212" s="196"/>
      <c r="J212" s="181" t="str">
        <f>+IFERROR(+VLOOKUP(I212,Medlemsoversigt!A:D,2,FALSE),"")</f>
        <v/>
      </c>
      <c r="K212" s="181" t="str">
        <f>IFERROR(+VLOOKUP(I212,Medlemsoversigt!A:D,3,FALSE),"")</f>
        <v/>
      </c>
      <c r="L212" s="181" t="str">
        <f>IFERROR(IF(+VLOOKUP(I212,Medlemsoversigt!A:H,4,FALSE)=0,"",+VLOOKUP(I212,Medlemsoversigt!A:H,4,FALSE)),"")</f>
        <v/>
      </c>
      <c r="M212" s="281" t="str">
        <f>IFERROR(IF(+VLOOKUP(I212,Medlemsoversigt!A:K,10,FALSE)=0,"",+VLOOKUP(I212,Medlemsoversigt!A:K,10,FALSE)),"")</f>
        <v/>
      </c>
      <c r="N212" s="152"/>
      <c r="O212" s="289"/>
      <c r="P212" s="153"/>
      <c r="Q212" s="152"/>
      <c r="R212" s="288"/>
      <c r="S212" s="153"/>
      <c r="T212" s="152"/>
      <c r="U212" s="276"/>
      <c r="V212" s="284"/>
      <c r="W212" s="152"/>
      <c r="X212" s="288"/>
      <c r="Y212" s="153"/>
      <c r="Z212" s="298"/>
      <c r="AA212" s="276"/>
      <c r="AB212" s="276"/>
      <c r="AC212" s="152"/>
      <c r="AD212" s="288"/>
      <c r="AE212" s="153"/>
      <c r="AF212" s="298"/>
      <c r="AG212" s="288"/>
      <c r="AH212" s="153"/>
      <c r="AI212" s="298"/>
      <c r="AJ212" s="288"/>
      <c r="AK212" s="153"/>
      <c r="AL212" s="284"/>
    </row>
    <row r="213" spans="1:38" x14ac:dyDescent="0.35">
      <c r="A213" s="10" t="str">
        <f t="shared" si="3"/>
        <v/>
      </c>
      <c r="B213" s="127" t="str">
        <f>+IF(A213="1.",+Indsats!$A$1,+IF(A213="2.",+Indsats!$A$2,+IF(A213="3.",+Indsats!$A$3,+IF(A213="4.",+Indsats!$A$4,+IF(A213="5.",+Indsats!$A$5,+IF(A213="6.",+Indsats!$A$6,+IF(A213="7.",+Indsats!$A$7,+IF(A213="8.",+Indsats!$A$8,+IF(A213="9.",+Indsats!$A$9,+IF(A213="10",+Indsats!$A$10,+IF(A213="11",+Indsats!$A$11,+IF(A213="12",+Indsats!$A$12,+IF(A213="13",+Indsats!$A$13,+IF(A213="14",+Indsats!$A$14,"Mangler Aktionsnummer"))))))))))))))</f>
        <v>Mangler Aktionsnummer</v>
      </c>
      <c r="C213" s="56"/>
      <c r="D213" s="131"/>
      <c r="E213" s="133"/>
      <c r="F213" s="200"/>
      <c r="G213" s="200"/>
      <c r="H213" s="147" t="str">
        <f>IFERROR(+VLOOKUP(C213,Indsats!$B$1:$D$29,2,FALSE),"")</f>
        <v/>
      </c>
      <c r="I213" s="196"/>
      <c r="J213" s="181" t="str">
        <f>+IFERROR(+VLOOKUP(I213,Medlemsoversigt!A:D,2,FALSE),"")</f>
        <v/>
      </c>
      <c r="K213" s="181" t="str">
        <f>IFERROR(+VLOOKUP(I213,Medlemsoversigt!A:D,3,FALSE),"")</f>
        <v/>
      </c>
      <c r="L213" s="181" t="str">
        <f>IFERROR(IF(+VLOOKUP(I213,Medlemsoversigt!A:H,4,FALSE)=0,"",+VLOOKUP(I213,Medlemsoversigt!A:H,4,FALSE)),"")</f>
        <v/>
      </c>
      <c r="M213" s="281" t="str">
        <f>IFERROR(IF(+VLOOKUP(I213,Medlemsoversigt!A:K,10,FALSE)=0,"",+VLOOKUP(I213,Medlemsoversigt!A:K,10,FALSE)),"")</f>
        <v/>
      </c>
      <c r="N213" s="154"/>
      <c r="O213" s="288"/>
      <c r="P213" s="146"/>
      <c r="Q213" s="154"/>
      <c r="R213" s="289"/>
      <c r="S213" s="146"/>
      <c r="T213" s="154"/>
      <c r="U213" s="277"/>
      <c r="V213" s="285"/>
      <c r="W213" s="154"/>
      <c r="X213" s="289"/>
      <c r="Y213" s="146"/>
      <c r="Z213" s="299"/>
      <c r="AA213" s="277"/>
      <c r="AB213" s="277"/>
      <c r="AC213" s="154"/>
      <c r="AD213" s="289"/>
      <c r="AE213" s="146"/>
      <c r="AF213" s="299"/>
      <c r="AG213" s="289"/>
      <c r="AH213" s="146"/>
      <c r="AI213" s="299"/>
      <c r="AJ213" s="289"/>
      <c r="AK213" s="146"/>
      <c r="AL213" s="285"/>
    </row>
    <row r="214" spans="1:38" x14ac:dyDescent="0.35">
      <c r="A214" s="10" t="str">
        <f t="shared" si="3"/>
        <v/>
      </c>
      <c r="B214" s="127" t="str">
        <f>+IF(A214="1.",+Indsats!$A$1,+IF(A214="2.",+Indsats!$A$2,+IF(A214="3.",+Indsats!$A$3,+IF(A214="4.",+Indsats!$A$4,+IF(A214="5.",+Indsats!$A$5,+IF(A214="6.",+Indsats!$A$6,+IF(A214="7.",+Indsats!$A$7,+IF(A214="8.",+Indsats!$A$8,+IF(A214="9.",+Indsats!$A$9,+IF(A214="10",+Indsats!$A$10,+IF(A214="11",+Indsats!$A$11,+IF(A214="12",+Indsats!$A$12,+IF(A214="13",+Indsats!$A$13,+IF(A214="14",+Indsats!$A$14,"Mangler Aktionsnummer"))))))))))))))</f>
        <v>Mangler Aktionsnummer</v>
      </c>
      <c r="C214" s="56"/>
      <c r="D214" s="131"/>
      <c r="E214" s="133"/>
      <c r="F214" s="200"/>
      <c r="G214" s="200"/>
      <c r="H214" s="147" t="str">
        <f>IFERROR(+VLOOKUP(C214,Indsats!$B$1:$D$29,2,FALSE),"")</f>
        <v/>
      </c>
      <c r="I214" s="196"/>
      <c r="J214" s="181" t="str">
        <f>+IFERROR(+VLOOKUP(I214,Medlemsoversigt!A:D,2,FALSE),"")</f>
        <v/>
      </c>
      <c r="K214" s="181" t="str">
        <f>IFERROR(+VLOOKUP(I214,Medlemsoversigt!A:D,3,FALSE),"")</f>
        <v/>
      </c>
      <c r="L214" s="181" t="str">
        <f>IFERROR(IF(+VLOOKUP(I214,Medlemsoversigt!A:H,4,FALSE)=0,"",+VLOOKUP(I214,Medlemsoversigt!A:H,4,FALSE)),"")</f>
        <v/>
      </c>
      <c r="M214" s="281" t="str">
        <f>IFERROR(IF(+VLOOKUP(I214,Medlemsoversigt!A:K,10,FALSE)=0,"",+VLOOKUP(I214,Medlemsoversigt!A:K,10,FALSE)),"")</f>
        <v/>
      </c>
      <c r="N214" s="152"/>
      <c r="O214" s="289"/>
      <c r="P214" s="153"/>
      <c r="Q214" s="152"/>
      <c r="R214" s="288"/>
      <c r="S214" s="153"/>
      <c r="T214" s="152"/>
      <c r="U214" s="276"/>
      <c r="V214" s="284"/>
      <c r="W214" s="152"/>
      <c r="X214" s="288"/>
      <c r="Y214" s="153"/>
      <c r="Z214" s="298"/>
      <c r="AA214" s="276"/>
      <c r="AB214" s="276"/>
      <c r="AC214" s="152"/>
      <c r="AD214" s="288"/>
      <c r="AE214" s="153"/>
      <c r="AF214" s="298"/>
      <c r="AG214" s="288"/>
      <c r="AH214" s="153"/>
      <c r="AI214" s="298"/>
      <c r="AJ214" s="288"/>
      <c r="AK214" s="153"/>
      <c r="AL214" s="284"/>
    </row>
    <row r="215" spans="1:38" x14ac:dyDescent="0.35">
      <c r="A215" s="10" t="str">
        <f t="shared" si="3"/>
        <v/>
      </c>
      <c r="B215" s="127" t="str">
        <f>+IF(A215="1.",+Indsats!$A$1,+IF(A215="2.",+Indsats!$A$2,+IF(A215="3.",+Indsats!$A$3,+IF(A215="4.",+Indsats!$A$4,+IF(A215="5.",+Indsats!$A$5,+IF(A215="6.",+Indsats!$A$6,+IF(A215="7.",+Indsats!$A$7,+IF(A215="8.",+Indsats!$A$8,+IF(A215="9.",+Indsats!$A$9,+IF(A215="10",+Indsats!$A$10,+IF(A215="11",+Indsats!$A$11,+IF(A215="12",+Indsats!$A$12,+IF(A215="13",+Indsats!$A$13,+IF(A215="14",+Indsats!$A$14,"Mangler Aktionsnummer"))))))))))))))</f>
        <v>Mangler Aktionsnummer</v>
      </c>
      <c r="C215" s="56"/>
      <c r="D215" s="131"/>
      <c r="E215" s="133"/>
      <c r="F215" s="200"/>
      <c r="G215" s="200"/>
      <c r="H215" s="147" t="str">
        <f>IFERROR(+VLOOKUP(C215,Indsats!$B$1:$D$29,2,FALSE),"")</f>
        <v/>
      </c>
      <c r="I215" s="196"/>
      <c r="J215" s="181" t="str">
        <f>+IFERROR(+VLOOKUP(I215,Medlemsoversigt!A:D,2,FALSE),"")</f>
        <v/>
      </c>
      <c r="K215" s="181" t="str">
        <f>IFERROR(+VLOOKUP(I215,Medlemsoversigt!A:D,3,FALSE),"")</f>
        <v/>
      </c>
      <c r="L215" s="181" t="str">
        <f>IFERROR(IF(+VLOOKUP(I215,Medlemsoversigt!A:H,4,FALSE)=0,"",+VLOOKUP(I215,Medlemsoversigt!A:H,4,FALSE)),"")</f>
        <v/>
      </c>
      <c r="M215" s="281" t="str">
        <f>IFERROR(IF(+VLOOKUP(I215,Medlemsoversigt!A:K,10,FALSE)=0,"",+VLOOKUP(I215,Medlemsoversigt!A:K,10,FALSE)),"")</f>
        <v/>
      </c>
      <c r="N215" s="154"/>
      <c r="O215" s="288"/>
      <c r="P215" s="146"/>
      <c r="Q215" s="154"/>
      <c r="R215" s="289"/>
      <c r="S215" s="146"/>
      <c r="T215" s="154"/>
      <c r="U215" s="277"/>
      <c r="V215" s="285"/>
      <c r="W215" s="154"/>
      <c r="X215" s="289"/>
      <c r="Y215" s="146"/>
      <c r="Z215" s="299"/>
      <c r="AA215" s="277"/>
      <c r="AB215" s="277"/>
      <c r="AC215" s="154"/>
      <c r="AD215" s="289"/>
      <c r="AE215" s="146"/>
      <c r="AF215" s="299"/>
      <c r="AG215" s="289"/>
      <c r="AH215" s="146"/>
      <c r="AI215" s="299"/>
      <c r="AJ215" s="289"/>
      <c r="AK215" s="146"/>
      <c r="AL215" s="285"/>
    </row>
    <row r="216" spans="1:38" x14ac:dyDescent="0.35">
      <c r="A216" s="10" t="str">
        <f t="shared" si="3"/>
        <v/>
      </c>
      <c r="B216" s="127" t="str">
        <f>+IF(A216="1.",+Indsats!$A$1,+IF(A216="2.",+Indsats!$A$2,+IF(A216="3.",+Indsats!$A$3,+IF(A216="4.",+Indsats!$A$4,+IF(A216="5.",+Indsats!$A$5,+IF(A216="6.",+Indsats!$A$6,+IF(A216="7.",+Indsats!$A$7,+IF(A216="8.",+Indsats!$A$8,+IF(A216="9.",+Indsats!$A$9,+IF(A216="10",+Indsats!$A$10,+IF(A216="11",+Indsats!$A$11,+IF(A216="12",+Indsats!$A$12,+IF(A216="13",+Indsats!$A$13,+IF(A216="14",+Indsats!$A$14,"Mangler Aktionsnummer"))))))))))))))</f>
        <v>Mangler Aktionsnummer</v>
      </c>
      <c r="C216" s="56"/>
      <c r="D216" s="131"/>
      <c r="E216" s="133"/>
      <c r="F216" s="200"/>
      <c r="G216" s="200"/>
      <c r="H216" s="147" t="str">
        <f>IFERROR(+VLOOKUP(C216,Indsats!$B$1:$D$29,2,FALSE),"")</f>
        <v/>
      </c>
      <c r="I216" s="196"/>
      <c r="J216" s="181" t="str">
        <f>+IFERROR(+VLOOKUP(I216,Medlemsoversigt!A:D,2,FALSE),"")</f>
        <v/>
      </c>
      <c r="K216" s="181" t="str">
        <f>IFERROR(+VLOOKUP(I216,Medlemsoversigt!A:D,3,FALSE),"")</f>
        <v/>
      </c>
      <c r="L216" s="181" t="str">
        <f>IFERROR(IF(+VLOOKUP(I216,Medlemsoversigt!A:H,4,FALSE)=0,"",+VLOOKUP(I216,Medlemsoversigt!A:H,4,FALSE)),"")</f>
        <v/>
      </c>
      <c r="M216" s="281" t="str">
        <f>IFERROR(IF(+VLOOKUP(I216,Medlemsoversigt!A:K,10,FALSE)=0,"",+VLOOKUP(I216,Medlemsoversigt!A:K,10,FALSE)),"")</f>
        <v/>
      </c>
      <c r="N216" s="152"/>
      <c r="O216" s="289"/>
      <c r="P216" s="153"/>
      <c r="Q216" s="152"/>
      <c r="R216" s="288"/>
      <c r="S216" s="153"/>
      <c r="T216" s="152"/>
      <c r="U216" s="276"/>
      <c r="V216" s="284"/>
      <c r="W216" s="152"/>
      <c r="X216" s="288"/>
      <c r="Y216" s="153"/>
      <c r="Z216" s="298"/>
      <c r="AA216" s="276"/>
      <c r="AB216" s="276"/>
      <c r="AC216" s="152"/>
      <c r="AD216" s="288"/>
      <c r="AE216" s="153"/>
      <c r="AF216" s="298"/>
      <c r="AG216" s="288"/>
      <c r="AH216" s="153"/>
      <c r="AI216" s="298"/>
      <c r="AJ216" s="288"/>
      <c r="AK216" s="153"/>
      <c r="AL216" s="284"/>
    </row>
    <row r="217" spans="1:38" x14ac:dyDescent="0.35">
      <c r="A217" s="10" t="str">
        <f t="shared" si="3"/>
        <v/>
      </c>
      <c r="B217" s="127" t="str">
        <f>+IF(A217="1.",+Indsats!$A$1,+IF(A217="2.",+Indsats!$A$2,+IF(A217="3.",+Indsats!$A$3,+IF(A217="4.",+Indsats!$A$4,+IF(A217="5.",+Indsats!$A$5,+IF(A217="6.",+Indsats!$A$6,+IF(A217="7.",+Indsats!$A$7,+IF(A217="8.",+Indsats!$A$8,+IF(A217="9.",+Indsats!$A$9,+IF(A217="10",+Indsats!$A$10,+IF(A217="11",+Indsats!$A$11,+IF(A217="12",+Indsats!$A$12,+IF(A217="13",+Indsats!$A$13,+IF(A217="14",+Indsats!$A$14,"Mangler Aktionsnummer"))))))))))))))</f>
        <v>Mangler Aktionsnummer</v>
      </c>
      <c r="C217" s="56"/>
      <c r="D217" s="131"/>
      <c r="E217" s="133"/>
      <c r="F217" s="200"/>
      <c r="G217" s="200"/>
      <c r="H217" s="147" t="str">
        <f>IFERROR(+VLOOKUP(C217,Indsats!$B$1:$D$29,2,FALSE),"")</f>
        <v/>
      </c>
      <c r="I217" s="196"/>
      <c r="J217" s="181" t="str">
        <f>+IFERROR(+VLOOKUP(I217,Medlemsoversigt!A:D,2,FALSE),"")</f>
        <v/>
      </c>
      <c r="K217" s="181" t="str">
        <f>IFERROR(+VLOOKUP(I217,Medlemsoversigt!A:D,3,FALSE),"")</f>
        <v/>
      </c>
      <c r="L217" s="181" t="str">
        <f>IFERROR(IF(+VLOOKUP(I217,Medlemsoversigt!A:H,4,FALSE)=0,"",+VLOOKUP(I217,Medlemsoversigt!A:H,4,FALSE)),"")</f>
        <v/>
      </c>
      <c r="M217" s="281" t="str">
        <f>IFERROR(IF(+VLOOKUP(I217,Medlemsoversigt!A:K,10,FALSE)=0,"",+VLOOKUP(I217,Medlemsoversigt!A:K,10,FALSE)),"")</f>
        <v/>
      </c>
      <c r="N217" s="154"/>
      <c r="O217" s="288"/>
      <c r="P217" s="146"/>
      <c r="Q217" s="154"/>
      <c r="R217" s="289"/>
      <c r="S217" s="146"/>
      <c r="T217" s="154"/>
      <c r="U217" s="277"/>
      <c r="V217" s="285"/>
      <c r="W217" s="154"/>
      <c r="X217" s="289"/>
      <c r="Y217" s="146"/>
      <c r="Z217" s="299"/>
      <c r="AA217" s="277"/>
      <c r="AB217" s="277"/>
      <c r="AC217" s="154"/>
      <c r="AD217" s="289"/>
      <c r="AE217" s="146"/>
      <c r="AF217" s="299"/>
      <c r="AG217" s="289"/>
      <c r="AH217" s="146"/>
      <c r="AI217" s="299"/>
      <c r="AJ217" s="289"/>
      <c r="AK217" s="146"/>
      <c r="AL217" s="285"/>
    </row>
    <row r="218" spans="1:38" x14ac:dyDescent="0.35">
      <c r="A218" s="10" t="str">
        <f t="shared" si="3"/>
        <v/>
      </c>
      <c r="B218" s="127" t="str">
        <f>+IF(A218="1.",+Indsats!$A$1,+IF(A218="2.",+Indsats!$A$2,+IF(A218="3.",+Indsats!$A$3,+IF(A218="4.",+Indsats!$A$4,+IF(A218="5.",+Indsats!$A$5,+IF(A218="6.",+Indsats!$A$6,+IF(A218="7.",+Indsats!$A$7,+IF(A218="8.",+Indsats!$A$8,+IF(A218="9.",+Indsats!$A$9,+IF(A218="10",+Indsats!$A$10,+IF(A218="11",+Indsats!$A$11,+IF(A218="12",+Indsats!$A$12,+IF(A218="13",+Indsats!$A$13,+IF(A218="14",+Indsats!$A$14,"Mangler Aktionsnummer"))))))))))))))</f>
        <v>Mangler Aktionsnummer</v>
      </c>
      <c r="C218" s="56"/>
      <c r="D218" s="131"/>
      <c r="E218" s="133"/>
      <c r="F218" s="200"/>
      <c r="G218" s="200"/>
      <c r="H218" s="147" t="str">
        <f>IFERROR(+VLOOKUP(C218,Indsats!$B$1:$D$29,2,FALSE),"")</f>
        <v/>
      </c>
      <c r="I218" s="196"/>
      <c r="J218" s="181" t="str">
        <f>+IFERROR(+VLOOKUP(I218,Medlemsoversigt!A:D,2,FALSE),"")</f>
        <v/>
      </c>
      <c r="K218" s="181" t="str">
        <f>IFERROR(+VLOOKUP(I218,Medlemsoversigt!A:D,3,FALSE),"")</f>
        <v/>
      </c>
      <c r="L218" s="181" t="str">
        <f>IFERROR(IF(+VLOOKUP(I218,Medlemsoversigt!A:H,4,FALSE)=0,"",+VLOOKUP(I218,Medlemsoversigt!A:H,4,FALSE)),"")</f>
        <v/>
      </c>
      <c r="M218" s="281" t="str">
        <f>IFERROR(IF(+VLOOKUP(I218,Medlemsoversigt!A:K,10,FALSE)=0,"",+VLOOKUP(I218,Medlemsoversigt!A:K,10,FALSE)),"")</f>
        <v/>
      </c>
      <c r="N218" s="152"/>
      <c r="O218" s="289"/>
      <c r="P218" s="153"/>
      <c r="Q218" s="152"/>
      <c r="R218" s="288"/>
      <c r="S218" s="153"/>
      <c r="T218" s="152"/>
      <c r="U218" s="276"/>
      <c r="V218" s="284"/>
      <c r="W218" s="152"/>
      <c r="X218" s="288"/>
      <c r="Y218" s="153"/>
      <c r="Z218" s="298"/>
      <c r="AA218" s="276"/>
      <c r="AB218" s="276"/>
      <c r="AC218" s="152"/>
      <c r="AD218" s="288"/>
      <c r="AE218" s="153"/>
      <c r="AF218" s="298"/>
      <c r="AG218" s="288"/>
      <c r="AH218" s="153"/>
      <c r="AI218" s="298"/>
      <c r="AJ218" s="288"/>
      <c r="AK218" s="153"/>
      <c r="AL218" s="284"/>
    </row>
    <row r="219" spans="1:38" x14ac:dyDescent="0.35">
      <c r="A219" s="10" t="str">
        <f t="shared" si="3"/>
        <v/>
      </c>
      <c r="B219" s="127" t="str">
        <f>+IF(A219="1.",+Indsats!$A$1,+IF(A219="2.",+Indsats!$A$2,+IF(A219="3.",+Indsats!$A$3,+IF(A219="4.",+Indsats!$A$4,+IF(A219="5.",+Indsats!$A$5,+IF(A219="6.",+Indsats!$A$6,+IF(A219="7.",+Indsats!$A$7,+IF(A219="8.",+Indsats!$A$8,+IF(A219="9.",+Indsats!$A$9,+IF(A219="10",+Indsats!$A$10,+IF(A219="11",+Indsats!$A$11,+IF(A219="12",+Indsats!$A$12,+IF(A219="13",+Indsats!$A$13,+IF(A219="14",+Indsats!$A$14,"Mangler Aktionsnummer"))))))))))))))</f>
        <v>Mangler Aktionsnummer</v>
      </c>
      <c r="C219" s="56"/>
      <c r="D219" s="131"/>
      <c r="E219" s="133"/>
      <c r="F219" s="200"/>
      <c r="G219" s="200"/>
      <c r="H219" s="147" t="str">
        <f>IFERROR(+VLOOKUP(C219,Indsats!$B$1:$D$29,2,FALSE),"")</f>
        <v/>
      </c>
      <c r="I219" s="196"/>
      <c r="J219" s="181" t="str">
        <f>+IFERROR(+VLOOKUP(I219,Medlemsoversigt!A:D,2,FALSE),"")</f>
        <v/>
      </c>
      <c r="K219" s="181" t="str">
        <f>IFERROR(+VLOOKUP(I219,Medlemsoversigt!A:D,3,FALSE),"")</f>
        <v/>
      </c>
      <c r="L219" s="181" t="str">
        <f>IFERROR(IF(+VLOOKUP(I219,Medlemsoversigt!A:H,4,FALSE)=0,"",+VLOOKUP(I219,Medlemsoversigt!A:H,4,FALSE)),"")</f>
        <v/>
      </c>
      <c r="M219" s="281" t="str">
        <f>IFERROR(IF(+VLOOKUP(I219,Medlemsoversigt!A:K,10,FALSE)=0,"",+VLOOKUP(I219,Medlemsoversigt!A:K,10,FALSE)),"")</f>
        <v/>
      </c>
      <c r="N219" s="154"/>
      <c r="O219" s="288"/>
      <c r="P219" s="146"/>
      <c r="Q219" s="154"/>
      <c r="R219" s="289"/>
      <c r="S219" s="146"/>
      <c r="T219" s="154"/>
      <c r="U219" s="277"/>
      <c r="V219" s="285"/>
      <c r="W219" s="154"/>
      <c r="X219" s="289"/>
      <c r="Y219" s="146"/>
      <c r="Z219" s="299"/>
      <c r="AA219" s="277"/>
      <c r="AB219" s="277"/>
      <c r="AC219" s="154"/>
      <c r="AD219" s="289"/>
      <c r="AE219" s="146"/>
      <c r="AF219" s="299"/>
      <c r="AG219" s="289"/>
      <c r="AH219" s="146"/>
      <c r="AI219" s="299"/>
      <c r="AJ219" s="289"/>
      <c r="AK219" s="146"/>
      <c r="AL219" s="285"/>
    </row>
    <row r="220" spans="1:38" x14ac:dyDescent="0.35">
      <c r="A220" s="10" t="str">
        <f t="shared" si="3"/>
        <v/>
      </c>
      <c r="B220" s="127" t="str">
        <f>+IF(A220="1.",+Indsats!$A$1,+IF(A220="2.",+Indsats!$A$2,+IF(A220="3.",+Indsats!$A$3,+IF(A220="4.",+Indsats!$A$4,+IF(A220="5.",+Indsats!$A$5,+IF(A220="6.",+Indsats!$A$6,+IF(A220="7.",+Indsats!$A$7,+IF(A220="8.",+Indsats!$A$8,+IF(A220="9.",+Indsats!$A$9,+IF(A220="10",+Indsats!$A$10,+IF(A220="11",+Indsats!$A$11,+IF(A220="12",+Indsats!$A$12,+IF(A220="13",+Indsats!$A$13,+IF(A220="14",+Indsats!$A$14,"Mangler Aktionsnummer"))))))))))))))</f>
        <v>Mangler Aktionsnummer</v>
      </c>
      <c r="C220" s="56"/>
      <c r="D220" s="131"/>
      <c r="E220" s="133"/>
      <c r="F220" s="200"/>
      <c r="G220" s="200"/>
      <c r="H220" s="147" t="str">
        <f>IFERROR(+VLOOKUP(C220,Indsats!$B$1:$D$29,2,FALSE),"")</f>
        <v/>
      </c>
      <c r="I220" s="196"/>
      <c r="J220" s="181" t="str">
        <f>+IFERROR(+VLOOKUP(I220,Medlemsoversigt!A:D,2,FALSE),"")</f>
        <v/>
      </c>
      <c r="K220" s="181" t="str">
        <f>IFERROR(+VLOOKUP(I220,Medlemsoversigt!A:D,3,FALSE),"")</f>
        <v/>
      </c>
      <c r="L220" s="181" t="str">
        <f>IFERROR(IF(+VLOOKUP(I220,Medlemsoversigt!A:H,4,FALSE)=0,"",+VLOOKUP(I220,Medlemsoversigt!A:H,4,FALSE)),"")</f>
        <v/>
      </c>
      <c r="M220" s="281" t="str">
        <f>IFERROR(IF(+VLOOKUP(I220,Medlemsoversigt!A:K,10,FALSE)=0,"",+VLOOKUP(I220,Medlemsoversigt!A:K,10,FALSE)),"")</f>
        <v/>
      </c>
      <c r="N220" s="152"/>
      <c r="O220" s="289"/>
      <c r="P220" s="153"/>
      <c r="Q220" s="152"/>
      <c r="R220" s="288"/>
      <c r="S220" s="153"/>
      <c r="T220" s="152"/>
      <c r="U220" s="276"/>
      <c r="V220" s="284"/>
      <c r="W220" s="152"/>
      <c r="X220" s="288"/>
      <c r="Y220" s="153"/>
      <c r="Z220" s="298"/>
      <c r="AA220" s="276"/>
      <c r="AB220" s="276"/>
      <c r="AC220" s="152"/>
      <c r="AD220" s="288"/>
      <c r="AE220" s="153"/>
      <c r="AF220" s="298"/>
      <c r="AG220" s="288"/>
      <c r="AH220" s="153"/>
      <c r="AI220" s="298"/>
      <c r="AJ220" s="288"/>
      <c r="AK220" s="153"/>
      <c r="AL220" s="284"/>
    </row>
    <row r="221" spans="1:38" x14ac:dyDescent="0.35">
      <c r="A221" s="10" t="str">
        <f t="shared" si="3"/>
        <v/>
      </c>
      <c r="B221" s="127" t="str">
        <f>+IF(A221="1.",+Indsats!$A$1,+IF(A221="2.",+Indsats!$A$2,+IF(A221="3.",+Indsats!$A$3,+IF(A221="4.",+Indsats!$A$4,+IF(A221="5.",+Indsats!$A$5,+IF(A221="6.",+Indsats!$A$6,+IF(A221="7.",+Indsats!$A$7,+IF(A221="8.",+Indsats!$A$8,+IF(A221="9.",+Indsats!$A$9,+IF(A221="10",+Indsats!$A$10,+IF(A221="11",+Indsats!$A$11,+IF(A221="12",+Indsats!$A$12,+IF(A221="13",+Indsats!$A$13,+IF(A221="14",+Indsats!$A$14,"Mangler Aktionsnummer"))))))))))))))</f>
        <v>Mangler Aktionsnummer</v>
      </c>
      <c r="C221" s="56"/>
      <c r="D221" s="131"/>
      <c r="E221" s="133"/>
      <c r="F221" s="200"/>
      <c r="G221" s="200"/>
      <c r="H221" s="147" t="str">
        <f>IFERROR(+VLOOKUP(C221,Indsats!$B$1:$D$29,2,FALSE),"")</f>
        <v/>
      </c>
      <c r="I221" s="196"/>
      <c r="J221" s="181" t="str">
        <f>+IFERROR(+VLOOKUP(I221,Medlemsoversigt!A:D,2,FALSE),"")</f>
        <v/>
      </c>
      <c r="K221" s="181" t="str">
        <f>IFERROR(+VLOOKUP(I221,Medlemsoversigt!A:D,3,FALSE),"")</f>
        <v/>
      </c>
      <c r="L221" s="181" t="str">
        <f>IFERROR(IF(+VLOOKUP(I221,Medlemsoversigt!A:H,4,FALSE)=0,"",+VLOOKUP(I221,Medlemsoversigt!A:H,4,FALSE)),"")</f>
        <v/>
      </c>
      <c r="M221" s="281" t="str">
        <f>IFERROR(IF(+VLOOKUP(I221,Medlemsoversigt!A:K,10,FALSE)=0,"",+VLOOKUP(I221,Medlemsoversigt!A:K,10,FALSE)),"")</f>
        <v/>
      </c>
      <c r="N221" s="154"/>
      <c r="O221" s="289"/>
      <c r="P221" s="146"/>
      <c r="Q221" s="154"/>
      <c r="R221" s="289"/>
      <c r="S221" s="146"/>
      <c r="T221" s="154"/>
      <c r="U221" s="277"/>
      <c r="V221" s="285"/>
      <c r="W221" s="154"/>
      <c r="X221" s="289"/>
      <c r="Y221" s="146"/>
      <c r="Z221" s="299"/>
      <c r="AA221" s="277"/>
      <c r="AB221" s="277"/>
      <c r="AC221" s="154"/>
      <c r="AD221" s="289"/>
      <c r="AE221" s="146"/>
      <c r="AF221" s="299"/>
      <c r="AG221" s="289"/>
      <c r="AH221" s="146"/>
      <c r="AI221" s="299"/>
      <c r="AJ221" s="289"/>
      <c r="AK221" s="146"/>
      <c r="AL221" s="285"/>
    </row>
    <row r="222" spans="1:38" x14ac:dyDescent="0.35">
      <c r="A222" s="10" t="str">
        <f t="shared" si="3"/>
        <v/>
      </c>
      <c r="B222" s="127" t="str">
        <f>+IF(A222="1.",+Indsats!$A$1,+IF(A222="2.",+Indsats!$A$2,+IF(A222="3.",+Indsats!$A$3,+IF(A222="4.",+Indsats!$A$4,+IF(A222="5.",+Indsats!$A$5,+IF(A222="6.",+Indsats!$A$6,+IF(A222="7.",+Indsats!$A$7,+IF(A222="8.",+Indsats!$A$8,+IF(A222="9.",+Indsats!$A$9,+IF(A222="10",+Indsats!$A$10,+IF(A222="11",+Indsats!$A$11,+IF(A222="12",+Indsats!$A$12,+IF(A222="13",+Indsats!$A$13,+IF(A222="14",+Indsats!$A$14,"Mangler Aktionsnummer"))))))))))))))</f>
        <v>Mangler Aktionsnummer</v>
      </c>
      <c r="C222" s="56"/>
      <c r="D222" s="131"/>
      <c r="E222" s="133"/>
      <c r="F222" s="200"/>
      <c r="G222" s="200"/>
      <c r="H222" s="147" t="str">
        <f>IFERROR(+VLOOKUP(C222,Indsats!$B$1:$D$29,2,FALSE),"")</f>
        <v/>
      </c>
      <c r="I222" s="196"/>
      <c r="J222" s="181" t="str">
        <f>+IFERROR(+VLOOKUP(I222,Medlemsoversigt!A:D,2,FALSE),"")</f>
        <v/>
      </c>
      <c r="K222" s="181" t="str">
        <f>IFERROR(+VLOOKUP(I222,Medlemsoversigt!A:D,3,FALSE),"")</f>
        <v/>
      </c>
      <c r="L222" s="181" t="str">
        <f>IFERROR(IF(+VLOOKUP(I222,Medlemsoversigt!A:H,4,FALSE)=0,"",+VLOOKUP(I222,Medlemsoversigt!A:H,4,FALSE)),"")</f>
        <v/>
      </c>
      <c r="M222" s="281" t="str">
        <f>IFERROR(IF(+VLOOKUP(I222,Medlemsoversigt!A:K,10,FALSE)=0,"",+VLOOKUP(I222,Medlemsoversigt!A:K,10,FALSE)),"")</f>
        <v/>
      </c>
      <c r="N222" s="154"/>
      <c r="O222" s="288"/>
      <c r="P222" s="146"/>
      <c r="Q222" s="154"/>
      <c r="R222" s="289"/>
      <c r="S222" s="146"/>
      <c r="T222" s="154"/>
      <c r="U222" s="277"/>
      <c r="V222" s="285"/>
      <c r="W222" s="154"/>
      <c r="X222" s="289"/>
      <c r="Y222" s="146"/>
      <c r="Z222" s="299"/>
      <c r="AA222" s="277"/>
      <c r="AB222" s="277"/>
      <c r="AC222" s="154"/>
      <c r="AD222" s="289"/>
      <c r="AE222" s="146"/>
      <c r="AF222" s="299"/>
      <c r="AG222" s="289"/>
      <c r="AH222" s="146"/>
      <c r="AI222" s="299"/>
      <c r="AJ222" s="289"/>
      <c r="AK222" s="146"/>
      <c r="AL222" s="285"/>
    </row>
    <row r="223" spans="1:38" x14ac:dyDescent="0.35">
      <c r="A223" s="10" t="str">
        <f t="shared" si="3"/>
        <v/>
      </c>
      <c r="B223" s="127" t="str">
        <f>+IF(A223="1.",+Indsats!$A$1,+IF(A223="2.",+Indsats!$A$2,+IF(A223="3.",+Indsats!$A$3,+IF(A223="4.",+Indsats!$A$4,+IF(A223="5.",+Indsats!$A$5,+IF(A223="6.",+Indsats!$A$6,+IF(A223="7.",+Indsats!$A$7,+IF(A223="8.",+Indsats!$A$8,+IF(A223="9.",+Indsats!$A$9,+IF(A223="10",+Indsats!$A$10,+IF(A223="11",+Indsats!$A$11,+IF(A223="12",+Indsats!$A$12,+IF(A223="13",+Indsats!$A$13,+IF(A223="14",+Indsats!$A$14,"Mangler Aktionsnummer"))))))))))))))</f>
        <v>Mangler Aktionsnummer</v>
      </c>
      <c r="C223" s="56"/>
      <c r="D223" s="131"/>
      <c r="E223" s="133"/>
      <c r="F223" s="200"/>
      <c r="G223" s="200"/>
      <c r="H223" s="147" t="str">
        <f>IFERROR(+VLOOKUP(C223,Indsats!$B$1:$D$29,2,FALSE),"")</f>
        <v/>
      </c>
      <c r="I223" s="196"/>
      <c r="J223" s="181" t="str">
        <f>+IFERROR(+VLOOKUP(I223,Medlemsoversigt!A:D,2,FALSE),"")</f>
        <v/>
      </c>
      <c r="K223" s="181" t="str">
        <f>IFERROR(+VLOOKUP(I223,Medlemsoversigt!A:D,3,FALSE),"")</f>
        <v/>
      </c>
      <c r="L223" s="181" t="str">
        <f>IFERROR(IF(+VLOOKUP(I223,Medlemsoversigt!A:H,4,FALSE)=0,"",+VLOOKUP(I223,Medlemsoversigt!A:H,4,FALSE)),"")</f>
        <v/>
      </c>
      <c r="M223" s="281" t="str">
        <f>IFERROR(IF(+VLOOKUP(I223,Medlemsoversigt!A:K,10,FALSE)=0,"",+VLOOKUP(I223,Medlemsoversigt!A:K,10,FALSE)),"")</f>
        <v/>
      </c>
      <c r="N223" s="152"/>
      <c r="O223" s="289"/>
      <c r="P223" s="153"/>
      <c r="Q223" s="152"/>
      <c r="R223" s="288"/>
      <c r="S223" s="153"/>
      <c r="T223" s="152"/>
      <c r="U223" s="276"/>
      <c r="V223" s="284"/>
      <c r="W223" s="152"/>
      <c r="X223" s="288"/>
      <c r="Y223" s="153"/>
      <c r="Z223" s="298"/>
      <c r="AA223" s="276"/>
      <c r="AB223" s="276"/>
      <c r="AC223" s="152"/>
      <c r="AD223" s="288"/>
      <c r="AE223" s="153"/>
      <c r="AF223" s="298"/>
      <c r="AG223" s="288"/>
      <c r="AH223" s="153"/>
      <c r="AI223" s="298"/>
      <c r="AJ223" s="288"/>
      <c r="AK223" s="153"/>
      <c r="AL223" s="284"/>
    </row>
    <row r="224" spans="1:38" x14ac:dyDescent="0.35">
      <c r="A224" s="10" t="str">
        <f t="shared" si="3"/>
        <v/>
      </c>
      <c r="B224" s="127" t="str">
        <f>+IF(A224="1.",+Indsats!$A$1,+IF(A224="2.",+Indsats!$A$2,+IF(A224="3.",+Indsats!$A$3,+IF(A224="4.",+Indsats!$A$4,+IF(A224="5.",+Indsats!$A$5,+IF(A224="6.",+Indsats!$A$6,+IF(A224="7.",+Indsats!$A$7,+IF(A224="8.",+Indsats!$A$8,+IF(A224="9.",+Indsats!$A$9,+IF(A224="10",+Indsats!$A$10,+IF(A224="11",+Indsats!$A$11,+IF(A224="12",+Indsats!$A$12,+IF(A224="13",+Indsats!$A$13,+IF(A224="14",+Indsats!$A$14,"Mangler Aktionsnummer"))))))))))))))</f>
        <v>Mangler Aktionsnummer</v>
      </c>
      <c r="C224" s="56"/>
      <c r="D224" s="131"/>
      <c r="E224" s="133"/>
      <c r="F224" s="200"/>
      <c r="G224" s="200"/>
      <c r="H224" s="147" t="str">
        <f>IFERROR(+VLOOKUP(C224,Indsats!$B$1:$D$29,2,FALSE),"")</f>
        <v/>
      </c>
      <c r="I224" s="196"/>
      <c r="J224" s="181" t="str">
        <f>+IFERROR(+VLOOKUP(I224,Medlemsoversigt!A:D,2,FALSE),"")</f>
        <v/>
      </c>
      <c r="K224" s="181" t="str">
        <f>IFERROR(+VLOOKUP(I224,Medlemsoversigt!A:D,3,FALSE),"")</f>
        <v/>
      </c>
      <c r="L224" s="181" t="str">
        <f>IFERROR(IF(+VLOOKUP(I224,Medlemsoversigt!A:H,4,FALSE)=0,"",+VLOOKUP(I224,Medlemsoversigt!A:H,4,FALSE)),"")</f>
        <v/>
      </c>
      <c r="M224" s="281" t="str">
        <f>IFERROR(IF(+VLOOKUP(I224,Medlemsoversigt!A:K,10,FALSE)=0,"",+VLOOKUP(I224,Medlemsoversigt!A:K,10,FALSE)),"")</f>
        <v/>
      </c>
      <c r="N224" s="154"/>
      <c r="O224" s="288"/>
      <c r="P224" s="146"/>
      <c r="Q224" s="154"/>
      <c r="R224" s="289"/>
      <c r="S224" s="146"/>
      <c r="T224" s="154"/>
      <c r="U224" s="277"/>
      <c r="V224" s="285"/>
      <c r="W224" s="154"/>
      <c r="X224" s="289"/>
      <c r="Y224" s="146"/>
      <c r="Z224" s="299"/>
      <c r="AA224" s="277"/>
      <c r="AB224" s="277"/>
      <c r="AC224" s="154"/>
      <c r="AD224" s="289"/>
      <c r="AE224" s="146"/>
      <c r="AF224" s="299"/>
      <c r="AG224" s="289"/>
      <c r="AH224" s="146"/>
      <c r="AI224" s="299"/>
      <c r="AJ224" s="289"/>
      <c r="AK224" s="146"/>
      <c r="AL224" s="285"/>
    </row>
    <row r="225" spans="1:38" x14ac:dyDescent="0.35">
      <c r="A225" s="10" t="str">
        <f t="shared" si="3"/>
        <v/>
      </c>
      <c r="B225" s="127" t="str">
        <f>+IF(A225="1.",+Indsats!$A$1,+IF(A225="2.",+Indsats!$A$2,+IF(A225="3.",+Indsats!$A$3,+IF(A225="4.",+Indsats!$A$4,+IF(A225="5.",+Indsats!$A$5,+IF(A225="6.",+Indsats!$A$6,+IF(A225="7.",+Indsats!$A$7,+IF(A225="8.",+Indsats!$A$8,+IF(A225="9.",+Indsats!$A$9,+IF(A225="10",+Indsats!$A$10,+IF(A225="11",+Indsats!$A$11,+IF(A225="12",+Indsats!$A$12,+IF(A225="13",+Indsats!$A$13,+IF(A225="14",+Indsats!$A$14,"Mangler Aktionsnummer"))))))))))))))</f>
        <v>Mangler Aktionsnummer</v>
      </c>
      <c r="C225" s="56"/>
      <c r="D225" s="131"/>
      <c r="E225" s="133"/>
      <c r="F225" s="200"/>
      <c r="G225" s="200"/>
      <c r="H225" s="147" t="str">
        <f>IFERROR(+VLOOKUP(C225,Indsats!$B$1:$D$29,2,FALSE),"")</f>
        <v/>
      </c>
      <c r="I225" s="196"/>
      <c r="J225" s="181" t="str">
        <f>+IFERROR(+VLOOKUP(I225,Medlemsoversigt!A:D,2,FALSE),"")</f>
        <v/>
      </c>
      <c r="K225" s="181" t="str">
        <f>IFERROR(+VLOOKUP(I225,Medlemsoversigt!A:D,3,FALSE),"")</f>
        <v/>
      </c>
      <c r="L225" s="181" t="str">
        <f>IFERROR(IF(+VLOOKUP(I225,Medlemsoversigt!A:H,4,FALSE)=0,"",+VLOOKUP(I225,Medlemsoversigt!A:H,4,FALSE)),"")</f>
        <v/>
      </c>
      <c r="M225" s="281" t="str">
        <f>IFERROR(IF(+VLOOKUP(I225,Medlemsoversigt!A:K,10,FALSE)=0,"",+VLOOKUP(I225,Medlemsoversigt!A:K,10,FALSE)),"")</f>
        <v/>
      </c>
      <c r="N225" s="152"/>
      <c r="O225" s="289"/>
      <c r="P225" s="153"/>
      <c r="Q225" s="152"/>
      <c r="R225" s="288"/>
      <c r="S225" s="153"/>
      <c r="T225" s="152"/>
      <c r="U225" s="276"/>
      <c r="V225" s="284"/>
      <c r="W225" s="152"/>
      <c r="X225" s="288"/>
      <c r="Y225" s="153"/>
      <c r="Z225" s="298"/>
      <c r="AA225" s="276"/>
      <c r="AB225" s="276"/>
      <c r="AC225" s="152"/>
      <c r="AD225" s="288"/>
      <c r="AE225" s="153"/>
      <c r="AF225" s="298"/>
      <c r="AG225" s="288"/>
      <c r="AH225" s="153"/>
      <c r="AI225" s="298"/>
      <c r="AJ225" s="288"/>
      <c r="AK225" s="153"/>
      <c r="AL225" s="284"/>
    </row>
    <row r="226" spans="1:38" x14ac:dyDescent="0.35">
      <c r="A226" s="10" t="str">
        <f t="shared" si="3"/>
        <v/>
      </c>
      <c r="B226" s="127" t="str">
        <f>+IF(A226="1.",+Indsats!$A$1,+IF(A226="2.",+Indsats!$A$2,+IF(A226="3.",+Indsats!$A$3,+IF(A226="4.",+Indsats!$A$4,+IF(A226="5.",+Indsats!$A$5,+IF(A226="6.",+Indsats!$A$6,+IF(A226="7.",+Indsats!$A$7,+IF(A226="8.",+Indsats!$A$8,+IF(A226="9.",+Indsats!$A$9,+IF(A226="10",+Indsats!$A$10,+IF(A226="11",+Indsats!$A$11,+IF(A226="12",+Indsats!$A$12,+IF(A226="13",+Indsats!$A$13,+IF(A226="14",+Indsats!$A$14,"Mangler Aktionsnummer"))))))))))))))</f>
        <v>Mangler Aktionsnummer</v>
      </c>
      <c r="C226" s="56"/>
      <c r="D226" s="131"/>
      <c r="E226" s="133"/>
      <c r="F226" s="200"/>
      <c r="G226" s="200"/>
      <c r="H226" s="147" t="str">
        <f>IFERROR(+VLOOKUP(C226,Indsats!$B$1:$D$29,2,FALSE),"")</f>
        <v/>
      </c>
      <c r="I226" s="196"/>
      <c r="J226" s="181" t="str">
        <f>+IFERROR(+VLOOKUP(I226,Medlemsoversigt!A:D,2,FALSE),"")</f>
        <v/>
      </c>
      <c r="K226" s="181" t="str">
        <f>IFERROR(+VLOOKUP(I226,Medlemsoversigt!A:D,3,FALSE),"")</f>
        <v/>
      </c>
      <c r="L226" s="181" t="str">
        <f>IFERROR(IF(+VLOOKUP(I226,Medlemsoversigt!A:H,4,FALSE)=0,"",+VLOOKUP(I226,Medlemsoversigt!A:H,4,FALSE)),"")</f>
        <v/>
      </c>
      <c r="M226" s="281" t="str">
        <f>IFERROR(IF(+VLOOKUP(I226,Medlemsoversigt!A:K,10,FALSE)=0,"",+VLOOKUP(I226,Medlemsoversigt!A:K,10,FALSE)),"")</f>
        <v/>
      </c>
      <c r="N226" s="154"/>
      <c r="O226" s="288"/>
      <c r="P226" s="146"/>
      <c r="Q226" s="154"/>
      <c r="R226" s="289"/>
      <c r="S226" s="146"/>
      <c r="T226" s="154"/>
      <c r="U226" s="277"/>
      <c r="V226" s="285"/>
      <c r="W226" s="154"/>
      <c r="X226" s="289"/>
      <c r="Y226" s="146"/>
      <c r="Z226" s="299"/>
      <c r="AA226" s="277"/>
      <c r="AB226" s="277"/>
      <c r="AC226" s="154"/>
      <c r="AD226" s="289"/>
      <c r="AE226" s="146"/>
      <c r="AF226" s="299"/>
      <c r="AG226" s="289"/>
      <c r="AH226" s="146"/>
      <c r="AI226" s="299"/>
      <c r="AJ226" s="289"/>
      <c r="AK226" s="146"/>
      <c r="AL226" s="285"/>
    </row>
    <row r="227" spans="1:38" x14ac:dyDescent="0.35">
      <c r="A227" s="10" t="str">
        <f t="shared" si="3"/>
        <v/>
      </c>
      <c r="B227" s="127" t="str">
        <f>+IF(A227="1.",+Indsats!$A$1,+IF(A227="2.",+Indsats!$A$2,+IF(A227="3.",+Indsats!$A$3,+IF(A227="4.",+Indsats!$A$4,+IF(A227="5.",+Indsats!$A$5,+IF(A227="6.",+Indsats!$A$6,+IF(A227="7.",+Indsats!$A$7,+IF(A227="8.",+Indsats!$A$8,+IF(A227="9.",+Indsats!$A$9,+IF(A227="10",+Indsats!$A$10,+IF(A227="11",+Indsats!$A$11,+IF(A227="12",+Indsats!$A$12,+IF(A227="13",+Indsats!$A$13,+IF(A227="14",+Indsats!$A$14,"Mangler Aktionsnummer"))))))))))))))</f>
        <v>Mangler Aktionsnummer</v>
      </c>
      <c r="C227" s="56"/>
      <c r="D227" s="131"/>
      <c r="E227" s="133"/>
      <c r="F227" s="200"/>
      <c r="G227" s="200"/>
      <c r="H227" s="147" t="str">
        <f>IFERROR(+VLOOKUP(C227,Indsats!$B$1:$D$29,2,FALSE),"")</f>
        <v/>
      </c>
      <c r="I227" s="196"/>
      <c r="J227" s="181" t="str">
        <f>+IFERROR(+VLOOKUP(I227,Medlemsoversigt!A:D,2,FALSE),"")</f>
        <v/>
      </c>
      <c r="K227" s="181" t="str">
        <f>IFERROR(+VLOOKUP(I227,Medlemsoversigt!A:D,3,FALSE),"")</f>
        <v/>
      </c>
      <c r="L227" s="181" t="str">
        <f>IFERROR(IF(+VLOOKUP(I227,Medlemsoversigt!A:H,4,FALSE)=0,"",+VLOOKUP(I227,Medlemsoversigt!A:H,4,FALSE)),"")</f>
        <v/>
      </c>
      <c r="M227" s="281" t="str">
        <f>IFERROR(IF(+VLOOKUP(I227,Medlemsoversigt!A:K,10,FALSE)=0,"",+VLOOKUP(I227,Medlemsoversigt!A:K,10,FALSE)),"")</f>
        <v/>
      </c>
      <c r="N227" s="152"/>
      <c r="O227" s="289"/>
      <c r="P227" s="153"/>
      <c r="Q227" s="152"/>
      <c r="R227" s="288"/>
      <c r="S227" s="153"/>
      <c r="T227" s="152"/>
      <c r="U227" s="276"/>
      <c r="V227" s="284"/>
      <c r="W227" s="152"/>
      <c r="X227" s="288"/>
      <c r="Y227" s="153"/>
      <c r="Z227" s="298"/>
      <c r="AA227" s="276"/>
      <c r="AB227" s="276"/>
      <c r="AC227" s="152"/>
      <c r="AD227" s="288"/>
      <c r="AE227" s="153"/>
      <c r="AF227" s="298"/>
      <c r="AG227" s="288"/>
      <c r="AH227" s="153"/>
      <c r="AI227" s="298"/>
      <c r="AJ227" s="288"/>
      <c r="AK227" s="153"/>
      <c r="AL227" s="284"/>
    </row>
    <row r="228" spans="1:38" x14ac:dyDescent="0.35">
      <c r="A228" s="10" t="str">
        <f t="shared" si="3"/>
        <v/>
      </c>
      <c r="B228" s="127" t="str">
        <f>+IF(A228="1.",+Indsats!$A$1,+IF(A228="2.",+Indsats!$A$2,+IF(A228="3.",+Indsats!$A$3,+IF(A228="4.",+Indsats!$A$4,+IF(A228="5.",+Indsats!$A$5,+IF(A228="6.",+Indsats!$A$6,+IF(A228="7.",+Indsats!$A$7,+IF(A228="8.",+Indsats!$A$8,+IF(A228="9.",+Indsats!$A$9,+IF(A228="10",+Indsats!$A$10,+IF(A228="11",+Indsats!$A$11,+IF(A228="12",+Indsats!$A$12,+IF(A228="13",+Indsats!$A$13,+IF(A228="14",+Indsats!$A$14,"Mangler Aktionsnummer"))))))))))))))</f>
        <v>Mangler Aktionsnummer</v>
      </c>
      <c r="C228" s="56"/>
      <c r="D228" s="131"/>
      <c r="E228" s="133"/>
      <c r="F228" s="200"/>
      <c r="G228" s="200"/>
      <c r="H228" s="147" t="str">
        <f>IFERROR(+VLOOKUP(C228,Indsats!$B$1:$D$29,2,FALSE),"")</f>
        <v/>
      </c>
      <c r="I228" s="196"/>
      <c r="J228" s="181" t="str">
        <f>+IFERROR(+VLOOKUP(I228,Medlemsoversigt!A:D,2,FALSE),"")</f>
        <v/>
      </c>
      <c r="K228" s="181" t="str">
        <f>IFERROR(+VLOOKUP(I228,Medlemsoversigt!A:D,3,FALSE),"")</f>
        <v/>
      </c>
      <c r="L228" s="181" t="str">
        <f>IFERROR(IF(+VLOOKUP(I228,Medlemsoversigt!A:H,4,FALSE)=0,"",+VLOOKUP(I228,Medlemsoversigt!A:H,4,FALSE)),"")</f>
        <v/>
      </c>
      <c r="M228" s="281" t="str">
        <f>IFERROR(IF(+VLOOKUP(I228,Medlemsoversigt!A:K,10,FALSE)=0,"",+VLOOKUP(I228,Medlemsoversigt!A:K,10,FALSE)),"")</f>
        <v/>
      </c>
      <c r="N228" s="154"/>
      <c r="O228" s="288"/>
      <c r="P228" s="146"/>
      <c r="Q228" s="154"/>
      <c r="R228" s="289"/>
      <c r="S228" s="146"/>
      <c r="T228" s="154"/>
      <c r="U228" s="277"/>
      <c r="V228" s="285"/>
      <c r="W228" s="154"/>
      <c r="X228" s="289"/>
      <c r="Y228" s="146"/>
      <c r="Z228" s="299"/>
      <c r="AA228" s="277"/>
      <c r="AB228" s="277"/>
      <c r="AC228" s="154"/>
      <c r="AD228" s="289"/>
      <c r="AE228" s="146"/>
      <c r="AF228" s="299"/>
      <c r="AG228" s="289"/>
      <c r="AH228" s="146"/>
      <c r="AI228" s="299"/>
      <c r="AJ228" s="289"/>
      <c r="AK228" s="146"/>
      <c r="AL228" s="285"/>
    </row>
    <row r="229" spans="1:38" x14ac:dyDescent="0.35">
      <c r="A229" s="10" t="str">
        <f t="shared" si="3"/>
        <v/>
      </c>
      <c r="B229" s="127" t="str">
        <f>+IF(A229="1.",+Indsats!$A$1,+IF(A229="2.",+Indsats!$A$2,+IF(A229="3.",+Indsats!$A$3,+IF(A229="4.",+Indsats!$A$4,+IF(A229="5.",+Indsats!$A$5,+IF(A229="6.",+Indsats!$A$6,+IF(A229="7.",+Indsats!$A$7,+IF(A229="8.",+Indsats!$A$8,+IF(A229="9.",+Indsats!$A$9,+IF(A229="10",+Indsats!$A$10,+IF(A229="11",+Indsats!$A$11,+IF(A229="12",+Indsats!$A$12,+IF(A229="13",+Indsats!$A$13,+IF(A229="14",+Indsats!$A$14,"Mangler Aktionsnummer"))))))))))))))</f>
        <v>Mangler Aktionsnummer</v>
      </c>
      <c r="C229" s="56"/>
      <c r="D229" s="131"/>
      <c r="E229" s="133"/>
      <c r="F229" s="200"/>
      <c r="G229" s="200"/>
      <c r="H229" s="147" t="str">
        <f>IFERROR(+VLOOKUP(C229,Indsats!$B$1:$D$29,2,FALSE),"")</f>
        <v/>
      </c>
      <c r="I229" s="196"/>
      <c r="J229" s="181" t="str">
        <f>+IFERROR(+VLOOKUP(I229,Medlemsoversigt!A:D,2,FALSE),"")</f>
        <v/>
      </c>
      <c r="K229" s="181" t="str">
        <f>IFERROR(+VLOOKUP(I229,Medlemsoversigt!A:D,3,FALSE),"")</f>
        <v/>
      </c>
      <c r="L229" s="181" t="str">
        <f>IFERROR(IF(+VLOOKUP(I229,Medlemsoversigt!A:H,4,FALSE)=0,"",+VLOOKUP(I229,Medlemsoversigt!A:H,4,FALSE)),"")</f>
        <v/>
      </c>
      <c r="M229" s="281" t="str">
        <f>IFERROR(IF(+VLOOKUP(I229,Medlemsoversigt!A:K,10,FALSE)=0,"",+VLOOKUP(I229,Medlemsoversigt!A:K,10,FALSE)),"")</f>
        <v/>
      </c>
      <c r="N229" s="152"/>
      <c r="O229" s="289"/>
      <c r="P229" s="153"/>
      <c r="Q229" s="152"/>
      <c r="R229" s="288"/>
      <c r="S229" s="153"/>
      <c r="T229" s="152"/>
      <c r="U229" s="276"/>
      <c r="V229" s="284"/>
      <c r="W229" s="152"/>
      <c r="X229" s="288"/>
      <c r="Y229" s="153"/>
      <c r="Z229" s="298"/>
      <c r="AA229" s="276"/>
      <c r="AB229" s="276"/>
      <c r="AC229" s="152"/>
      <c r="AD229" s="288"/>
      <c r="AE229" s="153"/>
      <c r="AF229" s="298"/>
      <c r="AG229" s="288"/>
      <c r="AH229" s="153"/>
      <c r="AI229" s="298"/>
      <c r="AJ229" s="288"/>
      <c r="AK229" s="153"/>
      <c r="AL229" s="284"/>
    </row>
    <row r="230" spans="1:38" x14ac:dyDescent="0.35">
      <c r="A230" s="10" t="str">
        <f t="shared" si="3"/>
        <v/>
      </c>
      <c r="B230" s="127" t="str">
        <f>+IF(A230="1.",+Indsats!$A$1,+IF(A230="2.",+Indsats!$A$2,+IF(A230="3.",+Indsats!$A$3,+IF(A230="4.",+Indsats!$A$4,+IF(A230="5.",+Indsats!$A$5,+IF(A230="6.",+Indsats!$A$6,+IF(A230="7.",+Indsats!$A$7,+IF(A230="8.",+Indsats!$A$8,+IF(A230="9.",+Indsats!$A$9,+IF(A230="10",+Indsats!$A$10,+IF(A230="11",+Indsats!$A$11,+IF(A230="12",+Indsats!$A$12,+IF(A230="13",+Indsats!$A$13,+IF(A230="14",+Indsats!$A$14,"Mangler Aktionsnummer"))))))))))))))</f>
        <v>Mangler Aktionsnummer</v>
      </c>
      <c r="C230" s="56"/>
      <c r="D230" s="131"/>
      <c r="E230" s="133"/>
      <c r="F230" s="200"/>
      <c r="G230" s="200"/>
      <c r="H230" s="147" t="str">
        <f>IFERROR(+VLOOKUP(C230,Indsats!$B$1:$D$29,2,FALSE),"")</f>
        <v/>
      </c>
      <c r="I230" s="196"/>
      <c r="J230" s="181" t="str">
        <f>+IFERROR(+VLOOKUP(I230,Medlemsoversigt!A:D,2,FALSE),"")</f>
        <v/>
      </c>
      <c r="K230" s="181" t="str">
        <f>IFERROR(+VLOOKUP(I230,Medlemsoversigt!A:D,3,FALSE),"")</f>
        <v/>
      </c>
      <c r="L230" s="181" t="str">
        <f>IFERROR(IF(+VLOOKUP(I230,Medlemsoversigt!A:H,4,FALSE)=0,"",+VLOOKUP(I230,Medlemsoversigt!A:H,4,FALSE)),"")</f>
        <v/>
      </c>
      <c r="M230" s="281" t="str">
        <f>IFERROR(IF(+VLOOKUP(I230,Medlemsoversigt!A:K,10,FALSE)=0,"",+VLOOKUP(I230,Medlemsoversigt!A:K,10,FALSE)),"")</f>
        <v/>
      </c>
      <c r="N230" s="154"/>
      <c r="O230" s="288"/>
      <c r="P230" s="146"/>
      <c r="Q230" s="154"/>
      <c r="R230" s="289"/>
      <c r="S230" s="146"/>
      <c r="T230" s="154"/>
      <c r="U230" s="277"/>
      <c r="V230" s="285"/>
      <c r="W230" s="154"/>
      <c r="X230" s="289"/>
      <c r="Y230" s="146"/>
      <c r="Z230" s="299"/>
      <c r="AA230" s="277"/>
      <c r="AB230" s="277"/>
      <c r="AC230" s="154"/>
      <c r="AD230" s="289"/>
      <c r="AE230" s="146"/>
      <c r="AF230" s="299"/>
      <c r="AG230" s="289"/>
      <c r="AH230" s="146"/>
      <c r="AI230" s="299"/>
      <c r="AJ230" s="289"/>
      <c r="AK230" s="146"/>
      <c r="AL230" s="285"/>
    </row>
    <row r="231" spans="1:38" x14ac:dyDescent="0.35">
      <c r="A231" s="10" t="str">
        <f t="shared" si="3"/>
        <v/>
      </c>
      <c r="B231" s="127" t="str">
        <f>+IF(A231="1.",+Indsats!$A$1,+IF(A231="2.",+Indsats!$A$2,+IF(A231="3.",+Indsats!$A$3,+IF(A231="4.",+Indsats!$A$4,+IF(A231="5.",+Indsats!$A$5,+IF(A231="6.",+Indsats!$A$6,+IF(A231="7.",+Indsats!$A$7,+IF(A231="8.",+Indsats!$A$8,+IF(A231="9.",+Indsats!$A$9,+IF(A231="10",+Indsats!$A$10,+IF(A231="11",+Indsats!$A$11,+IF(A231="12",+Indsats!$A$12,+IF(A231="13",+Indsats!$A$13,+IF(A231="14",+Indsats!$A$14,"Mangler Aktionsnummer"))))))))))))))</f>
        <v>Mangler Aktionsnummer</v>
      </c>
      <c r="C231" s="56"/>
      <c r="D231" s="131"/>
      <c r="E231" s="133"/>
      <c r="F231" s="200"/>
      <c r="G231" s="200"/>
      <c r="H231" s="147" t="str">
        <f>IFERROR(+VLOOKUP(C231,Indsats!$B$1:$D$29,2,FALSE),"")</f>
        <v/>
      </c>
      <c r="I231" s="196"/>
      <c r="J231" s="181" t="str">
        <f>+IFERROR(+VLOOKUP(I231,Medlemsoversigt!A:D,2,FALSE),"")</f>
        <v/>
      </c>
      <c r="K231" s="181" t="str">
        <f>IFERROR(+VLOOKUP(I231,Medlemsoversigt!A:D,3,FALSE),"")</f>
        <v/>
      </c>
      <c r="L231" s="181" t="str">
        <f>IFERROR(IF(+VLOOKUP(I231,Medlemsoversigt!A:H,4,FALSE)=0,"",+VLOOKUP(I231,Medlemsoversigt!A:H,4,FALSE)),"")</f>
        <v/>
      </c>
      <c r="M231" s="281" t="str">
        <f>IFERROR(IF(+VLOOKUP(I231,Medlemsoversigt!A:K,10,FALSE)=0,"",+VLOOKUP(I231,Medlemsoversigt!A:K,10,FALSE)),"")</f>
        <v/>
      </c>
      <c r="N231" s="152"/>
      <c r="O231" s="289"/>
      <c r="P231" s="153"/>
      <c r="Q231" s="152"/>
      <c r="R231" s="288"/>
      <c r="S231" s="153"/>
      <c r="T231" s="152"/>
      <c r="U231" s="276"/>
      <c r="V231" s="284"/>
      <c r="W231" s="152"/>
      <c r="X231" s="288"/>
      <c r="Y231" s="153"/>
      <c r="Z231" s="298"/>
      <c r="AA231" s="276"/>
      <c r="AB231" s="276"/>
      <c r="AC231" s="152"/>
      <c r="AD231" s="288"/>
      <c r="AE231" s="153"/>
      <c r="AF231" s="298"/>
      <c r="AG231" s="288"/>
      <c r="AH231" s="153"/>
      <c r="AI231" s="298"/>
      <c r="AJ231" s="288"/>
      <c r="AK231" s="153"/>
      <c r="AL231" s="284"/>
    </row>
    <row r="232" spans="1:38" x14ac:dyDescent="0.35">
      <c r="A232" s="10" t="str">
        <f t="shared" si="3"/>
        <v/>
      </c>
      <c r="B232" s="127" t="str">
        <f>+IF(A232="1.",+Indsats!$A$1,+IF(A232="2.",+Indsats!$A$2,+IF(A232="3.",+Indsats!$A$3,+IF(A232="4.",+Indsats!$A$4,+IF(A232="5.",+Indsats!$A$5,+IF(A232="6.",+Indsats!$A$6,+IF(A232="7.",+Indsats!$A$7,+IF(A232="8.",+Indsats!$A$8,+IF(A232="9.",+Indsats!$A$9,+IF(A232="10",+Indsats!$A$10,+IF(A232="11",+Indsats!$A$11,+IF(A232="12",+Indsats!$A$12,+IF(A232="13",+Indsats!$A$13,+IF(A232="14",+Indsats!$A$14,"Mangler Aktionsnummer"))))))))))))))</f>
        <v>Mangler Aktionsnummer</v>
      </c>
      <c r="C232" s="56"/>
      <c r="D232" s="131"/>
      <c r="E232" s="133"/>
      <c r="F232" s="200"/>
      <c r="G232" s="200"/>
      <c r="H232" s="147" t="str">
        <f>IFERROR(+VLOOKUP(C232,Indsats!$B$1:$D$29,2,FALSE),"")</f>
        <v/>
      </c>
      <c r="I232" s="196"/>
      <c r="J232" s="181" t="str">
        <f>+IFERROR(+VLOOKUP(I232,Medlemsoversigt!A:D,2,FALSE),"")</f>
        <v/>
      </c>
      <c r="K232" s="181" t="str">
        <f>IFERROR(+VLOOKUP(I232,Medlemsoversigt!A:D,3,FALSE),"")</f>
        <v/>
      </c>
      <c r="L232" s="181" t="str">
        <f>IFERROR(IF(+VLOOKUP(I232,Medlemsoversigt!A:H,4,FALSE)=0,"",+VLOOKUP(I232,Medlemsoversigt!A:H,4,FALSE)),"")</f>
        <v/>
      </c>
      <c r="M232" s="281" t="str">
        <f>IFERROR(IF(+VLOOKUP(I232,Medlemsoversigt!A:K,10,FALSE)=0,"",+VLOOKUP(I232,Medlemsoversigt!A:K,10,FALSE)),"")</f>
        <v/>
      </c>
      <c r="N232" s="154"/>
      <c r="O232" s="288"/>
      <c r="P232" s="146"/>
      <c r="Q232" s="154"/>
      <c r="R232" s="289"/>
      <c r="S232" s="146"/>
      <c r="T232" s="154"/>
      <c r="U232" s="277"/>
      <c r="V232" s="285"/>
      <c r="W232" s="154"/>
      <c r="X232" s="289"/>
      <c r="Y232" s="146"/>
      <c r="Z232" s="299"/>
      <c r="AA232" s="277"/>
      <c r="AB232" s="277"/>
      <c r="AC232" s="154"/>
      <c r="AD232" s="289"/>
      <c r="AE232" s="146"/>
      <c r="AF232" s="299"/>
      <c r="AG232" s="289"/>
      <c r="AH232" s="146"/>
      <c r="AI232" s="299"/>
      <c r="AJ232" s="289"/>
      <c r="AK232" s="146"/>
      <c r="AL232" s="285"/>
    </row>
    <row r="233" spans="1:38" x14ac:dyDescent="0.35">
      <c r="A233" s="10" t="str">
        <f t="shared" si="3"/>
        <v/>
      </c>
      <c r="B233" s="127" t="str">
        <f>+IF(A233="1.",+Indsats!$A$1,+IF(A233="2.",+Indsats!$A$2,+IF(A233="3.",+Indsats!$A$3,+IF(A233="4.",+Indsats!$A$4,+IF(A233="5.",+Indsats!$A$5,+IF(A233="6.",+Indsats!$A$6,+IF(A233="7.",+Indsats!$A$7,+IF(A233="8.",+Indsats!$A$8,+IF(A233="9.",+Indsats!$A$9,+IF(A233="10",+Indsats!$A$10,+IF(A233="11",+Indsats!$A$11,+IF(A233="12",+Indsats!$A$12,+IF(A233="13",+Indsats!$A$13,+IF(A233="14",+Indsats!$A$14,"Mangler Aktionsnummer"))))))))))))))</f>
        <v>Mangler Aktionsnummer</v>
      </c>
      <c r="C233" s="56"/>
      <c r="D233" s="131"/>
      <c r="E233" s="133"/>
      <c r="F233" s="200"/>
      <c r="G233" s="200"/>
      <c r="H233" s="147" t="str">
        <f>IFERROR(+VLOOKUP(C233,Indsats!$B$1:$D$29,2,FALSE),"")</f>
        <v/>
      </c>
      <c r="I233" s="196"/>
      <c r="J233" s="181" t="str">
        <f>+IFERROR(+VLOOKUP(I233,Medlemsoversigt!A:D,2,FALSE),"")</f>
        <v/>
      </c>
      <c r="K233" s="181" t="str">
        <f>IFERROR(+VLOOKUP(I233,Medlemsoversigt!A:D,3,FALSE),"")</f>
        <v/>
      </c>
      <c r="L233" s="181" t="str">
        <f>IFERROR(IF(+VLOOKUP(I233,Medlemsoversigt!A:H,4,FALSE)=0,"",+VLOOKUP(I233,Medlemsoversigt!A:H,4,FALSE)),"")</f>
        <v/>
      </c>
      <c r="M233" s="281" t="str">
        <f>IFERROR(IF(+VLOOKUP(I233,Medlemsoversigt!A:K,10,FALSE)=0,"",+VLOOKUP(I233,Medlemsoversigt!A:K,10,FALSE)),"")</f>
        <v/>
      </c>
      <c r="N233" s="152"/>
      <c r="O233" s="289"/>
      <c r="P233" s="153"/>
      <c r="Q233" s="152"/>
      <c r="R233" s="288"/>
      <c r="S233" s="153"/>
      <c r="T233" s="152"/>
      <c r="U233" s="276"/>
      <c r="V233" s="284"/>
      <c r="W233" s="152"/>
      <c r="X233" s="288"/>
      <c r="Y233" s="153"/>
      <c r="Z233" s="298"/>
      <c r="AA233" s="276"/>
      <c r="AB233" s="276"/>
      <c r="AC233" s="152"/>
      <c r="AD233" s="288"/>
      <c r="AE233" s="153"/>
      <c r="AF233" s="298"/>
      <c r="AG233" s="288"/>
      <c r="AH233" s="153"/>
      <c r="AI233" s="298"/>
      <c r="AJ233" s="288"/>
      <c r="AK233" s="153"/>
      <c r="AL233" s="284"/>
    </row>
    <row r="234" spans="1:38" x14ac:dyDescent="0.35">
      <c r="A234" s="10" t="str">
        <f t="shared" si="3"/>
        <v/>
      </c>
      <c r="B234" s="127" t="str">
        <f>+IF(A234="1.",+Indsats!$A$1,+IF(A234="2.",+Indsats!$A$2,+IF(A234="3.",+Indsats!$A$3,+IF(A234="4.",+Indsats!$A$4,+IF(A234="5.",+Indsats!$A$5,+IF(A234="6.",+Indsats!$A$6,+IF(A234="7.",+Indsats!$A$7,+IF(A234="8.",+Indsats!$A$8,+IF(A234="9.",+Indsats!$A$9,+IF(A234="10",+Indsats!$A$10,+IF(A234="11",+Indsats!$A$11,+IF(A234="12",+Indsats!$A$12,+IF(A234="13",+Indsats!$A$13,+IF(A234="14",+Indsats!$A$14,"Mangler Aktionsnummer"))))))))))))))</f>
        <v>Mangler Aktionsnummer</v>
      </c>
      <c r="C234" s="56"/>
      <c r="D234" s="131"/>
      <c r="E234" s="133"/>
      <c r="F234" s="200"/>
      <c r="G234" s="200"/>
      <c r="H234" s="147" t="str">
        <f>IFERROR(+VLOOKUP(C234,Indsats!$B$1:$D$29,2,FALSE),"")</f>
        <v/>
      </c>
      <c r="I234" s="196"/>
      <c r="J234" s="181" t="str">
        <f>+IFERROR(+VLOOKUP(I234,Medlemsoversigt!A:D,2,FALSE),"")</f>
        <v/>
      </c>
      <c r="K234" s="181" t="str">
        <f>IFERROR(+VLOOKUP(I234,Medlemsoversigt!A:D,3,FALSE),"")</f>
        <v/>
      </c>
      <c r="L234" s="181" t="str">
        <f>IFERROR(IF(+VLOOKUP(I234,Medlemsoversigt!A:H,4,FALSE)=0,"",+VLOOKUP(I234,Medlemsoversigt!A:H,4,FALSE)),"")</f>
        <v/>
      </c>
      <c r="M234" s="281" t="str">
        <f>IFERROR(IF(+VLOOKUP(I234,Medlemsoversigt!A:K,10,FALSE)=0,"",+VLOOKUP(I234,Medlemsoversigt!A:K,10,FALSE)),"")</f>
        <v/>
      </c>
      <c r="N234" s="154"/>
      <c r="O234" s="288"/>
      <c r="P234" s="146"/>
      <c r="Q234" s="154"/>
      <c r="R234" s="289"/>
      <c r="S234" s="146"/>
      <c r="T234" s="154"/>
      <c r="U234" s="277"/>
      <c r="V234" s="285"/>
      <c r="W234" s="154"/>
      <c r="X234" s="289"/>
      <c r="Y234" s="146"/>
      <c r="Z234" s="299"/>
      <c r="AA234" s="277"/>
      <c r="AB234" s="277"/>
      <c r="AC234" s="154"/>
      <c r="AD234" s="289"/>
      <c r="AE234" s="146"/>
      <c r="AF234" s="299"/>
      <c r="AG234" s="289"/>
      <c r="AH234" s="146"/>
      <c r="AI234" s="299"/>
      <c r="AJ234" s="289"/>
      <c r="AK234" s="146"/>
      <c r="AL234" s="285"/>
    </row>
    <row r="235" spans="1:38" x14ac:dyDescent="0.35">
      <c r="A235" s="10" t="str">
        <f t="shared" si="3"/>
        <v/>
      </c>
      <c r="B235" s="127" t="str">
        <f>+IF(A235="1.",+Indsats!$A$1,+IF(A235="2.",+Indsats!$A$2,+IF(A235="3.",+Indsats!$A$3,+IF(A235="4.",+Indsats!$A$4,+IF(A235="5.",+Indsats!$A$5,+IF(A235="6.",+Indsats!$A$6,+IF(A235="7.",+Indsats!$A$7,+IF(A235="8.",+Indsats!$A$8,+IF(A235="9.",+Indsats!$A$9,+IF(A235="10",+Indsats!$A$10,+IF(A235="11",+Indsats!$A$11,+IF(A235="12",+Indsats!$A$12,+IF(A235="13",+Indsats!$A$13,+IF(A235="14",+Indsats!$A$14,"Mangler Aktionsnummer"))))))))))))))</f>
        <v>Mangler Aktionsnummer</v>
      </c>
      <c r="C235" s="56"/>
      <c r="D235" s="131"/>
      <c r="E235" s="133"/>
      <c r="F235" s="200"/>
      <c r="G235" s="200"/>
      <c r="H235" s="147" t="str">
        <f>IFERROR(+VLOOKUP(C235,Indsats!$B$1:$D$29,2,FALSE),"")</f>
        <v/>
      </c>
      <c r="I235" s="196"/>
      <c r="J235" s="181" t="str">
        <f>+IFERROR(+VLOOKUP(I235,Medlemsoversigt!A:D,2,FALSE),"")</f>
        <v/>
      </c>
      <c r="K235" s="181" t="str">
        <f>IFERROR(+VLOOKUP(I235,Medlemsoversigt!A:D,3,FALSE),"")</f>
        <v/>
      </c>
      <c r="L235" s="181" t="str">
        <f>IFERROR(IF(+VLOOKUP(I235,Medlemsoversigt!A:H,4,FALSE)=0,"",+VLOOKUP(I235,Medlemsoversigt!A:H,4,FALSE)),"")</f>
        <v/>
      </c>
      <c r="M235" s="281" t="str">
        <f>IFERROR(IF(+VLOOKUP(I235,Medlemsoversigt!A:K,10,FALSE)=0,"",+VLOOKUP(I235,Medlemsoversigt!A:K,10,FALSE)),"")</f>
        <v/>
      </c>
      <c r="N235" s="152"/>
      <c r="O235" s="289"/>
      <c r="P235" s="153"/>
      <c r="Q235" s="152"/>
      <c r="R235" s="288"/>
      <c r="S235" s="153"/>
      <c r="T235" s="152"/>
      <c r="U235" s="276"/>
      <c r="V235" s="284"/>
      <c r="W235" s="152"/>
      <c r="X235" s="288"/>
      <c r="Y235" s="153"/>
      <c r="Z235" s="298"/>
      <c r="AA235" s="276"/>
      <c r="AB235" s="276"/>
      <c r="AC235" s="152"/>
      <c r="AD235" s="288"/>
      <c r="AE235" s="153"/>
      <c r="AF235" s="298"/>
      <c r="AG235" s="288"/>
      <c r="AH235" s="153"/>
      <c r="AI235" s="298"/>
      <c r="AJ235" s="288"/>
      <c r="AK235" s="153"/>
      <c r="AL235" s="284"/>
    </row>
    <row r="236" spans="1:38" x14ac:dyDescent="0.35">
      <c r="A236" s="10" t="str">
        <f t="shared" si="3"/>
        <v/>
      </c>
      <c r="B236" s="127" t="str">
        <f>+IF(A236="1.",+Indsats!$A$1,+IF(A236="2.",+Indsats!$A$2,+IF(A236="3.",+Indsats!$A$3,+IF(A236="4.",+Indsats!$A$4,+IF(A236="5.",+Indsats!$A$5,+IF(A236="6.",+Indsats!$A$6,+IF(A236="7.",+Indsats!$A$7,+IF(A236="8.",+Indsats!$A$8,+IF(A236="9.",+Indsats!$A$9,+IF(A236="10",+Indsats!$A$10,+IF(A236="11",+Indsats!$A$11,+IF(A236="12",+Indsats!$A$12,+IF(A236="13",+Indsats!$A$13,+IF(A236="14",+Indsats!$A$14,"Mangler Aktionsnummer"))))))))))))))</f>
        <v>Mangler Aktionsnummer</v>
      </c>
      <c r="C236" s="56"/>
      <c r="D236" s="131"/>
      <c r="E236" s="133"/>
      <c r="F236" s="200"/>
      <c r="G236" s="200"/>
      <c r="H236" s="147" t="str">
        <f>IFERROR(+VLOOKUP(C236,Indsats!$B$1:$D$29,2,FALSE),"")</f>
        <v/>
      </c>
      <c r="I236" s="196"/>
      <c r="J236" s="181" t="str">
        <f>+IFERROR(+VLOOKUP(I236,Medlemsoversigt!A:D,2,FALSE),"")</f>
        <v/>
      </c>
      <c r="K236" s="181" t="str">
        <f>IFERROR(+VLOOKUP(I236,Medlemsoversigt!A:D,3,FALSE),"")</f>
        <v/>
      </c>
      <c r="L236" s="181" t="str">
        <f>IFERROR(IF(+VLOOKUP(I236,Medlemsoversigt!A:H,4,FALSE)=0,"",+VLOOKUP(I236,Medlemsoversigt!A:H,4,FALSE)),"")</f>
        <v/>
      </c>
      <c r="M236" s="281" t="str">
        <f>IFERROR(IF(+VLOOKUP(I236,Medlemsoversigt!A:K,10,FALSE)=0,"",+VLOOKUP(I236,Medlemsoversigt!A:K,10,FALSE)),"")</f>
        <v/>
      </c>
      <c r="N236" s="154"/>
      <c r="O236" s="288"/>
      <c r="P236" s="146"/>
      <c r="Q236" s="154"/>
      <c r="R236" s="289"/>
      <c r="S236" s="146"/>
      <c r="T236" s="154"/>
      <c r="U236" s="277"/>
      <c r="V236" s="285"/>
      <c r="W236" s="154"/>
      <c r="X236" s="289"/>
      <c r="Y236" s="146"/>
      <c r="Z236" s="299"/>
      <c r="AA236" s="277"/>
      <c r="AB236" s="277"/>
      <c r="AC236" s="154"/>
      <c r="AD236" s="289"/>
      <c r="AE236" s="146"/>
      <c r="AF236" s="299"/>
      <c r="AG236" s="289"/>
      <c r="AH236" s="146"/>
      <c r="AI236" s="299"/>
      <c r="AJ236" s="289"/>
      <c r="AK236" s="146"/>
      <c r="AL236" s="285"/>
    </row>
    <row r="237" spans="1:38" x14ac:dyDescent="0.35">
      <c r="A237" s="10" t="str">
        <f t="shared" si="3"/>
        <v/>
      </c>
      <c r="B237" s="127" t="str">
        <f>+IF(A237="1.",+Indsats!$A$1,+IF(A237="2.",+Indsats!$A$2,+IF(A237="3.",+Indsats!$A$3,+IF(A237="4.",+Indsats!$A$4,+IF(A237="5.",+Indsats!$A$5,+IF(A237="6.",+Indsats!$A$6,+IF(A237="7.",+Indsats!$A$7,+IF(A237="8.",+Indsats!$A$8,+IF(A237="9.",+Indsats!$A$9,+IF(A237="10",+Indsats!$A$10,+IF(A237="11",+Indsats!$A$11,+IF(A237="12",+Indsats!$A$12,+IF(A237="13",+Indsats!$A$13,+IF(A237="14",+Indsats!$A$14,"Mangler Aktionsnummer"))))))))))))))</f>
        <v>Mangler Aktionsnummer</v>
      </c>
      <c r="C237" s="56"/>
      <c r="D237" s="131"/>
      <c r="E237" s="133"/>
      <c r="F237" s="200"/>
      <c r="G237" s="200"/>
      <c r="H237" s="147" t="str">
        <f>IFERROR(+VLOOKUP(C237,Indsats!$B$1:$D$29,2,FALSE),"")</f>
        <v/>
      </c>
      <c r="I237" s="196"/>
      <c r="J237" s="181" t="str">
        <f>+IFERROR(+VLOOKUP(I237,Medlemsoversigt!A:D,2,FALSE),"")</f>
        <v/>
      </c>
      <c r="K237" s="181" t="str">
        <f>IFERROR(+VLOOKUP(I237,Medlemsoversigt!A:D,3,FALSE),"")</f>
        <v/>
      </c>
      <c r="L237" s="181" t="str">
        <f>IFERROR(IF(+VLOOKUP(I237,Medlemsoversigt!A:H,4,FALSE)=0,"",+VLOOKUP(I237,Medlemsoversigt!A:H,4,FALSE)),"")</f>
        <v/>
      </c>
      <c r="M237" s="281" t="str">
        <f>IFERROR(IF(+VLOOKUP(I237,Medlemsoversigt!A:K,10,FALSE)=0,"",+VLOOKUP(I237,Medlemsoversigt!A:K,10,FALSE)),"")</f>
        <v/>
      </c>
      <c r="N237" s="152"/>
      <c r="O237" s="289"/>
      <c r="P237" s="153"/>
      <c r="Q237" s="152"/>
      <c r="R237" s="288"/>
      <c r="S237" s="153"/>
      <c r="T237" s="152"/>
      <c r="U237" s="276"/>
      <c r="V237" s="284"/>
      <c r="W237" s="152"/>
      <c r="X237" s="288"/>
      <c r="Y237" s="153"/>
      <c r="Z237" s="298"/>
      <c r="AA237" s="276"/>
      <c r="AB237" s="276"/>
      <c r="AC237" s="152"/>
      <c r="AD237" s="288"/>
      <c r="AE237" s="153"/>
      <c r="AF237" s="298"/>
      <c r="AG237" s="288"/>
      <c r="AH237" s="153"/>
      <c r="AI237" s="298"/>
      <c r="AJ237" s="288"/>
      <c r="AK237" s="153"/>
      <c r="AL237" s="284"/>
    </row>
    <row r="238" spans="1:38" x14ac:dyDescent="0.35">
      <c r="A238" s="10" t="str">
        <f t="shared" si="3"/>
        <v/>
      </c>
      <c r="B238" s="127" t="str">
        <f>+IF(A238="1.",+Indsats!$A$1,+IF(A238="2.",+Indsats!$A$2,+IF(A238="3.",+Indsats!$A$3,+IF(A238="4.",+Indsats!$A$4,+IF(A238="5.",+Indsats!$A$5,+IF(A238="6.",+Indsats!$A$6,+IF(A238="7.",+Indsats!$A$7,+IF(A238="8.",+Indsats!$A$8,+IF(A238="9.",+Indsats!$A$9,+IF(A238="10",+Indsats!$A$10,+IF(A238="11",+Indsats!$A$11,+IF(A238="12",+Indsats!$A$12,+IF(A238="13",+Indsats!$A$13,+IF(A238="14",+Indsats!$A$14,"Mangler Aktionsnummer"))))))))))))))</f>
        <v>Mangler Aktionsnummer</v>
      </c>
      <c r="C238" s="56"/>
      <c r="D238" s="131"/>
      <c r="E238" s="133"/>
      <c r="F238" s="200"/>
      <c r="G238" s="200"/>
      <c r="H238" s="147" t="str">
        <f>IFERROR(+VLOOKUP(C238,Indsats!$B$1:$D$29,2,FALSE),"")</f>
        <v/>
      </c>
      <c r="I238" s="196"/>
      <c r="J238" s="181" t="str">
        <f>+IFERROR(+VLOOKUP(I238,Medlemsoversigt!A:D,2,FALSE),"")</f>
        <v/>
      </c>
      <c r="K238" s="181" t="str">
        <f>IFERROR(+VLOOKUP(I238,Medlemsoversigt!A:D,3,FALSE),"")</f>
        <v/>
      </c>
      <c r="L238" s="181" t="str">
        <f>IFERROR(IF(+VLOOKUP(I238,Medlemsoversigt!A:H,4,FALSE)=0,"",+VLOOKUP(I238,Medlemsoversigt!A:H,4,FALSE)),"")</f>
        <v/>
      </c>
      <c r="M238" s="281" t="str">
        <f>IFERROR(IF(+VLOOKUP(I238,Medlemsoversigt!A:K,10,FALSE)=0,"",+VLOOKUP(I238,Medlemsoversigt!A:K,10,FALSE)),"")</f>
        <v/>
      </c>
      <c r="N238" s="154"/>
      <c r="O238" s="288"/>
      <c r="P238" s="146"/>
      <c r="Q238" s="154"/>
      <c r="R238" s="289"/>
      <c r="S238" s="146"/>
      <c r="T238" s="154"/>
      <c r="U238" s="277"/>
      <c r="V238" s="285"/>
      <c r="W238" s="154"/>
      <c r="X238" s="289"/>
      <c r="Y238" s="146"/>
      <c r="Z238" s="299"/>
      <c r="AA238" s="277"/>
      <c r="AB238" s="277"/>
      <c r="AC238" s="154"/>
      <c r="AD238" s="289"/>
      <c r="AE238" s="146"/>
      <c r="AF238" s="299"/>
      <c r="AG238" s="289"/>
      <c r="AH238" s="146"/>
      <c r="AI238" s="299"/>
      <c r="AJ238" s="289"/>
      <c r="AK238" s="146"/>
      <c r="AL238" s="285"/>
    </row>
    <row r="239" spans="1:38" x14ac:dyDescent="0.35">
      <c r="A239" s="10" t="str">
        <f t="shared" si="3"/>
        <v/>
      </c>
      <c r="B239" s="127" t="str">
        <f>+IF(A239="1.",+Indsats!$A$1,+IF(A239="2.",+Indsats!$A$2,+IF(A239="3.",+Indsats!$A$3,+IF(A239="4.",+Indsats!$A$4,+IF(A239="5.",+Indsats!$A$5,+IF(A239="6.",+Indsats!$A$6,+IF(A239="7.",+Indsats!$A$7,+IF(A239="8.",+Indsats!$A$8,+IF(A239="9.",+Indsats!$A$9,+IF(A239="10",+Indsats!$A$10,+IF(A239="11",+Indsats!$A$11,+IF(A239="12",+Indsats!$A$12,+IF(A239="13",+Indsats!$A$13,+IF(A239="14",+Indsats!$A$14,"Mangler Aktionsnummer"))))))))))))))</f>
        <v>Mangler Aktionsnummer</v>
      </c>
      <c r="C239" s="56"/>
      <c r="D239" s="131"/>
      <c r="E239" s="133"/>
      <c r="F239" s="200"/>
      <c r="G239" s="200"/>
      <c r="H239" s="147" t="str">
        <f>IFERROR(+VLOOKUP(C239,Indsats!$B$1:$D$29,2,FALSE),"")</f>
        <v/>
      </c>
      <c r="I239" s="196"/>
      <c r="J239" s="181" t="str">
        <f>+IFERROR(+VLOOKUP(I239,Medlemsoversigt!A:D,2,FALSE),"")</f>
        <v/>
      </c>
      <c r="K239" s="181" t="str">
        <f>IFERROR(+VLOOKUP(I239,Medlemsoversigt!A:D,3,FALSE),"")</f>
        <v/>
      </c>
      <c r="L239" s="181" t="str">
        <f>IFERROR(IF(+VLOOKUP(I239,Medlemsoversigt!A:H,4,FALSE)=0,"",+VLOOKUP(I239,Medlemsoversigt!A:H,4,FALSE)),"")</f>
        <v/>
      </c>
      <c r="M239" s="281" t="str">
        <f>IFERROR(IF(+VLOOKUP(I239,Medlemsoversigt!A:K,10,FALSE)=0,"",+VLOOKUP(I239,Medlemsoversigt!A:K,10,FALSE)),"")</f>
        <v/>
      </c>
      <c r="N239" s="152"/>
      <c r="O239" s="289"/>
      <c r="P239" s="153"/>
      <c r="Q239" s="152"/>
      <c r="R239" s="288"/>
      <c r="S239" s="153"/>
      <c r="T239" s="152"/>
      <c r="U239" s="276"/>
      <c r="V239" s="284"/>
      <c r="W239" s="152"/>
      <c r="X239" s="288"/>
      <c r="Y239" s="153"/>
      <c r="Z239" s="298"/>
      <c r="AA239" s="276"/>
      <c r="AB239" s="276"/>
      <c r="AC239" s="152"/>
      <c r="AD239" s="288"/>
      <c r="AE239" s="153"/>
      <c r="AF239" s="298"/>
      <c r="AG239" s="288"/>
      <c r="AH239" s="153"/>
      <c r="AI239" s="298"/>
      <c r="AJ239" s="288"/>
      <c r="AK239" s="153"/>
      <c r="AL239" s="284"/>
    </row>
    <row r="240" spans="1:38" x14ac:dyDescent="0.35">
      <c r="A240" s="10" t="str">
        <f t="shared" si="3"/>
        <v/>
      </c>
      <c r="B240" s="127" t="str">
        <f>+IF(A240="1.",+Indsats!$A$1,+IF(A240="2.",+Indsats!$A$2,+IF(A240="3.",+Indsats!$A$3,+IF(A240="4.",+Indsats!$A$4,+IF(A240="5.",+Indsats!$A$5,+IF(A240="6.",+Indsats!$A$6,+IF(A240="7.",+Indsats!$A$7,+IF(A240="8.",+Indsats!$A$8,+IF(A240="9.",+Indsats!$A$9,+IF(A240="10",+Indsats!$A$10,+IF(A240="11",+Indsats!$A$11,+IF(A240="12",+Indsats!$A$12,+IF(A240="13",+Indsats!$A$13,+IF(A240="14",+Indsats!$A$14,"Mangler Aktionsnummer"))))))))))))))</f>
        <v>Mangler Aktionsnummer</v>
      </c>
      <c r="C240" s="56"/>
      <c r="D240" s="131"/>
      <c r="E240" s="133"/>
      <c r="F240" s="200"/>
      <c r="G240" s="200"/>
      <c r="H240" s="147" t="str">
        <f>IFERROR(+VLOOKUP(C240,Indsats!$B$1:$D$29,2,FALSE),"")</f>
        <v/>
      </c>
      <c r="I240" s="196"/>
      <c r="J240" s="181" t="str">
        <f>+IFERROR(+VLOOKUP(I240,Medlemsoversigt!A:D,2,FALSE),"")</f>
        <v/>
      </c>
      <c r="K240" s="181" t="str">
        <f>IFERROR(+VLOOKUP(I240,Medlemsoversigt!A:D,3,FALSE),"")</f>
        <v/>
      </c>
      <c r="L240" s="181" t="str">
        <f>IFERROR(IF(+VLOOKUP(I240,Medlemsoversigt!A:H,4,FALSE)=0,"",+VLOOKUP(I240,Medlemsoversigt!A:H,4,FALSE)),"")</f>
        <v/>
      </c>
      <c r="M240" s="281" t="str">
        <f>IFERROR(IF(+VLOOKUP(I240,Medlemsoversigt!A:K,10,FALSE)=0,"",+VLOOKUP(I240,Medlemsoversigt!A:K,10,FALSE)),"")</f>
        <v/>
      </c>
      <c r="N240" s="154"/>
      <c r="O240" s="288"/>
      <c r="P240" s="146"/>
      <c r="Q240" s="154"/>
      <c r="R240" s="289"/>
      <c r="S240" s="146"/>
      <c r="T240" s="154"/>
      <c r="U240" s="277"/>
      <c r="V240" s="285"/>
      <c r="W240" s="154"/>
      <c r="X240" s="289"/>
      <c r="Y240" s="146"/>
      <c r="Z240" s="299"/>
      <c r="AA240" s="277"/>
      <c r="AB240" s="277"/>
      <c r="AC240" s="154"/>
      <c r="AD240" s="289"/>
      <c r="AE240" s="146"/>
      <c r="AF240" s="299"/>
      <c r="AG240" s="289"/>
      <c r="AH240" s="146"/>
      <c r="AI240" s="299"/>
      <c r="AJ240" s="289"/>
      <c r="AK240" s="146"/>
      <c r="AL240" s="285"/>
    </row>
    <row r="241" spans="1:38" x14ac:dyDescent="0.35">
      <c r="A241" s="10" t="str">
        <f t="shared" si="3"/>
        <v/>
      </c>
      <c r="B241" s="127" t="str">
        <f>+IF(A241="1.",+Indsats!$A$1,+IF(A241="2.",+Indsats!$A$2,+IF(A241="3.",+Indsats!$A$3,+IF(A241="4.",+Indsats!$A$4,+IF(A241="5.",+Indsats!$A$5,+IF(A241="6.",+Indsats!$A$6,+IF(A241="7.",+Indsats!$A$7,+IF(A241="8.",+Indsats!$A$8,+IF(A241="9.",+Indsats!$A$9,+IF(A241="10",+Indsats!$A$10,+IF(A241="11",+Indsats!$A$11,+IF(A241="12",+Indsats!$A$12,+IF(A241="13",+Indsats!$A$13,+IF(A241="14",+Indsats!$A$14,"Mangler Aktionsnummer"))))))))))))))</f>
        <v>Mangler Aktionsnummer</v>
      </c>
      <c r="C241" s="56"/>
      <c r="D241" s="131"/>
      <c r="E241" s="133"/>
      <c r="F241" s="200"/>
      <c r="G241" s="200"/>
      <c r="H241" s="147" t="str">
        <f>IFERROR(+VLOOKUP(C241,Indsats!$B$1:$D$29,2,FALSE),"")</f>
        <v/>
      </c>
      <c r="I241" s="196"/>
      <c r="J241" s="181" t="str">
        <f>+IFERROR(+VLOOKUP(I241,Medlemsoversigt!A:D,2,FALSE),"")</f>
        <v/>
      </c>
      <c r="K241" s="181" t="str">
        <f>IFERROR(+VLOOKUP(I241,Medlemsoversigt!A:D,3,FALSE),"")</f>
        <v/>
      </c>
      <c r="L241" s="181" t="str">
        <f>IFERROR(IF(+VLOOKUP(I241,Medlemsoversigt!A:H,4,FALSE)=0,"",+VLOOKUP(I241,Medlemsoversigt!A:H,4,FALSE)),"")</f>
        <v/>
      </c>
      <c r="M241" s="281" t="str">
        <f>IFERROR(IF(+VLOOKUP(I241,Medlemsoversigt!A:K,10,FALSE)=0,"",+VLOOKUP(I241,Medlemsoversigt!A:K,10,FALSE)),"")</f>
        <v/>
      </c>
      <c r="N241" s="152"/>
      <c r="O241" s="289"/>
      <c r="P241" s="153"/>
      <c r="Q241" s="152"/>
      <c r="R241" s="288"/>
      <c r="S241" s="153"/>
      <c r="T241" s="152"/>
      <c r="U241" s="276"/>
      <c r="V241" s="284"/>
      <c r="W241" s="152"/>
      <c r="X241" s="288"/>
      <c r="Y241" s="153"/>
      <c r="Z241" s="298"/>
      <c r="AA241" s="276"/>
      <c r="AB241" s="276"/>
      <c r="AC241" s="152"/>
      <c r="AD241" s="288"/>
      <c r="AE241" s="153"/>
      <c r="AF241" s="298"/>
      <c r="AG241" s="288"/>
      <c r="AH241" s="153"/>
      <c r="AI241" s="298"/>
      <c r="AJ241" s="288"/>
      <c r="AK241" s="153"/>
      <c r="AL241" s="284"/>
    </row>
    <row r="242" spans="1:38" x14ac:dyDescent="0.35">
      <c r="A242" s="10" t="str">
        <f t="shared" si="3"/>
        <v/>
      </c>
      <c r="B242" s="127" t="str">
        <f>+IF(A242="1.",+Indsats!$A$1,+IF(A242="2.",+Indsats!$A$2,+IF(A242="3.",+Indsats!$A$3,+IF(A242="4.",+Indsats!$A$4,+IF(A242="5.",+Indsats!$A$5,+IF(A242="6.",+Indsats!$A$6,+IF(A242="7.",+Indsats!$A$7,+IF(A242="8.",+Indsats!$A$8,+IF(A242="9.",+Indsats!$A$9,+IF(A242="10",+Indsats!$A$10,+IF(A242="11",+Indsats!$A$11,+IF(A242="12",+Indsats!$A$12,+IF(A242="13",+Indsats!$A$13,+IF(A242="14",+Indsats!$A$14,"Mangler Aktionsnummer"))))))))))))))</f>
        <v>Mangler Aktionsnummer</v>
      </c>
      <c r="C242" s="56"/>
      <c r="D242" s="131"/>
      <c r="E242" s="133"/>
      <c r="F242" s="200"/>
      <c r="G242" s="200"/>
      <c r="H242" s="147" t="str">
        <f>IFERROR(+VLOOKUP(C242,Indsats!$B$1:$D$29,2,FALSE),"")</f>
        <v/>
      </c>
      <c r="I242" s="196"/>
      <c r="J242" s="181" t="str">
        <f>+IFERROR(+VLOOKUP(I242,Medlemsoversigt!A:D,2,FALSE),"")</f>
        <v/>
      </c>
      <c r="K242" s="181" t="str">
        <f>IFERROR(+VLOOKUP(I242,Medlemsoversigt!A:D,3,FALSE),"")</f>
        <v/>
      </c>
      <c r="L242" s="181" t="str">
        <f>IFERROR(IF(+VLOOKUP(I242,Medlemsoversigt!A:H,4,FALSE)=0,"",+VLOOKUP(I242,Medlemsoversigt!A:H,4,FALSE)),"")</f>
        <v/>
      </c>
      <c r="M242" s="281" t="str">
        <f>IFERROR(IF(+VLOOKUP(I242,Medlemsoversigt!A:K,10,FALSE)=0,"",+VLOOKUP(I242,Medlemsoversigt!A:K,10,FALSE)),"")</f>
        <v/>
      </c>
      <c r="N242" s="154"/>
      <c r="O242" s="288"/>
      <c r="P242" s="146"/>
      <c r="Q242" s="154"/>
      <c r="R242" s="289"/>
      <c r="S242" s="146"/>
      <c r="T242" s="154"/>
      <c r="U242" s="277"/>
      <c r="V242" s="285"/>
      <c r="W242" s="154"/>
      <c r="X242" s="289"/>
      <c r="Y242" s="146"/>
      <c r="Z242" s="299"/>
      <c r="AA242" s="277"/>
      <c r="AB242" s="277"/>
      <c r="AC242" s="154"/>
      <c r="AD242" s="289"/>
      <c r="AE242" s="146"/>
      <c r="AF242" s="299"/>
      <c r="AG242" s="289"/>
      <c r="AH242" s="146"/>
      <c r="AI242" s="299"/>
      <c r="AJ242" s="289"/>
      <c r="AK242" s="146"/>
      <c r="AL242" s="285"/>
    </row>
    <row r="243" spans="1:38" x14ac:dyDescent="0.35">
      <c r="A243" s="10" t="str">
        <f t="shared" si="3"/>
        <v/>
      </c>
      <c r="B243" s="127" t="str">
        <f>+IF(A243="1.",+Indsats!$A$1,+IF(A243="2.",+Indsats!$A$2,+IF(A243="3.",+Indsats!$A$3,+IF(A243="4.",+Indsats!$A$4,+IF(A243="5.",+Indsats!$A$5,+IF(A243="6.",+Indsats!$A$6,+IF(A243="7.",+Indsats!$A$7,+IF(A243="8.",+Indsats!$A$8,+IF(A243="9.",+Indsats!$A$9,+IF(A243="10",+Indsats!$A$10,+IF(A243="11",+Indsats!$A$11,+IF(A243="12",+Indsats!$A$12,+IF(A243="13",+Indsats!$A$13,+IF(A243="14",+Indsats!$A$14,"Mangler Aktionsnummer"))))))))))))))</f>
        <v>Mangler Aktionsnummer</v>
      </c>
      <c r="C243" s="56"/>
      <c r="D243" s="131"/>
      <c r="E243" s="133"/>
      <c r="F243" s="200"/>
      <c r="G243" s="200"/>
      <c r="H243" s="147" t="str">
        <f>IFERROR(+VLOOKUP(C243,Indsats!$B$1:$D$29,2,FALSE),"")</f>
        <v/>
      </c>
      <c r="I243" s="196"/>
      <c r="J243" s="181" t="str">
        <f>+IFERROR(+VLOOKUP(I243,Medlemsoversigt!A:D,2,FALSE),"")</f>
        <v/>
      </c>
      <c r="K243" s="181" t="str">
        <f>IFERROR(+VLOOKUP(I243,Medlemsoversigt!A:D,3,FALSE),"")</f>
        <v/>
      </c>
      <c r="L243" s="181" t="str">
        <f>IFERROR(IF(+VLOOKUP(I243,Medlemsoversigt!A:H,4,FALSE)=0,"",+VLOOKUP(I243,Medlemsoversigt!A:H,4,FALSE)),"")</f>
        <v/>
      </c>
      <c r="M243" s="281" t="str">
        <f>IFERROR(IF(+VLOOKUP(I243,Medlemsoversigt!A:K,10,FALSE)=0,"",+VLOOKUP(I243,Medlemsoversigt!A:K,10,FALSE)),"")</f>
        <v/>
      </c>
      <c r="N243" s="152"/>
      <c r="O243" s="289"/>
      <c r="P243" s="153"/>
      <c r="Q243" s="152"/>
      <c r="R243" s="288"/>
      <c r="S243" s="153"/>
      <c r="T243" s="152"/>
      <c r="U243" s="276"/>
      <c r="V243" s="284"/>
      <c r="W243" s="152"/>
      <c r="X243" s="288"/>
      <c r="Y243" s="153"/>
      <c r="Z243" s="298"/>
      <c r="AA243" s="276"/>
      <c r="AB243" s="276"/>
      <c r="AC243" s="152"/>
      <c r="AD243" s="288"/>
      <c r="AE243" s="153"/>
      <c r="AF243" s="298"/>
      <c r="AG243" s="288"/>
      <c r="AH243" s="153"/>
      <c r="AI243" s="298"/>
      <c r="AJ243" s="288"/>
      <c r="AK243" s="153"/>
      <c r="AL243" s="284"/>
    </row>
    <row r="244" spans="1:38" x14ac:dyDescent="0.35">
      <c r="A244" s="10" t="str">
        <f t="shared" si="3"/>
        <v/>
      </c>
      <c r="B244" s="127" t="str">
        <f>+IF(A244="1.",+Indsats!$A$1,+IF(A244="2.",+Indsats!$A$2,+IF(A244="3.",+Indsats!$A$3,+IF(A244="4.",+Indsats!$A$4,+IF(A244="5.",+Indsats!$A$5,+IF(A244="6.",+Indsats!$A$6,+IF(A244="7.",+Indsats!$A$7,+IF(A244="8.",+Indsats!$A$8,+IF(A244="9.",+Indsats!$A$9,+IF(A244="10",+Indsats!$A$10,+IF(A244="11",+Indsats!$A$11,+IF(A244="12",+Indsats!$A$12,+IF(A244="13",+Indsats!$A$13,+IF(A244="14",+Indsats!$A$14,"Mangler Aktionsnummer"))))))))))))))</f>
        <v>Mangler Aktionsnummer</v>
      </c>
      <c r="C244" s="56"/>
      <c r="D244" s="131"/>
      <c r="E244" s="133"/>
      <c r="F244" s="200"/>
      <c r="G244" s="200"/>
      <c r="H244" s="147" t="str">
        <f>IFERROR(+VLOOKUP(C244,Indsats!$B$1:$D$29,2,FALSE),"")</f>
        <v/>
      </c>
      <c r="I244" s="196"/>
      <c r="J244" s="181" t="str">
        <f>+IFERROR(+VLOOKUP(I244,Medlemsoversigt!A:D,2,FALSE),"")</f>
        <v/>
      </c>
      <c r="K244" s="181" t="str">
        <f>IFERROR(+VLOOKUP(I244,Medlemsoversigt!A:D,3,FALSE),"")</f>
        <v/>
      </c>
      <c r="L244" s="181" t="str">
        <f>IFERROR(IF(+VLOOKUP(I244,Medlemsoversigt!A:H,4,FALSE)=0,"",+VLOOKUP(I244,Medlemsoversigt!A:H,4,FALSE)),"")</f>
        <v/>
      </c>
      <c r="M244" s="281" t="str">
        <f>IFERROR(IF(+VLOOKUP(I244,Medlemsoversigt!A:K,10,FALSE)=0,"",+VLOOKUP(I244,Medlemsoversigt!A:K,10,FALSE)),"")</f>
        <v/>
      </c>
      <c r="N244" s="154"/>
      <c r="O244" s="288"/>
      <c r="P244" s="146"/>
      <c r="Q244" s="154"/>
      <c r="R244" s="289"/>
      <c r="S244" s="146"/>
      <c r="T244" s="154"/>
      <c r="U244" s="277"/>
      <c r="V244" s="285"/>
      <c r="W244" s="154"/>
      <c r="X244" s="289"/>
      <c r="Y244" s="146"/>
      <c r="Z244" s="299"/>
      <c r="AA244" s="277"/>
      <c r="AB244" s="277"/>
      <c r="AC244" s="154"/>
      <c r="AD244" s="289"/>
      <c r="AE244" s="146"/>
      <c r="AF244" s="299"/>
      <c r="AG244" s="289"/>
      <c r="AH244" s="146"/>
      <c r="AI244" s="299"/>
      <c r="AJ244" s="289"/>
      <c r="AK244" s="146"/>
      <c r="AL244" s="285"/>
    </row>
    <row r="245" spans="1:38" x14ac:dyDescent="0.35">
      <c r="A245" s="10" t="str">
        <f t="shared" si="3"/>
        <v/>
      </c>
      <c r="B245" s="127" t="str">
        <f>+IF(A245="1.",+Indsats!$A$1,+IF(A245="2.",+Indsats!$A$2,+IF(A245="3.",+Indsats!$A$3,+IF(A245="4.",+Indsats!$A$4,+IF(A245="5.",+Indsats!$A$5,+IF(A245="6.",+Indsats!$A$6,+IF(A245="7.",+Indsats!$A$7,+IF(A245="8.",+Indsats!$A$8,+IF(A245="9.",+Indsats!$A$9,+IF(A245="10",+Indsats!$A$10,+IF(A245="11",+Indsats!$A$11,+IF(A245="12",+Indsats!$A$12,+IF(A245="13",+Indsats!$A$13,+IF(A245="14",+Indsats!$A$14,"Mangler Aktionsnummer"))))))))))))))</f>
        <v>Mangler Aktionsnummer</v>
      </c>
      <c r="C245" s="56"/>
      <c r="D245" s="131"/>
      <c r="E245" s="133"/>
      <c r="F245" s="200"/>
      <c r="G245" s="200"/>
      <c r="H245" s="147" t="str">
        <f>IFERROR(+VLOOKUP(C245,Indsats!$B$1:$D$29,2,FALSE),"")</f>
        <v/>
      </c>
      <c r="I245" s="196"/>
      <c r="J245" s="181" t="str">
        <f>+IFERROR(+VLOOKUP(I245,Medlemsoversigt!A:D,2,FALSE),"")</f>
        <v/>
      </c>
      <c r="K245" s="181" t="str">
        <f>IFERROR(+VLOOKUP(I245,Medlemsoversigt!A:D,3,FALSE),"")</f>
        <v/>
      </c>
      <c r="L245" s="181" t="str">
        <f>IFERROR(IF(+VLOOKUP(I245,Medlemsoversigt!A:H,4,FALSE)=0,"",+VLOOKUP(I245,Medlemsoversigt!A:H,4,FALSE)),"")</f>
        <v/>
      </c>
      <c r="M245" s="281" t="str">
        <f>IFERROR(IF(+VLOOKUP(I245,Medlemsoversigt!A:K,10,FALSE)=0,"",+VLOOKUP(I245,Medlemsoversigt!A:K,10,FALSE)),"")</f>
        <v/>
      </c>
      <c r="N245" s="152"/>
      <c r="O245" s="289"/>
      <c r="P245" s="153"/>
      <c r="Q245" s="152"/>
      <c r="R245" s="288"/>
      <c r="S245" s="153"/>
      <c r="T245" s="152"/>
      <c r="U245" s="276"/>
      <c r="V245" s="284"/>
      <c r="W245" s="152"/>
      <c r="X245" s="288"/>
      <c r="Y245" s="153"/>
      <c r="Z245" s="298"/>
      <c r="AA245" s="276"/>
      <c r="AB245" s="276"/>
      <c r="AC245" s="152"/>
      <c r="AD245" s="288"/>
      <c r="AE245" s="153"/>
      <c r="AF245" s="298"/>
      <c r="AG245" s="288"/>
      <c r="AH245" s="153"/>
      <c r="AI245" s="298"/>
      <c r="AJ245" s="288"/>
      <c r="AK245" s="153"/>
      <c r="AL245" s="284"/>
    </row>
    <row r="246" spans="1:38" x14ac:dyDescent="0.35">
      <c r="A246" s="10" t="str">
        <f t="shared" si="3"/>
        <v/>
      </c>
      <c r="B246" s="127" t="str">
        <f>+IF(A246="1.",+Indsats!$A$1,+IF(A246="2.",+Indsats!$A$2,+IF(A246="3.",+Indsats!$A$3,+IF(A246="4.",+Indsats!$A$4,+IF(A246="5.",+Indsats!$A$5,+IF(A246="6.",+Indsats!$A$6,+IF(A246="7.",+Indsats!$A$7,+IF(A246="8.",+Indsats!$A$8,+IF(A246="9.",+Indsats!$A$9,+IF(A246="10",+Indsats!$A$10,+IF(A246="11",+Indsats!$A$11,+IF(A246="12",+Indsats!$A$12,+IF(A246="13",+Indsats!$A$13,+IF(A246="14",+Indsats!$A$14,"Mangler Aktionsnummer"))))))))))))))</f>
        <v>Mangler Aktionsnummer</v>
      </c>
      <c r="C246" s="56"/>
      <c r="D246" s="131"/>
      <c r="E246" s="133"/>
      <c r="F246" s="200"/>
      <c r="G246" s="200"/>
      <c r="H246" s="147" t="str">
        <f>IFERROR(+VLOOKUP(C246,Indsats!$B$1:$D$29,2,FALSE),"")</f>
        <v/>
      </c>
      <c r="I246" s="196"/>
      <c r="J246" s="181" t="str">
        <f>+IFERROR(+VLOOKUP(I246,Medlemsoversigt!A:D,2,FALSE),"")</f>
        <v/>
      </c>
      <c r="K246" s="181" t="str">
        <f>IFERROR(+VLOOKUP(I246,Medlemsoversigt!A:D,3,FALSE),"")</f>
        <v/>
      </c>
      <c r="L246" s="181" t="str">
        <f>IFERROR(IF(+VLOOKUP(I246,Medlemsoversigt!A:H,4,FALSE)=0,"",+VLOOKUP(I246,Medlemsoversigt!A:H,4,FALSE)),"")</f>
        <v/>
      </c>
      <c r="M246" s="281" t="str">
        <f>IFERROR(IF(+VLOOKUP(I246,Medlemsoversigt!A:K,10,FALSE)=0,"",+VLOOKUP(I246,Medlemsoversigt!A:K,10,FALSE)),"")</f>
        <v/>
      </c>
      <c r="N246" s="154"/>
      <c r="O246" s="288"/>
      <c r="P246" s="146"/>
      <c r="Q246" s="154"/>
      <c r="R246" s="289"/>
      <c r="S246" s="146"/>
      <c r="T246" s="154"/>
      <c r="U246" s="277"/>
      <c r="V246" s="285"/>
      <c r="W246" s="154"/>
      <c r="X246" s="289"/>
      <c r="Y246" s="146"/>
      <c r="Z246" s="299"/>
      <c r="AA246" s="277"/>
      <c r="AB246" s="277"/>
      <c r="AC246" s="154"/>
      <c r="AD246" s="289"/>
      <c r="AE246" s="146"/>
      <c r="AF246" s="299"/>
      <c r="AG246" s="289"/>
      <c r="AH246" s="146"/>
      <c r="AI246" s="299"/>
      <c r="AJ246" s="289"/>
      <c r="AK246" s="146"/>
      <c r="AL246" s="285"/>
    </row>
    <row r="247" spans="1:38" x14ac:dyDescent="0.35">
      <c r="A247" s="10" t="str">
        <f t="shared" si="3"/>
        <v/>
      </c>
      <c r="B247" s="127" t="str">
        <f>+IF(A247="1.",+Indsats!$A$1,+IF(A247="2.",+Indsats!$A$2,+IF(A247="3.",+Indsats!$A$3,+IF(A247="4.",+Indsats!$A$4,+IF(A247="5.",+Indsats!$A$5,+IF(A247="6.",+Indsats!$A$6,+IF(A247="7.",+Indsats!$A$7,+IF(A247="8.",+Indsats!$A$8,+IF(A247="9.",+Indsats!$A$9,+IF(A247="10",+Indsats!$A$10,+IF(A247="11",+Indsats!$A$11,+IF(A247="12",+Indsats!$A$12,+IF(A247="13",+Indsats!$A$13,+IF(A247="14",+Indsats!$A$14,"Mangler Aktionsnummer"))))))))))))))</f>
        <v>Mangler Aktionsnummer</v>
      </c>
      <c r="C247" s="56"/>
      <c r="D247" s="131"/>
      <c r="E247" s="133"/>
      <c r="F247" s="200"/>
      <c r="G247" s="200"/>
      <c r="H247" s="147" t="str">
        <f>IFERROR(+VLOOKUP(C247,Indsats!$B$1:$D$29,2,FALSE),"")</f>
        <v/>
      </c>
      <c r="I247" s="196"/>
      <c r="J247" s="181" t="str">
        <f>+IFERROR(+VLOOKUP(I247,Medlemsoversigt!A:D,2,FALSE),"")</f>
        <v/>
      </c>
      <c r="K247" s="181" t="str">
        <f>IFERROR(+VLOOKUP(I247,Medlemsoversigt!A:D,3,FALSE),"")</f>
        <v/>
      </c>
      <c r="L247" s="181" t="str">
        <f>IFERROR(IF(+VLOOKUP(I247,Medlemsoversigt!A:H,4,FALSE)=0,"",+VLOOKUP(I247,Medlemsoversigt!A:H,4,FALSE)),"")</f>
        <v/>
      </c>
      <c r="M247" s="281" t="str">
        <f>IFERROR(IF(+VLOOKUP(I247,Medlemsoversigt!A:K,10,FALSE)=0,"",+VLOOKUP(I247,Medlemsoversigt!A:K,10,FALSE)),"")</f>
        <v/>
      </c>
      <c r="N247" s="152"/>
      <c r="O247" s="289"/>
      <c r="P247" s="153"/>
      <c r="Q247" s="152"/>
      <c r="R247" s="288"/>
      <c r="S247" s="153"/>
      <c r="T247" s="152"/>
      <c r="U247" s="276"/>
      <c r="V247" s="284"/>
      <c r="W247" s="152"/>
      <c r="X247" s="288"/>
      <c r="Y247" s="153"/>
      <c r="Z247" s="298"/>
      <c r="AA247" s="276"/>
      <c r="AB247" s="276"/>
      <c r="AC247" s="152"/>
      <c r="AD247" s="288"/>
      <c r="AE247" s="153"/>
      <c r="AF247" s="298"/>
      <c r="AG247" s="288"/>
      <c r="AH247" s="153"/>
      <c r="AI247" s="298"/>
      <c r="AJ247" s="288"/>
      <c r="AK247" s="153"/>
      <c r="AL247" s="284"/>
    </row>
    <row r="248" spans="1:38" x14ac:dyDescent="0.35">
      <c r="A248" s="10" t="str">
        <f t="shared" si="3"/>
        <v/>
      </c>
      <c r="B248" s="127" t="str">
        <f>+IF(A248="1.",+Indsats!$A$1,+IF(A248="2.",+Indsats!$A$2,+IF(A248="3.",+Indsats!$A$3,+IF(A248="4.",+Indsats!$A$4,+IF(A248="5.",+Indsats!$A$5,+IF(A248="6.",+Indsats!$A$6,+IF(A248="7.",+Indsats!$A$7,+IF(A248="8.",+Indsats!$A$8,+IF(A248="9.",+Indsats!$A$9,+IF(A248="10",+Indsats!$A$10,+IF(A248="11",+Indsats!$A$11,+IF(A248="12",+Indsats!$A$12,+IF(A248="13",+Indsats!$A$13,+IF(A248="14",+Indsats!$A$14,"Mangler Aktionsnummer"))))))))))))))</f>
        <v>Mangler Aktionsnummer</v>
      </c>
      <c r="C248" s="56"/>
      <c r="D248" s="131"/>
      <c r="E248" s="133"/>
      <c r="F248" s="200"/>
      <c r="G248" s="200"/>
      <c r="H248" s="147" t="str">
        <f>IFERROR(+VLOOKUP(C248,Indsats!$B$1:$D$29,2,FALSE),"")</f>
        <v/>
      </c>
      <c r="I248" s="196"/>
      <c r="J248" s="181" t="str">
        <f>+IFERROR(+VLOOKUP(I248,Medlemsoversigt!A:D,2,FALSE),"")</f>
        <v/>
      </c>
      <c r="K248" s="181" t="str">
        <f>IFERROR(+VLOOKUP(I248,Medlemsoversigt!A:D,3,FALSE),"")</f>
        <v/>
      </c>
      <c r="L248" s="181" t="str">
        <f>IFERROR(IF(+VLOOKUP(I248,Medlemsoversigt!A:H,4,FALSE)=0,"",+VLOOKUP(I248,Medlemsoversigt!A:H,4,FALSE)),"")</f>
        <v/>
      </c>
      <c r="M248" s="281" t="str">
        <f>IFERROR(IF(+VLOOKUP(I248,Medlemsoversigt!A:K,10,FALSE)=0,"",+VLOOKUP(I248,Medlemsoversigt!A:K,10,FALSE)),"")</f>
        <v/>
      </c>
      <c r="N248" s="154"/>
      <c r="O248" s="289"/>
      <c r="P248" s="146"/>
      <c r="Q248" s="154"/>
      <c r="R248" s="289"/>
      <c r="S248" s="146"/>
      <c r="T248" s="154"/>
      <c r="U248" s="277"/>
      <c r="V248" s="285"/>
      <c r="W248" s="154"/>
      <c r="X248" s="289"/>
      <c r="Y248" s="146"/>
      <c r="Z248" s="299"/>
      <c r="AA248" s="277"/>
      <c r="AB248" s="277"/>
      <c r="AC248" s="154"/>
      <c r="AD248" s="289"/>
      <c r="AE248" s="146"/>
      <c r="AF248" s="299"/>
      <c r="AG248" s="289"/>
      <c r="AH248" s="146"/>
      <c r="AI248" s="299"/>
      <c r="AJ248" s="289"/>
      <c r="AK248" s="146"/>
      <c r="AL248" s="285"/>
    </row>
    <row r="249" spans="1:38" x14ac:dyDescent="0.35">
      <c r="A249" s="10" t="str">
        <f t="shared" si="3"/>
        <v/>
      </c>
      <c r="B249" s="127" t="str">
        <f>+IF(A249="1.",+Indsats!$A$1,+IF(A249="2.",+Indsats!$A$2,+IF(A249="3.",+Indsats!$A$3,+IF(A249="4.",+Indsats!$A$4,+IF(A249="5.",+Indsats!$A$5,+IF(A249="6.",+Indsats!$A$6,+IF(A249="7.",+Indsats!$A$7,+IF(A249="8.",+Indsats!$A$8,+IF(A249="9.",+Indsats!$A$9,+IF(A249="10",+Indsats!$A$10,+IF(A249="11",+Indsats!$A$11,+IF(A249="12",+Indsats!$A$12,+IF(A249="13",+Indsats!$A$13,+IF(A249="14",+Indsats!$A$14,"Mangler Aktionsnummer"))))))))))))))</f>
        <v>Mangler Aktionsnummer</v>
      </c>
      <c r="C249" s="56"/>
      <c r="D249" s="131"/>
      <c r="E249" s="133"/>
      <c r="F249" s="200"/>
      <c r="G249" s="200"/>
      <c r="H249" s="147" t="str">
        <f>IFERROR(+VLOOKUP(C249,Indsats!$B$1:$D$29,2,FALSE),"")</f>
        <v/>
      </c>
      <c r="I249" s="196"/>
      <c r="J249" s="181" t="str">
        <f>+IFERROR(+VLOOKUP(I249,Medlemsoversigt!A:D,2,FALSE),"")</f>
        <v/>
      </c>
      <c r="K249" s="181" t="str">
        <f>IFERROR(+VLOOKUP(I249,Medlemsoversigt!A:D,3,FALSE),"")</f>
        <v/>
      </c>
      <c r="L249" s="181" t="str">
        <f>IFERROR(IF(+VLOOKUP(I249,Medlemsoversigt!A:H,4,FALSE)=0,"",+VLOOKUP(I249,Medlemsoversigt!A:H,4,FALSE)),"")</f>
        <v/>
      </c>
      <c r="M249" s="281" t="str">
        <f>IFERROR(IF(+VLOOKUP(I249,Medlemsoversigt!A:K,10,FALSE)=0,"",+VLOOKUP(I249,Medlemsoversigt!A:K,10,FALSE)),"")</f>
        <v/>
      </c>
      <c r="N249" s="154"/>
      <c r="O249" s="288"/>
      <c r="P249" s="146"/>
      <c r="Q249" s="154"/>
      <c r="R249" s="289"/>
      <c r="S249" s="146"/>
      <c r="T249" s="154"/>
      <c r="U249" s="277"/>
      <c r="V249" s="285"/>
      <c r="W249" s="154"/>
      <c r="X249" s="289"/>
      <c r="Y249" s="146"/>
      <c r="Z249" s="299"/>
      <c r="AA249" s="277"/>
      <c r="AB249" s="277"/>
      <c r="AC249" s="154"/>
      <c r="AD249" s="289"/>
      <c r="AE249" s="146"/>
      <c r="AF249" s="299"/>
      <c r="AG249" s="289"/>
      <c r="AH249" s="146"/>
      <c r="AI249" s="299"/>
      <c r="AJ249" s="289"/>
      <c r="AK249" s="146"/>
      <c r="AL249" s="285"/>
    </row>
    <row r="250" spans="1:38" x14ac:dyDescent="0.35">
      <c r="A250" s="10" t="str">
        <f t="shared" si="3"/>
        <v/>
      </c>
      <c r="B250" s="127" t="str">
        <f>+IF(A250="1.",+Indsats!$A$1,+IF(A250="2.",+Indsats!$A$2,+IF(A250="3.",+Indsats!$A$3,+IF(A250="4.",+Indsats!$A$4,+IF(A250="5.",+Indsats!$A$5,+IF(A250="6.",+Indsats!$A$6,+IF(A250="7.",+Indsats!$A$7,+IF(A250="8.",+Indsats!$A$8,+IF(A250="9.",+Indsats!$A$9,+IF(A250="10",+Indsats!$A$10,+IF(A250="11",+Indsats!$A$11,+IF(A250="12",+Indsats!$A$12,+IF(A250="13",+Indsats!$A$13,+IF(A250="14",+Indsats!$A$14,"Mangler Aktionsnummer"))))))))))))))</f>
        <v>Mangler Aktionsnummer</v>
      </c>
      <c r="C250" s="56"/>
      <c r="D250" s="131"/>
      <c r="E250" s="133"/>
      <c r="F250" s="200"/>
      <c r="G250" s="200"/>
      <c r="H250" s="147" t="str">
        <f>IFERROR(+VLOOKUP(C250,Indsats!$B$1:$D$29,2,FALSE),"")</f>
        <v/>
      </c>
      <c r="I250" s="196"/>
      <c r="J250" s="181" t="str">
        <f>+IFERROR(+VLOOKUP(I250,Medlemsoversigt!A:D,2,FALSE),"")</f>
        <v/>
      </c>
      <c r="K250" s="181" t="str">
        <f>IFERROR(+VLOOKUP(I250,Medlemsoversigt!A:D,3,FALSE),"")</f>
        <v/>
      </c>
      <c r="L250" s="181" t="str">
        <f>IFERROR(IF(+VLOOKUP(I250,Medlemsoversigt!A:H,4,FALSE)=0,"",+VLOOKUP(I250,Medlemsoversigt!A:H,4,FALSE)),"")</f>
        <v/>
      </c>
      <c r="M250" s="281" t="str">
        <f>IFERROR(IF(+VLOOKUP(I250,Medlemsoversigt!A:K,10,FALSE)=0,"",+VLOOKUP(I250,Medlemsoversigt!A:K,10,FALSE)),"")</f>
        <v/>
      </c>
      <c r="N250" s="152"/>
      <c r="O250" s="289"/>
      <c r="P250" s="153"/>
      <c r="Q250" s="152"/>
      <c r="R250" s="288"/>
      <c r="S250" s="153"/>
      <c r="T250" s="152"/>
      <c r="U250" s="276"/>
      <c r="V250" s="284"/>
      <c r="W250" s="152"/>
      <c r="X250" s="288"/>
      <c r="Y250" s="153"/>
      <c r="Z250" s="298"/>
      <c r="AA250" s="276"/>
      <c r="AB250" s="276"/>
      <c r="AC250" s="152"/>
      <c r="AD250" s="288"/>
      <c r="AE250" s="153"/>
      <c r="AF250" s="298"/>
      <c r="AG250" s="288"/>
      <c r="AH250" s="153"/>
      <c r="AI250" s="298"/>
      <c r="AJ250" s="288"/>
      <c r="AK250" s="153"/>
      <c r="AL250" s="284"/>
    </row>
    <row r="251" spans="1:38" x14ac:dyDescent="0.35">
      <c r="A251" s="10" t="str">
        <f t="shared" si="3"/>
        <v/>
      </c>
      <c r="B251" s="127" t="str">
        <f>+IF(A251="1.",+Indsats!$A$1,+IF(A251="2.",+Indsats!$A$2,+IF(A251="3.",+Indsats!$A$3,+IF(A251="4.",+Indsats!$A$4,+IF(A251="5.",+Indsats!$A$5,+IF(A251="6.",+Indsats!$A$6,+IF(A251="7.",+Indsats!$A$7,+IF(A251="8.",+Indsats!$A$8,+IF(A251="9.",+Indsats!$A$9,+IF(A251="10",+Indsats!$A$10,+IF(A251="11",+Indsats!$A$11,+IF(A251="12",+Indsats!$A$12,+IF(A251="13",+Indsats!$A$13,+IF(A251="14",+Indsats!$A$14,"Mangler Aktionsnummer"))))))))))))))</f>
        <v>Mangler Aktionsnummer</v>
      </c>
      <c r="C251" s="56"/>
      <c r="D251" s="131"/>
      <c r="E251" s="133"/>
      <c r="F251" s="200"/>
      <c r="G251" s="200"/>
      <c r="H251" s="147" t="str">
        <f>IFERROR(+VLOOKUP(C251,Indsats!$B$1:$D$29,2,FALSE),"")</f>
        <v/>
      </c>
      <c r="I251" s="196"/>
      <c r="J251" s="181" t="str">
        <f>+IFERROR(+VLOOKUP(I251,Medlemsoversigt!A:D,2,FALSE),"")</f>
        <v/>
      </c>
      <c r="K251" s="181" t="str">
        <f>IFERROR(+VLOOKUP(I251,Medlemsoversigt!A:D,3,FALSE),"")</f>
        <v/>
      </c>
      <c r="L251" s="181" t="str">
        <f>IFERROR(IF(+VLOOKUP(I251,Medlemsoversigt!A:H,4,FALSE)=0,"",+VLOOKUP(I251,Medlemsoversigt!A:H,4,FALSE)),"")</f>
        <v/>
      </c>
      <c r="M251" s="281" t="str">
        <f>IFERROR(IF(+VLOOKUP(I251,Medlemsoversigt!A:K,10,FALSE)=0,"",+VLOOKUP(I251,Medlemsoversigt!A:K,10,FALSE)),"")</f>
        <v/>
      </c>
      <c r="N251" s="154"/>
      <c r="O251" s="288"/>
      <c r="P251" s="146"/>
      <c r="Q251" s="154"/>
      <c r="R251" s="289"/>
      <c r="S251" s="146"/>
      <c r="T251" s="154"/>
      <c r="U251" s="277"/>
      <c r="V251" s="285"/>
      <c r="W251" s="154"/>
      <c r="X251" s="289"/>
      <c r="Y251" s="146"/>
      <c r="Z251" s="299"/>
      <c r="AA251" s="277"/>
      <c r="AB251" s="277"/>
      <c r="AC251" s="154"/>
      <c r="AD251" s="289"/>
      <c r="AE251" s="146"/>
      <c r="AF251" s="299"/>
      <c r="AG251" s="289"/>
      <c r="AH251" s="146"/>
      <c r="AI251" s="299"/>
      <c r="AJ251" s="289"/>
      <c r="AK251" s="146"/>
      <c r="AL251" s="285"/>
    </row>
    <row r="252" spans="1:38" x14ac:dyDescent="0.35">
      <c r="A252" s="10" t="str">
        <f t="shared" si="3"/>
        <v/>
      </c>
      <c r="B252" s="127" t="str">
        <f>+IF(A252="1.",+Indsats!$A$1,+IF(A252="2.",+Indsats!$A$2,+IF(A252="3.",+Indsats!$A$3,+IF(A252="4.",+Indsats!$A$4,+IF(A252="5.",+Indsats!$A$5,+IF(A252="6.",+Indsats!$A$6,+IF(A252="7.",+Indsats!$A$7,+IF(A252="8.",+Indsats!$A$8,+IF(A252="9.",+Indsats!$A$9,+IF(A252="10",+Indsats!$A$10,+IF(A252="11",+Indsats!$A$11,+IF(A252="12",+Indsats!$A$12,+IF(A252="13",+Indsats!$A$13,+IF(A252="14",+Indsats!$A$14,"Mangler Aktionsnummer"))))))))))))))</f>
        <v>Mangler Aktionsnummer</v>
      </c>
      <c r="C252" s="56"/>
      <c r="D252" s="131"/>
      <c r="E252" s="133"/>
      <c r="F252" s="200"/>
      <c r="G252" s="200"/>
      <c r="H252" s="147" t="str">
        <f>IFERROR(+VLOOKUP(C252,Indsats!$B$1:$D$29,2,FALSE),"")</f>
        <v/>
      </c>
      <c r="I252" s="196"/>
      <c r="J252" s="181" t="str">
        <f>+IFERROR(+VLOOKUP(I252,Medlemsoversigt!A:D,2,FALSE),"")</f>
        <v/>
      </c>
      <c r="K252" s="181" t="str">
        <f>IFERROR(+VLOOKUP(I252,Medlemsoversigt!A:D,3,FALSE),"")</f>
        <v/>
      </c>
      <c r="L252" s="181" t="str">
        <f>IFERROR(IF(+VLOOKUP(I252,Medlemsoversigt!A:H,4,FALSE)=0,"",+VLOOKUP(I252,Medlemsoversigt!A:H,4,FALSE)),"")</f>
        <v/>
      </c>
      <c r="M252" s="281" t="str">
        <f>IFERROR(IF(+VLOOKUP(I252,Medlemsoversigt!A:K,10,FALSE)=0,"",+VLOOKUP(I252,Medlemsoversigt!A:K,10,FALSE)),"")</f>
        <v/>
      </c>
      <c r="N252" s="152"/>
      <c r="O252" s="289"/>
      <c r="P252" s="153"/>
      <c r="Q252" s="152"/>
      <c r="R252" s="288"/>
      <c r="S252" s="153"/>
      <c r="T252" s="152"/>
      <c r="U252" s="276"/>
      <c r="V252" s="284"/>
      <c r="W252" s="152"/>
      <c r="X252" s="288"/>
      <c r="Y252" s="153"/>
      <c r="Z252" s="298"/>
      <c r="AA252" s="276"/>
      <c r="AB252" s="276"/>
      <c r="AC252" s="152"/>
      <c r="AD252" s="288"/>
      <c r="AE252" s="153"/>
      <c r="AF252" s="298"/>
      <c r="AG252" s="288"/>
      <c r="AH252" s="153"/>
      <c r="AI252" s="298"/>
      <c r="AJ252" s="288"/>
      <c r="AK252" s="153"/>
      <c r="AL252" s="284"/>
    </row>
    <row r="253" spans="1:38" x14ac:dyDescent="0.35">
      <c r="A253" s="10" t="str">
        <f t="shared" si="3"/>
        <v/>
      </c>
      <c r="B253" s="127" t="str">
        <f>+IF(A253="1.",+Indsats!$A$1,+IF(A253="2.",+Indsats!$A$2,+IF(A253="3.",+Indsats!$A$3,+IF(A253="4.",+Indsats!$A$4,+IF(A253="5.",+Indsats!$A$5,+IF(A253="6.",+Indsats!$A$6,+IF(A253="7.",+Indsats!$A$7,+IF(A253="8.",+Indsats!$A$8,+IF(A253="9.",+Indsats!$A$9,+IF(A253="10",+Indsats!$A$10,+IF(A253="11",+Indsats!$A$11,+IF(A253="12",+Indsats!$A$12,+IF(A253="13",+Indsats!$A$13,+IF(A253="14",+Indsats!$A$14,"Mangler Aktionsnummer"))))))))))))))</f>
        <v>Mangler Aktionsnummer</v>
      </c>
      <c r="C253" s="56"/>
      <c r="D253" s="131"/>
      <c r="E253" s="133"/>
      <c r="F253" s="200"/>
      <c r="G253" s="200"/>
      <c r="H253" s="147" t="str">
        <f>IFERROR(+VLOOKUP(C253,Indsats!$B$1:$D$29,2,FALSE),"")</f>
        <v/>
      </c>
      <c r="I253" s="196"/>
      <c r="J253" s="181" t="str">
        <f>+IFERROR(+VLOOKUP(I253,Medlemsoversigt!A:D,2,FALSE),"")</f>
        <v/>
      </c>
      <c r="K253" s="181" t="str">
        <f>IFERROR(+VLOOKUP(I253,Medlemsoversigt!A:D,3,FALSE),"")</f>
        <v/>
      </c>
      <c r="L253" s="181" t="str">
        <f>IFERROR(IF(+VLOOKUP(I253,Medlemsoversigt!A:H,4,FALSE)=0,"",+VLOOKUP(I253,Medlemsoversigt!A:H,4,FALSE)),"")</f>
        <v/>
      </c>
      <c r="M253" s="281" t="str">
        <f>IFERROR(IF(+VLOOKUP(I253,Medlemsoversigt!A:K,10,FALSE)=0,"",+VLOOKUP(I253,Medlemsoversigt!A:K,10,FALSE)),"")</f>
        <v/>
      </c>
      <c r="N253" s="154"/>
      <c r="O253" s="288"/>
      <c r="P253" s="146"/>
      <c r="Q253" s="154"/>
      <c r="R253" s="289"/>
      <c r="S253" s="146"/>
      <c r="T253" s="154"/>
      <c r="U253" s="277"/>
      <c r="V253" s="285"/>
      <c r="W253" s="154"/>
      <c r="X253" s="289"/>
      <c r="Y253" s="146"/>
      <c r="Z253" s="299"/>
      <c r="AA253" s="277"/>
      <c r="AB253" s="277"/>
      <c r="AC253" s="154"/>
      <c r="AD253" s="289"/>
      <c r="AE253" s="146"/>
      <c r="AF253" s="299"/>
      <c r="AG253" s="289"/>
      <c r="AH253" s="146"/>
      <c r="AI253" s="299"/>
      <c r="AJ253" s="289"/>
      <c r="AK253" s="146"/>
      <c r="AL253" s="285"/>
    </row>
    <row r="254" spans="1:38" x14ac:dyDescent="0.35">
      <c r="A254" s="10" t="str">
        <f t="shared" si="3"/>
        <v/>
      </c>
      <c r="B254" s="127" t="str">
        <f>+IF(A254="1.",+Indsats!$A$1,+IF(A254="2.",+Indsats!$A$2,+IF(A254="3.",+Indsats!$A$3,+IF(A254="4.",+Indsats!$A$4,+IF(A254="5.",+Indsats!$A$5,+IF(A254="6.",+Indsats!$A$6,+IF(A254="7.",+Indsats!$A$7,+IF(A254="8.",+Indsats!$A$8,+IF(A254="9.",+Indsats!$A$9,+IF(A254="10",+Indsats!$A$10,+IF(A254="11",+Indsats!$A$11,+IF(A254="12",+Indsats!$A$12,+IF(A254="13",+Indsats!$A$13,+IF(A254="14",+Indsats!$A$14,"Mangler Aktionsnummer"))))))))))))))</f>
        <v>Mangler Aktionsnummer</v>
      </c>
      <c r="C254" s="56"/>
      <c r="D254" s="131"/>
      <c r="E254" s="133"/>
      <c r="F254" s="200"/>
      <c r="G254" s="200"/>
      <c r="H254" s="147" t="str">
        <f>IFERROR(+VLOOKUP(C254,Indsats!$B$1:$D$29,2,FALSE),"")</f>
        <v/>
      </c>
      <c r="I254" s="196"/>
      <c r="J254" s="181" t="str">
        <f>+IFERROR(+VLOOKUP(I254,Medlemsoversigt!A:D,2,FALSE),"")</f>
        <v/>
      </c>
      <c r="K254" s="181" t="str">
        <f>IFERROR(+VLOOKUP(I254,Medlemsoversigt!A:D,3,FALSE),"")</f>
        <v/>
      </c>
      <c r="L254" s="181" t="str">
        <f>IFERROR(IF(+VLOOKUP(I254,Medlemsoversigt!A:H,4,FALSE)=0,"",+VLOOKUP(I254,Medlemsoversigt!A:H,4,FALSE)),"")</f>
        <v/>
      </c>
      <c r="M254" s="281" t="str">
        <f>IFERROR(IF(+VLOOKUP(I254,Medlemsoversigt!A:K,10,FALSE)=0,"",+VLOOKUP(I254,Medlemsoversigt!A:K,10,FALSE)),"")</f>
        <v/>
      </c>
      <c r="N254" s="152"/>
      <c r="O254" s="289"/>
      <c r="P254" s="153"/>
      <c r="Q254" s="152"/>
      <c r="R254" s="288"/>
      <c r="S254" s="153"/>
      <c r="T254" s="152"/>
      <c r="U254" s="276"/>
      <c r="V254" s="284"/>
      <c r="W254" s="152"/>
      <c r="X254" s="288"/>
      <c r="Y254" s="153"/>
      <c r="Z254" s="298"/>
      <c r="AA254" s="276"/>
      <c r="AB254" s="276"/>
      <c r="AC254" s="152"/>
      <c r="AD254" s="288"/>
      <c r="AE254" s="153"/>
      <c r="AF254" s="298"/>
      <c r="AG254" s="288"/>
      <c r="AH254" s="153"/>
      <c r="AI254" s="298"/>
      <c r="AJ254" s="288"/>
      <c r="AK254" s="153"/>
      <c r="AL254" s="284"/>
    </row>
    <row r="255" spans="1:38" x14ac:dyDescent="0.35">
      <c r="A255" s="10" t="str">
        <f t="shared" si="3"/>
        <v/>
      </c>
      <c r="B255" s="127" t="str">
        <f>+IF(A255="1.",+Indsats!$A$1,+IF(A255="2.",+Indsats!$A$2,+IF(A255="3.",+Indsats!$A$3,+IF(A255="4.",+Indsats!$A$4,+IF(A255="5.",+Indsats!$A$5,+IF(A255="6.",+Indsats!$A$6,+IF(A255="7.",+Indsats!$A$7,+IF(A255="8.",+Indsats!$A$8,+IF(A255="9.",+Indsats!$A$9,+IF(A255="10",+Indsats!$A$10,+IF(A255="11",+Indsats!$A$11,+IF(A255="12",+Indsats!$A$12,+IF(A255="13",+Indsats!$A$13,+IF(A255="14",+Indsats!$A$14,"Mangler Aktionsnummer"))))))))))))))</f>
        <v>Mangler Aktionsnummer</v>
      </c>
      <c r="C255" s="56"/>
      <c r="D255" s="131"/>
      <c r="E255" s="133"/>
      <c r="F255" s="200"/>
      <c r="G255" s="200"/>
      <c r="H255" s="147" t="str">
        <f>IFERROR(+VLOOKUP(C255,Indsats!$B$1:$D$29,2,FALSE),"")</f>
        <v/>
      </c>
      <c r="I255" s="196"/>
      <c r="J255" s="181" t="str">
        <f>+IFERROR(+VLOOKUP(I255,Medlemsoversigt!A:D,2,FALSE),"")</f>
        <v/>
      </c>
      <c r="K255" s="181" t="str">
        <f>IFERROR(+VLOOKUP(I255,Medlemsoversigt!A:D,3,FALSE),"")</f>
        <v/>
      </c>
      <c r="L255" s="181" t="str">
        <f>IFERROR(IF(+VLOOKUP(I255,Medlemsoversigt!A:H,4,FALSE)=0,"",+VLOOKUP(I255,Medlemsoversigt!A:H,4,FALSE)),"")</f>
        <v/>
      </c>
      <c r="M255" s="281" t="str">
        <f>IFERROR(IF(+VLOOKUP(I255,Medlemsoversigt!A:K,10,FALSE)=0,"",+VLOOKUP(I255,Medlemsoversigt!A:K,10,FALSE)),"")</f>
        <v/>
      </c>
      <c r="N255" s="154"/>
      <c r="O255" s="288"/>
      <c r="P255" s="146"/>
      <c r="Q255" s="154"/>
      <c r="R255" s="289"/>
      <c r="S255" s="146"/>
      <c r="T255" s="154"/>
      <c r="U255" s="277"/>
      <c r="V255" s="285"/>
      <c r="W255" s="154"/>
      <c r="X255" s="289"/>
      <c r="Y255" s="146"/>
      <c r="Z255" s="299"/>
      <c r="AA255" s="277"/>
      <c r="AB255" s="277"/>
      <c r="AC255" s="154"/>
      <c r="AD255" s="289"/>
      <c r="AE255" s="146"/>
      <c r="AF255" s="299"/>
      <c r="AG255" s="289"/>
      <c r="AH255" s="146"/>
      <c r="AI255" s="299"/>
      <c r="AJ255" s="289"/>
      <c r="AK255" s="146"/>
      <c r="AL255" s="285"/>
    </row>
    <row r="256" spans="1:38" x14ac:dyDescent="0.35">
      <c r="A256" s="10" t="str">
        <f t="shared" si="3"/>
        <v/>
      </c>
      <c r="B256" s="127" t="str">
        <f>+IF(A256="1.",+Indsats!$A$1,+IF(A256="2.",+Indsats!$A$2,+IF(A256="3.",+Indsats!$A$3,+IF(A256="4.",+Indsats!$A$4,+IF(A256="5.",+Indsats!$A$5,+IF(A256="6.",+Indsats!$A$6,+IF(A256="7.",+Indsats!$A$7,+IF(A256="8.",+Indsats!$A$8,+IF(A256="9.",+Indsats!$A$9,+IF(A256="10",+Indsats!$A$10,+IF(A256="11",+Indsats!$A$11,+IF(A256="12",+Indsats!$A$12,+IF(A256="13",+Indsats!$A$13,+IF(A256="14",+Indsats!$A$14,"Mangler Aktionsnummer"))))))))))))))</f>
        <v>Mangler Aktionsnummer</v>
      </c>
      <c r="C256" s="56"/>
      <c r="D256" s="131"/>
      <c r="E256" s="133"/>
      <c r="F256" s="200"/>
      <c r="G256" s="200"/>
      <c r="H256" s="147" t="str">
        <f>IFERROR(+VLOOKUP(C256,Indsats!$B$1:$D$29,2,FALSE),"")</f>
        <v/>
      </c>
      <c r="I256" s="196"/>
      <c r="J256" s="181" t="str">
        <f>+IFERROR(+VLOOKUP(I256,Medlemsoversigt!A:D,2,FALSE),"")</f>
        <v/>
      </c>
      <c r="K256" s="181" t="str">
        <f>IFERROR(+VLOOKUP(I256,Medlemsoversigt!A:D,3,FALSE),"")</f>
        <v/>
      </c>
      <c r="L256" s="181" t="str">
        <f>IFERROR(IF(+VLOOKUP(I256,Medlemsoversigt!A:H,4,FALSE)=0,"",+VLOOKUP(I256,Medlemsoversigt!A:H,4,FALSE)),"")</f>
        <v/>
      </c>
      <c r="M256" s="281" t="str">
        <f>IFERROR(IF(+VLOOKUP(I256,Medlemsoversigt!A:K,10,FALSE)=0,"",+VLOOKUP(I256,Medlemsoversigt!A:K,10,FALSE)),"")</f>
        <v/>
      </c>
      <c r="N256" s="152"/>
      <c r="O256" s="289"/>
      <c r="P256" s="153"/>
      <c r="Q256" s="152"/>
      <c r="R256" s="288"/>
      <c r="S256" s="153"/>
      <c r="T256" s="152"/>
      <c r="U256" s="276"/>
      <c r="V256" s="284"/>
      <c r="W256" s="152"/>
      <c r="X256" s="288"/>
      <c r="Y256" s="153"/>
      <c r="Z256" s="298"/>
      <c r="AA256" s="276"/>
      <c r="AB256" s="276"/>
      <c r="AC256" s="152"/>
      <c r="AD256" s="288"/>
      <c r="AE256" s="153"/>
      <c r="AF256" s="298"/>
      <c r="AG256" s="288"/>
      <c r="AH256" s="153"/>
      <c r="AI256" s="298"/>
      <c r="AJ256" s="288"/>
      <c r="AK256" s="153"/>
      <c r="AL256" s="284"/>
    </row>
    <row r="257" spans="1:38" x14ac:dyDescent="0.35">
      <c r="A257" s="10" t="str">
        <f t="shared" si="3"/>
        <v/>
      </c>
      <c r="B257" s="127" t="str">
        <f>+IF(A257="1.",+Indsats!$A$1,+IF(A257="2.",+Indsats!$A$2,+IF(A257="3.",+Indsats!$A$3,+IF(A257="4.",+Indsats!$A$4,+IF(A257="5.",+Indsats!$A$5,+IF(A257="6.",+Indsats!$A$6,+IF(A257="7.",+Indsats!$A$7,+IF(A257="8.",+Indsats!$A$8,+IF(A257="9.",+Indsats!$A$9,+IF(A257="10",+Indsats!$A$10,+IF(A257="11",+Indsats!$A$11,+IF(A257="12",+Indsats!$A$12,+IF(A257="13",+Indsats!$A$13,+IF(A257="14",+Indsats!$A$14,"Mangler Aktionsnummer"))))))))))))))</f>
        <v>Mangler Aktionsnummer</v>
      </c>
      <c r="C257" s="56"/>
      <c r="D257" s="131"/>
      <c r="E257" s="133"/>
      <c r="F257" s="200"/>
      <c r="G257" s="200"/>
      <c r="H257" s="147" t="str">
        <f>IFERROR(+VLOOKUP(C257,Indsats!$B$1:$D$29,2,FALSE),"")</f>
        <v/>
      </c>
      <c r="I257" s="196"/>
      <c r="J257" s="181" t="str">
        <f>+IFERROR(+VLOOKUP(I257,Medlemsoversigt!A:D,2,FALSE),"")</f>
        <v/>
      </c>
      <c r="K257" s="181" t="str">
        <f>IFERROR(+VLOOKUP(I257,Medlemsoversigt!A:D,3,FALSE),"")</f>
        <v/>
      </c>
      <c r="L257" s="181" t="str">
        <f>IFERROR(IF(+VLOOKUP(I257,Medlemsoversigt!A:H,4,FALSE)=0,"",+VLOOKUP(I257,Medlemsoversigt!A:H,4,FALSE)),"")</f>
        <v/>
      </c>
      <c r="M257" s="281" t="str">
        <f>IFERROR(IF(+VLOOKUP(I257,Medlemsoversigt!A:K,10,FALSE)=0,"",+VLOOKUP(I257,Medlemsoversigt!A:K,10,FALSE)),"")</f>
        <v/>
      </c>
      <c r="N257" s="154"/>
      <c r="O257" s="288"/>
      <c r="P257" s="146"/>
      <c r="Q257" s="154"/>
      <c r="R257" s="289"/>
      <c r="S257" s="146"/>
      <c r="T257" s="154"/>
      <c r="U257" s="277"/>
      <c r="V257" s="285"/>
      <c r="W257" s="154"/>
      <c r="X257" s="289"/>
      <c r="Y257" s="146"/>
      <c r="Z257" s="299"/>
      <c r="AA257" s="277"/>
      <c r="AB257" s="277"/>
      <c r="AC257" s="154"/>
      <c r="AD257" s="289"/>
      <c r="AE257" s="146"/>
      <c r="AF257" s="299"/>
      <c r="AG257" s="289"/>
      <c r="AH257" s="146"/>
      <c r="AI257" s="299"/>
      <c r="AJ257" s="289"/>
      <c r="AK257" s="146"/>
      <c r="AL257" s="285"/>
    </row>
    <row r="258" spans="1:38" x14ac:dyDescent="0.35">
      <c r="A258" s="10" t="str">
        <f t="shared" si="3"/>
        <v/>
      </c>
      <c r="B258" s="127" t="str">
        <f>+IF(A258="1.",+Indsats!$A$1,+IF(A258="2.",+Indsats!$A$2,+IF(A258="3.",+Indsats!$A$3,+IF(A258="4.",+Indsats!$A$4,+IF(A258="5.",+Indsats!$A$5,+IF(A258="6.",+Indsats!$A$6,+IF(A258="7.",+Indsats!$A$7,+IF(A258="8.",+Indsats!$A$8,+IF(A258="9.",+Indsats!$A$9,+IF(A258="10",+Indsats!$A$10,+IF(A258="11",+Indsats!$A$11,+IF(A258="12",+Indsats!$A$12,+IF(A258="13",+Indsats!$A$13,+IF(A258="14",+Indsats!$A$14,"Mangler Aktionsnummer"))))))))))))))</f>
        <v>Mangler Aktionsnummer</v>
      </c>
      <c r="C258" s="56"/>
      <c r="D258" s="131"/>
      <c r="E258" s="133"/>
      <c r="F258" s="200"/>
      <c r="G258" s="200"/>
      <c r="H258" s="147" t="str">
        <f>IFERROR(+VLOOKUP(C258,Indsats!$B$1:$D$29,2,FALSE),"")</f>
        <v/>
      </c>
      <c r="I258" s="196"/>
      <c r="J258" s="181" t="str">
        <f>+IFERROR(+VLOOKUP(I258,Medlemsoversigt!A:D,2,FALSE),"")</f>
        <v/>
      </c>
      <c r="K258" s="181" t="str">
        <f>IFERROR(+VLOOKUP(I258,Medlemsoversigt!A:D,3,FALSE),"")</f>
        <v/>
      </c>
      <c r="L258" s="181" t="str">
        <f>IFERROR(IF(+VLOOKUP(I258,Medlemsoversigt!A:H,4,FALSE)=0,"",+VLOOKUP(I258,Medlemsoversigt!A:H,4,FALSE)),"")</f>
        <v/>
      </c>
      <c r="M258" s="281" t="str">
        <f>IFERROR(IF(+VLOOKUP(I258,Medlemsoversigt!A:K,10,FALSE)=0,"",+VLOOKUP(I258,Medlemsoversigt!A:K,10,FALSE)),"")</f>
        <v/>
      </c>
      <c r="N258" s="152"/>
      <c r="O258" s="289"/>
      <c r="P258" s="153"/>
      <c r="Q258" s="152"/>
      <c r="R258" s="288"/>
      <c r="S258" s="153"/>
      <c r="T258" s="152"/>
      <c r="U258" s="276"/>
      <c r="V258" s="284"/>
      <c r="W258" s="152"/>
      <c r="X258" s="288"/>
      <c r="Y258" s="153"/>
      <c r="Z258" s="298"/>
      <c r="AA258" s="276"/>
      <c r="AB258" s="276"/>
      <c r="AC258" s="152"/>
      <c r="AD258" s="288"/>
      <c r="AE258" s="153"/>
      <c r="AF258" s="298"/>
      <c r="AG258" s="288"/>
      <c r="AH258" s="153"/>
      <c r="AI258" s="298"/>
      <c r="AJ258" s="288"/>
      <c r="AK258" s="153"/>
      <c r="AL258" s="284"/>
    </row>
    <row r="259" spans="1:38" x14ac:dyDescent="0.35">
      <c r="A259" s="10" t="str">
        <f t="shared" si="3"/>
        <v/>
      </c>
      <c r="B259" s="127" t="str">
        <f>+IF(A259="1.",+Indsats!$A$1,+IF(A259="2.",+Indsats!$A$2,+IF(A259="3.",+Indsats!$A$3,+IF(A259="4.",+Indsats!$A$4,+IF(A259="5.",+Indsats!$A$5,+IF(A259="6.",+Indsats!$A$6,+IF(A259="7.",+Indsats!$A$7,+IF(A259="8.",+Indsats!$A$8,+IF(A259="9.",+Indsats!$A$9,+IF(A259="10",+Indsats!$A$10,+IF(A259="11",+Indsats!$A$11,+IF(A259="12",+Indsats!$A$12,+IF(A259="13",+Indsats!$A$13,+IF(A259="14",+Indsats!$A$14,"Mangler Aktionsnummer"))))))))))))))</f>
        <v>Mangler Aktionsnummer</v>
      </c>
      <c r="C259" s="56"/>
      <c r="D259" s="131"/>
      <c r="E259" s="133"/>
      <c r="F259" s="200"/>
      <c r="G259" s="200"/>
      <c r="H259" s="147" t="str">
        <f>IFERROR(+VLOOKUP(C259,Indsats!$B$1:$D$29,2,FALSE),"")</f>
        <v/>
      </c>
      <c r="I259" s="196"/>
      <c r="J259" s="181" t="str">
        <f>+IFERROR(+VLOOKUP(I259,Medlemsoversigt!A:D,2,FALSE),"")</f>
        <v/>
      </c>
      <c r="K259" s="181" t="str">
        <f>IFERROR(+VLOOKUP(I259,Medlemsoversigt!A:D,3,FALSE),"")</f>
        <v/>
      </c>
      <c r="L259" s="181" t="str">
        <f>IFERROR(IF(+VLOOKUP(I259,Medlemsoversigt!A:H,4,FALSE)=0,"",+VLOOKUP(I259,Medlemsoversigt!A:H,4,FALSE)),"")</f>
        <v/>
      </c>
      <c r="M259" s="281" t="str">
        <f>IFERROR(IF(+VLOOKUP(I259,Medlemsoversigt!A:K,10,FALSE)=0,"",+VLOOKUP(I259,Medlemsoversigt!A:K,10,FALSE)),"")</f>
        <v/>
      </c>
      <c r="N259" s="154"/>
      <c r="O259" s="288"/>
      <c r="P259" s="146"/>
      <c r="Q259" s="154"/>
      <c r="R259" s="289"/>
      <c r="S259" s="146"/>
      <c r="T259" s="154"/>
      <c r="U259" s="277"/>
      <c r="V259" s="285"/>
      <c r="W259" s="154"/>
      <c r="X259" s="289"/>
      <c r="Y259" s="146"/>
      <c r="Z259" s="299"/>
      <c r="AA259" s="277"/>
      <c r="AB259" s="277"/>
      <c r="AC259" s="154"/>
      <c r="AD259" s="289"/>
      <c r="AE259" s="146"/>
      <c r="AF259" s="299"/>
      <c r="AG259" s="289"/>
      <c r="AH259" s="146"/>
      <c r="AI259" s="299"/>
      <c r="AJ259" s="289"/>
      <c r="AK259" s="146"/>
      <c r="AL259" s="285"/>
    </row>
    <row r="260" spans="1:38" x14ac:dyDescent="0.35">
      <c r="A260" s="10" t="str">
        <f t="shared" si="3"/>
        <v/>
      </c>
      <c r="B260" s="127" t="str">
        <f>+IF(A260="1.",+Indsats!$A$1,+IF(A260="2.",+Indsats!$A$2,+IF(A260="3.",+Indsats!$A$3,+IF(A260="4.",+Indsats!$A$4,+IF(A260="5.",+Indsats!$A$5,+IF(A260="6.",+Indsats!$A$6,+IF(A260="7.",+Indsats!$A$7,+IF(A260="8.",+Indsats!$A$8,+IF(A260="9.",+Indsats!$A$9,+IF(A260="10",+Indsats!$A$10,+IF(A260="11",+Indsats!$A$11,+IF(A260="12",+Indsats!$A$12,+IF(A260="13",+Indsats!$A$13,+IF(A260="14",+Indsats!$A$14,"Mangler Aktionsnummer"))))))))))))))</f>
        <v>Mangler Aktionsnummer</v>
      </c>
      <c r="C260" s="56"/>
      <c r="D260" s="131"/>
      <c r="E260" s="133"/>
      <c r="F260" s="200"/>
      <c r="G260" s="200"/>
      <c r="H260" s="147" t="str">
        <f>IFERROR(+VLOOKUP(C260,Indsats!$B$1:$D$29,2,FALSE),"")</f>
        <v/>
      </c>
      <c r="I260" s="196"/>
      <c r="J260" s="181" t="str">
        <f>+IFERROR(+VLOOKUP(I260,Medlemsoversigt!A:D,2,FALSE),"")</f>
        <v/>
      </c>
      <c r="K260" s="181" t="str">
        <f>IFERROR(+VLOOKUP(I260,Medlemsoversigt!A:D,3,FALSE),"")</f>
        <v/>
      </c>
      <c r="L260" s="181" t="str">
        <f>IFERROR(IF(+VLOOKUP(I260,Medlemsoversigt!A:H,4,FALSE)=0,"",+VLOOKUP(I260,Medlemsoversigt!A:H,4,FALSE)),"")</f>
        <v/>
      </c>
      <c r="M260" s="281" t="str">
        <f>IFERROR(IF(+VLOOKUP(I260,Medlemsoversigt!A:K,10,FALSE)=0,"",+VLOOKUP(I260,Medlemsoversigt!A:K,10,FALSE)),"")</f>
        <v/>
      </c>
      <c r="N260" s="152"/>
      <c r="O260" s="289"/>
      <c r="P260" s="153"/>
      <c r="Q260" s="152"/>
      <c r="R260" s="288"/>
      <c r="S260" s="153"/>
      <c r="T260" s="152"/>
      <c r="U260" s="276"/>
      <c r="V260" s="284"/>
      <c r="W260" s="152"/>
      <c r="X260" s="288"/>
      <c r="Y260" s="153"/>
      <c r="Z260" s="298"/>
      <c r="AA260" s="276"/>
      <c r="AB260" s="276"/>
      <c r="AC260" s="152"/>
      <c r="AD260" s="288"/>
      <c r="AE260" s="153"/>
      <c r="AF260" s="298"/>
      <c r="AG260" s="288"/>
      <c r="AH260" s="153"/>
      <c r="AI260" s="298"/>
      <c r="AJ260" s="288"/>
      <c r="AK260" s="153"/>
      <c r="AL260" s="284"/>
    </row>
    <row r="261" spans="1:38" x14ac:dyDescent="0.35">
      <c r="A261" s="10" t="str">
        <f t="shared" si="3"/>
        <v/>
      </c>
      <c r="B261" s="127" t="str">
        <f>+IF(A261="1.",+Indsats!$A$1,+IF(A261="2.",+Indsats!$A$2,+IF(A261="3.",+Indsats!$A$3,+IF(A261="4.",+Indsats!$A$4,+IF(A261="5.",+Indsats!$A$5,+IF(A261="6.",+Indsats!$A$6,+IF(A261="7.",+Indsats!$A$7,+IF(A261="8.",+Indsats!$A$8,+IF(A261="9.",+Indsats!$A$9,+IF(A261="10",+Indsats!$A$10,+IF(A261="11",+Indsats!$A$11,+IF(A261="12",+Indsats!$A$12,+IF(A261="13",+Indsats!$A$13,+IF(A261="14",+Indsats!$A$14,"Mangler Aktionsnummer"))))))))))))))</f>
        <v>Mangler Aktionsnummer</v>
      </c>
      <c r="C261" s="56"/>
      <c r="D261" s="131"/>
      <c r="E261" s="133"/>
      <c r="F261" s="200"/>
      <c r="G261" s="200"/>
      <c r="H261" s="147" t="str">
        <f>IFERROR(+VLOOKUP(C261,Indsats!$B$1:$D$29,2,FALSE),"")</f>
        <v/>
      </c>
      <c r="I261" s="196"/>
      <c r="J261" s="181" t="str">
        <f>+IFERROR(+VLOOKUP(I261,Medlemsoversigt!A:D,2,FALSE),"")</f>
        <v/>
      </c>
      <c r="K261" s="181" t="str">
        <f>IFERROR(+VLOOKUP(I261,Medlemsoversigt!A:D,3,FALSE),"")</f>
        <v/>
      </c>
      <c r="L261" s="181" t="str">
        <f>IFERROR(IF(+VLOOKUP(I261,Medlemsoversigt!A:H,4,FALSE)=0,"",+VLOOKUP(I261,Medlemsoversigt!A:H,4,FALSE)),"")</f>
        <v/>
      </c>
      <c r="M261" s="281" t="str">
        <f>IFERROR(IF(+VLOOKUP(I261,Medlemsoversigt!A:K,10,FALSE)=0,"",+VLOOKUP(I261,Medlemsoversigt!A:K,10,FALSE)),"")</f>
        <v/>
      </c>
      <c r="N261" s="154"/>
      <c r="O261" s="288"/>
      <c r="P261" s="146"/>
      <c r="Q261" s="154"/>
      <c r="R261" s="289"/>
      <c r="S261" s="146"/>
      <c r="T261" s="154"/>
      <c r="U261" s="277"/>
      <c r="V261" s="285"/>
      <c r="W261" s="154"/>
      <c r="X261" s="289"/>
      <c r="Y261" s="146"/>
      <c r="Z261" s="299"/>
      <c r="AA261" s="277"/>
      <c r="AB261" s="277"/>
      <c r="AC261" s="154"/>
      <c r="AD261" s="289"/>
      <c r="AE261" s="146"/>
      <c r="AF261" s="299"/>
      <c r="AG261" s="289"/>
      <c r="AH261" s="146"/>
      <c r="AI261" s="299"/>
      <c r="AJ261" s="289"/>
      <c r="AK261" s="146"/>
      <c r="AL261" s="285"/>
    </row>
    <row r="262" spans="1:38" x14ac:dyDescent="0.35">
      <c r="A262" s="10" t="str">
        <f t="shared" si="3"/>
        <v/>
      </c>
      <c r="B262" s="127" t="str">
        <f>+IF(A262="1.",+Indsats!$A$1,+IF(A262="2.",+Indsats!$A$2,+IF(A262="3.",+Indsats!$A$3,+IF(A262="4.",+Indsats!$A$4,+IF(A262="5.",+Indsats!$A$5,+IF(A262="6.",+Indsats!$A$6,+IF(A262="7.",+Indsats!$A$7,+IF(A262="8.",+Indsats!$A$8,+IF(A262="9.",+Indsats!$A$9,+IF(A262="10",+Indsats!$A$10,+IF(A262="11",+Indsats!$A$11,+IF(A262="12",+Indsats!$A$12,+IF(A262="13",+Indsats!$A$13,+IF(A262="14",+Indsats!$A$14,"Mangler Aktionsnummer"))))))))))))))</f>
        <v>Mangler Aktionsnummer</v>
      </c>
      <c r="C262" s="56"/>
      <c r="D262" s="131"/>
      <c r="E262" s="133"/>
      <c r="F262" s="200"/>
      <c r="G262" s="200"/>
      <c r="H262" s="147" t="str">
        <f>IFERROR(+VLOOKUP(C262,Indsats!$B$1:$D$29,2,FALSE),"")</f>
        <v/>
      </c>
      <c r="I262" s="196"/>
      <c r="J262" s="181" t="str">
        <f>+IFERROR(+VLOOKUP(I262,Medlemsoversigt!A:D,2,FALSE),"")</f>
        <v/>
      </c>
      <c r="K262" s="181" t="str">
        <f>IFERROR(+VLOOKUP(I262,Medlemsoversigt!A:D,3,FALSE),"")</f>
        <v/>
      </c>
      <c r="L262" s="181" t="str">
        <f>IFERROR(IF(+VLOOKUP(I262,Medlemsoversigt!A:H,4,FALSE)=0,"",+VLOOKUP(I262,Medlemsoversigt!A:H,4,FALSE)),"")</f>
        <v/>
      </c>
      <c r="M262" s="281" t="str">
        <f>IFERROR(IF(+VLOOKUP(I262,Medlemsoversigt!A:K,10,FALSE)=0,"",+VLOOKUP(I262,Medlemsoversigt!A:K,10,FALSE)),"")</f>
        <v/>
      </c>
      <c r="N262" s="152"/>
      <c r="O262" s="289"/>
      <c r="P262" s="153"/>
      <c r="Q262" s="152"/>
      <c r="R262" s="288"/>
      <c r="S262" s="153"/>
      <c r="T262" s="152"/>
      <c r="U262" s="276"/>
      <c r="V262" s="284"/>
      <c r="W262" s="152"/>
      <c r="X262" s="288"/>
      <c r="Y262" s="153"/>
      <c r="Z262" s="298"/>
      <c r="AA262" s="276"/>
      <c r="AB262" s="276"/>
      <c r="AC262" s="152"/>
      <c r="AD262" s="288"/>
      <c r="AE262" s="153"/>
      <c r="AF262" s="298"/>
      <c r="AG262" s="288"/>
      <c r="AH262" s="153"/>
      <c r="AI262" s="298"/>
      <c r="AJ262" s="288"/>
      <c r="AK262" s="153"/>
      <c r="AL262" s="284"/>
    </row>
    <row r="263" spans="1:38" x14ac:dyDescent="0.35">
      <c r="A263" s="10" t="str">
        <f t="shared" ref="A263:A326" si="4">LEFT(C263,2)</f>
        <v/>
      </c>
      <c r="B263" s="127" t="str">
        <f>+IF(A263="1.",+Indsats!$A$1,+IF(A263="2.",+Indsats!$A$2,+IF(A263="3.",+Indsats!$A$3,+IF(A263="4.",+Indsats!$A$4,+IF(A263="5.",+Indsats!$A$5,+IF(A263="6.",+Indsats!$A$6,+IF(A263="7.",+Indsats!$A$7,+IF(A263="8.",+Indsats!$A$8,+IF(A263="9.",+Indsats!$A$9,+IF(A263="10",+Indsats!$A$10,+IF(A263="11",+Indsats!$A$11,+IF(A263="12",+Indsats!$A$12,+IF(A263="13",+Indsats!$A$13,+IF(A263="14",+Indsats!$A$14,"Mangler Aktionsnummer"))))))))))))))</f>
        <v>Mangler Aktionsnummer</v>
      </c>
      <c r="C263" s="56"/>
      <c r="D263" s="131"/>
      <c r="E263" s="133"/>
      <c r="F263" s="200"/>
      <c r="G263" s="200"/>
      <c r="H263" s="147" t="str">
        <f>IFERROR(+VLOOKUP(C263,Indsats!$B$1:$D$29,2,FALSE),"")</f>
        <v/>
      </c>
      <c r="I263" s="196"/>
      <c r="J263" s="181" t="str">
        <f>+IFERROR(+VLOOKUP(I263,Medlemsoversigt!A:D,2,FALSE),"")</f>
        <v/>
      </c>
      <c r="K263" s="181" t="str">
        <f>IFERROR(+VLOOKUP(I263,Medlemsoversigt!A:D,3,FALSE),"")</f>
        <v/>
      </c>
      <c r="L263" s="181" t="str">
        <f>IFERROR(IF(+VLOOKUP(I263,Medlemsoversigt!A:H,4,FALSE)=0,"",+VLOOKUP(I263,Medlemsoversigt!A:H,4,FALSE)),"")</f>
        <v/>
      </c>
      <c r="M263" s="281" t="str">
        <f>IFERROR(IF(+VLOOKUP(I263,Medlemsoversigt!A:K,10,FALSE)=0,"",+VLOOKUP(I263,Medlemsoversigt!A:K,10,FALSE)),"")</f>
        <v/>
      </c>
      <c r="N263" s="154"/>
      <c r="O263" s="288"/>
      <c r="P263" s="146"/>
      <c r="Q263" s="154"/>
      <c r="R263" s="289"/>
      <c r="S263" s="146"/>
      <c r="T263" s="154"/>
      <c r="U263" s="277"/>
      <c r="V263" s="285"/>
      <c r="W263" s="154"/>
      <c r="X263" s="289"/>
      <c r="Y263" s="146"/>
      <c r="Z263" s="299"/>
      <c r="AA263" s="277"/>
      <c r="AB263" s="277"/>
      <c r="AC263" s="154"/>
      <c r="AD263" s="289"/>
      <c r="AE263" s="146"/>
      <c r="AF263" s="299"/>
      <c r="AG263" s="289"/>
      <c r="AH263" s="146"/>
      <c r="AI263" s="299"/>
      <c r="AJ263" s="289"/>
      <c r="AK263" s="146"/>
      <c r="AL263" s="285"/>
    </row>
    <row r="264" spans="1:38" x14ac:dyDescent="0.35">
      <c r="A264" s="10" t="str">
        <f t="shared" si="4"/>
        <v/>
      </c>
      <c r="B264" s="127" t="str">
        <f>+IF(A264="1.",+Indsats!$A$1,+IF(A264="2.",+Indsats!$A$2,+IF(A264="3.",+Indsats!$A$3,+IF(A264="4.",+Indsats!$A$4,+IF(A264="5.",+Indsats!$A$5,+IF(A264="6.",+Indsats!$A$6,+IF(A264="7.",+Indsats!$A$7,+IF(A264="8.",+Indsats!$A$8,+IF(A264="9.",+Indsats!$A$9,+IF(A264="10",+Indsats!$A$10,+IF(A264="11",+Indsats!$A$11,+IF(A264="12",+Indsats!$A$12,+IF(A264="13",+Indsats!$A$13,+IF(A264="14",+Indsats!$A$14,"Mangler Aktionsnummer"))))))))))))))</f>
        <v>Mangler Aktionsnummer</v>
      </c>
      <c r="C264" s="56"/>
      <c r="D264" s="131"/>
      <c r="E264" s="133"/>
      <c r="F264" s="200"/>
      <c r="G264" s="200"/>
      <c r="H264" s="147" t="str">
        <f>IFERROR(+VLOOKUP(C264,Indsats!$B$1:$D$29,2,FALSE),"")</f>
        <v/>
      </c>
      <c r="I264" s="196"/>
      <c r="J264" s="181" t="str">
        <f>+IFERROR(+VLOOKUP(I264,Medlemsoversigt!A:D,2,FALSE),"")</f>
        <v/>
      </c>
      <c r="K264" s="181" t="str">
        <f>IFERROR(+VLOOKUP(I264,Medlemsoversigt!A:D,3,FALSE),"")</f>
        <v/>
      </c>
      <c r="L264" s="181" t="str">
        <f>IFERROR(IF(+VLOOKUP(I264,Medlemsoversigt!A:H,4,FALSE)=0,"",+VLOOKUP(I264,Medlemsoversigt!A:H,4,FALSE)),"")</f>
        <v/>
      </c>
      <c r="M264" s="281" t="str">
        <f>IFERROR(IF(+VLOOKUP(I264,Medlemsoversigt!A:K,10,FALSE)=0,"",+VLOOKUP(I264,Medlemsoversigt!A:K,10,FALSE)),"")</f>
        <v/>
      </c>
      <c r="N264" s="152"/>
      <c r="O264" s="289"/>
      <c r="P264" s="153"/>
      <c r="Q264" s="152"/>
      <c r="R264" s="288"/>
      <c r="S264" s="153"/>
      <c r="T264" s="152"/>
      <c r="U264" s="276"/>
      <c r="V264" s="284"/>
      <c r="W264" s="152"/>
      <c r="X264" s="288"/>
      <c r="Y264" s="153"/>
      <c r="Z264" s="298"/>
      <c r="AA264" s="276"/>
      <c r="AB264" s="276"/>
      <c r="AC264" s="152"/>
      <c r="AD264" s="288"/>
      <c r="AE264" s="153"/>
      <c r="AF264" s="298"/>
      <c r="AG264" s="288"/>
      <c r="AH264" s="153"/>
      <c r="AI264" s="298"/>
      <c r="AJ264" s="288"/>
      <c r="AK264" s="153"/>
      <c r="AL264" s="284"/>
    </row>
    <row r="265" spans="1:38" x14ac:dyDescent="0.35">
      <c r="A265" s="10" t="str">
        <f t="shared" si="4"/>
        <v/>
      </c>
      <c r="B265" s="127" t="str">
        <f>+IF(A265="1.",+Indsats!$A$1,+IF(A265="2.",+Indsats!$A$2,+IF(A265="3.",+Indsats!$A$3,+IF(A265="4.",+Indsats!$A$4,+IF(A265="5.",+Indsats!$A$5,+IF(A265="6.",+Indsats!$A$6,+IF(A265="7.",+Indsats!$A$7,+IF(A265="8.",+Indsats!$A$8,+IF(A265="9.",+Indsats!$A$9,+IF(A265="10",+Indsats!$A$10,+IF(A265="11",+Indsats!$A$11,+IF(A265="12",+Indsats!$A$12,+IF(A265="13",+Indsats!$A$13,+IF(A265="14",+Indsats!$A$14,"Mangler Aktionsnummer"))))))))))))))</f>
        <v>Mangler Aktionsnummer</v>
      </c>
      <c r="C265" s="56"/>
      <c r="D265" s="131"/>
      <c r="E265" s="133"/>
      <c r="F265" s="200"/>
      <c r="G265" s="200"/>
      <c r="H265" s="147" t="str">
        <f>IFERROR(+VLOOKUP(C265,Indsats!$B$1:$D$29,2,FALSE),"")</f>
        <v/>
      </c>
      <c r="I265" s="196"/>
      <c r="J265" s="181" t="str">
        <f>+IFERROR(+VLOOKUP(I265,Medlemsoversigt!A:D,2,FALSE),"")</f>
        <v/>
      </c>
      <c r="K265" s="181" t="str">
        <f>IFERROR(+VLOOKUP(I265,Medlemsoversigt!A:D,3,FALSE),"")</f>
        <v/>
      </c>
      <c r="L265" s="181" t="str">
        <f>IFERROR(IF(+VLOOKUP(I265,Medlemsoversigt!A:H,4,FALSE)=0,"",+VLOOKUP(I265,Medlemsoversigt!A:H,4,FALSE)),"")</f>
        <v/>
      </c>
      <c r="M265" s="281" t="str">
        <f>IFERROR(IF(+VLOOKUP(I265,Medlemsoversigt!A:K,10,FALSE)=0,"",+VLOOKUP(I265,Medlemsoversigt!A:K,10,FALSE)),"")</f>
        <v/>
      </c>
      <c r="N265" s="154"/>
      <c r="O265" s="288"/>
      <c r="P265" s="146"/>
      <c r="Q265" s="154"/>
      <c r="R265" s="289"/>
      <c r="S265" s="146"/>
      <c r="T265" s="154"/>
      <c r="U265" s="277"/>
      <c r="V265" s="285"/>
      <c r="W265" s="154"/>
      <c r="X265" s="289"/>
      <c r="Y265" s="146"/>
      <c r="Z265" s="299"/>
      <c r="AA265" s="277"/>
      <c r="AB265" s="277"/>
      <c r="AC265" s="154"/>
      <c r="AD265" s="289"/>
      <c r="AE265" s="146"/>
      <c r="AF265" s="299"/>
      <c r="AG265" s="289"/>
      <c r="AH265" s="146"/>
      <c r="AI265" s="299"/>
      <c r="AJ265" s="289"/>
      <c r="AK265" s="146"/>
      <c r="AL265" s="285"/>
    </row>
    <row r="266" spans="1:38" x14ac:dyDescent="0.35">
      <c r="A266" s="10" t="str">
        <f t="shared" si="4"/>
        <v/>
      </c>
      <c r="B266" s="127" t="str">
        <f>+IF(A266="1.",+Indsats!$A$1,+IF(A266="2.",+Indsats!$A$2,+IF(A266="3.",+Indsats!$A$3,+IF(A266="4.",+Indsats!$A$4,+IF(A266="5.",+Indsats!$A$5,+IF(A266="6.",+Indsats!$A$6,+IF(A266="7.",+Indsats!$A$7,+IF(A266="8.",+Indsats!$A$8,+IF(A266="9.",+Indsats!$A$9,+IF(A266="10",+Indsats!$A$10,+IF(A266="11",+Indsats!$A$11,+IF(A266="12",+Indsats!$A$12,+IF(A266="13",+Indsats!$A$13,+IF(A266="14",+Indsats!$A$14,"Mangler Aktionsnummer"))))))))))))))</f>
        <v>Mangler Aktionsnummer</v>
      </c>
      <c r="C266" s="56"/>
      <c r="D266" s="131"/>
      <c r="E266" s="133"/>
      <c r="F266" s="200"/>
      <c r="G266" s="200"/>
      <c r="H266" s="147" t="str">
        <f>IFERROR(+VLOOKUP(C266,Indsats!$B$1:$D$29,2,FALSE),"")</f>
        <v/>
      </c>
      <c r="I266" s="196"/>
      <c r="J266" s="181" t="str">
        <f>+IFERROR(+VLOOKUP(I266,Medlemsoversigt!A:D,2,FALSE),"")</f>
        <v/>
      </c>
      <c r="K266" s="181" t="str">
        <f>IFERROR(+VLOOKUP(I266,Medlemsoversigt!A:D,3,FALSE),"")</f>
        <v/>
      </c>
      <c r="L266" s="181" t="str">
        <f>IFERROR(IF(+VLOOKUP(I266,Medlemsoversigt!A:H,4,FALSE)=0,"",+VLOOKUP(I266,Medlemsoversigt!A:H,4,FALSE)),"")</f>
        <v/>
      </c>
      <c r="M266" s="281" t="str">
        <f>IFERROR(IF(+VLOOKUP(I266,Medlemsoversigt!A:K,10,FALSE)=0,"",+VLOOKUP(I266,Medlemsoversigt!A:K,10,FALSE)),"")</f>
        <v/>
      </c>
      <c r="N266" s="152"/>
      <c r="O266" s="289"/>
      <c r="P266" s="153"/>
      <c r="Q266" s="152"/>
      <c r="R266" s="288"/>
      <c r="S266" s="153"/>
      <c r="T266" s="152"/>
      <c r="U266" s="276"/>
      <c r="V266" s="284"/>
      <c r="W266" s="152"/>
      <c r="X266" s="288"/>
      <c r="Y266" s="153"/>
      <c r="Z266" s="298"/>
      <c r="AA266" s="276"/>
      <c r="AB266" s="276"/>
      <c r="AC266" s="152"/>
      <c r="AD266" s="288"/>
      <c r="AE266" s="153"/>
      <c r="AF266" s="298"/>
      <c r="AG266" s="288"/>
      <c r="AH266" s="153"/>
      <c r="AI266" s="298"/>
      <c r="AJ266" s="288"/>
      <c r="AK266" s="153"/>
      <c r="AL266" s="284"/>
    </row>
    <row r="267" spans="1:38" x14ac:dyDescent="0.35">
      <c r="A267" s="10" t="str">
        <f t="shared" si="4"/>
        <v/>
      </c>
      <c r="B267" s="127" t="str">
        <f>+IF(A267="1.",+Indsats!$A$1,+IF(A267="2.",+Indsats!$A$2,+IF(A267="3.",+Indsats!$A$3,+IF(A267="4.",+Indsats!$A$4,+IF(A267="5.",+Indsats!$A$5,+IF(A267="6.",+Indsats!$A$6,+IF(A267="7.",+Indsats!$A$7,+IF(A267="8.",+Indsats!$A$8,+IF(A267="9.",+Indsats!$A$9,+IF(A267="10",+Indsats!$A$10,+IF(A267="11",+Indsats!$A$11,+IF(A267="12",+Indsats!$A$12,+IF(A267="13",+Indsats!$A$13,+IF(A267="14",+Indsats!$A$14,"Mangler Aktionsnummer"))))))))))))))</f>
        <v>Mangler Aktionsnummer</v>
      </c>
      <c r="C267" s="56"/>
      <c r="D267" s="131"/>
      <c r="E267" s="133"/>
      <c r="F267" s="200"/>
      <c r="G267" s="200"/>
      <c r="H267" s="147" t="str">
        <f>IFERROR(+VLOOKUP(C267,Indsats!$B$1:$D$29,2,FALSE),"")</f>
        <v/>
      </c>
      <c r="I267" s="196"/>
      <c r="J267" s="181" t="str">
        <f>+IFERROR(+VLOOKUP(I267,Medlemsoversigt!A:D,2,FALSE),"")</f>
        <v/>
      </c>
      <c r="K267" s="181" t="str">
        <f>IFERROR(+VLOOKUP(I267,Medlemsoversigt!A:D,3,FALSE),"")</f>
        <v/>
      </c>
      <c r="L267" s="181" t="str">
        <f>IFERROR(IF(+VLOOKUP(I267,Medlemsoversigt!A:H,4,FALSE)=0,"",+VLOOKUP(I267,Medlemsoversigt!A:H,4,FALSE)),"")</f>
        <v/>
      </c>
      <c r="M267" s="281" t="str">
        <f>IFERROR(IF(+VLOOKUP(I267,Medlemsoversigt!A:K,10,FALSE)=0,"",+VLOOKUP(I267,Medlemsoversigt!A:K,10,FALSE)),"")</f>
        <v/>
      </c>
      <c r="N267" s="154"/>
      <c r="O267" s="288"/>
      <c r="P267" s="146"/>
      <c r="Q267" s="154"/>
      <c r="R267" s="289"/>
      <c r="S267" s="146"/>
      <c r="T267" s="154"/>
      <c r="U267" s="277"/>
      <c r="V267" s="285"/>
      <c r="W267" s="154"/>
      <c r="X267" s="289"/>
      <c r="Y267" s="146"/>
      <c r="Z267" s="299"/>
      <c r="AA267" s="277"/>
      <c r="AB267" s="277"/>
      <c r="AC267" s="154"/>
      <c r="AD267" s="289"/>
      <c r="AE267" s="146"/>
      <c r="AF267" s="299"/>
      <c r="AG267" s="289"/>
      <c r="AH267" s="146"/>
      <c r="AI267" s="299"/>
      <c r="AJ267" s="289"/>
      <c r="AK267" s="146"/>
      <c r="AL267" s="285"/>
    </row>
    <row r="268" spans="1:38" x14ac:dyDescent="0.35">
      <c r="A268" s="10" t="str">
        <f t="shared" si="4"/>
        <v/>
      </c>
      <c r="B268" s="127" t="str">
        <f>+IF(A268="1.",+Indsats!$A$1,+IF(A268="2.",+Indsats!$A$2,+IF(A268="3.",+Indsats!$A$3,+IF(A268="4.",+Indsats!$A$4,+IF(A268="5.",+Indsats!$A$5,+IF(A268="6.",+Indsats!$A$6,+IF(A268="7.",+Indsats!$A$7,+IF(A268="8.",+Indsats!$A$8,+IF(A268="9.",+Indsats!$A$9,+IF(A268="10",+Indsats!$A$10,+IF(A268="11",+Indsats!$A$11,+IF(A268="12",+Indsats!$A$12,+IF(A268="13",+Indsats!$A$13,+IF(A268="14",+Indsats!$A$14,"Mangler Aktionsnummer"))))))))))))))</f>
        <v>Mangler Aktionsnummer</v>
      </c>
      <c r="C268" s="56"/>
      <c r="D268" s="131"/>
      <c r="E268" s="133"/>
      <c r="F268" s="200"/>
      <c r="G268" s="200"/>
      <c r="H268" s="147" t="str">
        <f>IFERROR(+VLOOKUP(C268,Indsats!$B$1:$D$29,2,FALSE),"")</f>
        <v/>
      </c>
      <c r="I268" s="196"/>
      <c r="J268" s="181" t="str">
        <f>+IFERROR(+VLOOKUP(I268,Medlemsoversigt!A:D,2,FALSE),"")</f>
        <v/>
      </c>
      <c r="K268" s="181" t="str">
        <f>IFERROR(+VLOOKUP(I268,Medlemsoversigt!A:D,3,FALSE),"")</f>
        <v/>
      </c>
      <c r="L268" s="181" t="str">
        <f>IFERROR(IF(+VLOOKUP(I268,Medlemsoversigt!A:H,4,FALSE)=0,"",+VLOOKUP(I268,Medlemsoversigt!A:H,4,FALSE)),"")</f>
        <v/>
      </c>
      <c r="M268" s="281" t="str">
        <f>IFERROR(IF(+VLOOKUP(I268,Medlemsoversigt!A:K,10,FALSE)=0,"",+VLOOKUP(I268,Medlemsoversigt!A:K,10,FALSE)),"")</f>
        <v/>
      </c>
      <c r="N268" s="152"/>
      <c r="O268" s="289"/>
      <c r="P268" s="153"/>
      <c r="Q268" s="152"/>
      <c r="R268" s="288"/>
      <c r="S268" s="153"/>
      <c r="T268" s="152"/>
      <c r="U268" s="276"/>
      <c r="V268" s="284"/>
      <c r="W268" s="152"/>
      <c r="X268" s="288"/>
      <c r="Y268" s="153"/>
      <c r="Z268" s="298"/>
      <c r="AA268" s="276"/>
      <c r="AB268" s="276"/>
      <c r="AC268" s="152"/>
      <c r="AD268" s="288"/>
      <c r="AE268" s="153"/>
      <c r="AF268" s="298"/>
      <c r="AG268" s="288"/>
      <c r="AH268" s="153"/>
      <c r="AI268" s="298"/>
      <c r="AJ268" s="288"/>
      <c r="AK268" s="153"/>
      <c r="AL268" s="284"/>
    </row>
    <row r="269" spans="1:38" x14ac:dyDescent="0.35">
      <c r="A269" s="10" t="str">
        <f t="shared" si="4"/>
        <v/>
      </c>
      <c r="B269" s="127" t="str">
        <f>+IF(A269="1.",+Indsats!$A$1,+IF(A269="2.",+Indsats!$A$2,+IF(A269="3.",+Indsats!$A$3,+IF(A269="4.",+Indsats!$A$4,+IF(A269="5.",+Indsats!$A$5,+IF(A269="6.",+Indsats!$A$6,+IF(A269="7.",+Indsats!$A$7,+IF(A269="8.",+Indsats!$A$8,+IF(A269="9.",+Indsats!$A$9,+IF(A269="10",+Indsats!$A$10,+IF(A269="11",+Indsats!$A$11,+IF(A269="12",+Indsats!$A$12,+IF(A269="13",+Indsats!$A$13,+IF(A269="14",+Indsats!$A$14,"Mangler Aktionsnummer"))))))))))))))</f>
        <v>Mangler Aktionsnummer</v>
      </c>
      <c r="C269" s="56"/>
      <c r="D269" s="131"/>
      <c r="E269" s="133"/>
      <c r="F269" s="200"/>
      <c r="G269" s="200"/>
      <c r="H269" s="147" t="str">
        <f>IFERROR(+VLOOKUP(C269,Indsats!$B$1:$D$29,2,FALSE),"")</f>
        <v/>
      </c>
      <c r="I269" s="196"/>
      <c r="J269" s="181" t="str">
        <f>+IFERROR(+VLOOKUP(I269,Medlemsoversigt!A:D,2,FALSE),"")</f>
        <v/>
      </c>
      <c r="K269" s="181" t="str">
        <f>IFERROR(+VLOOKUP(I269,Medlemsoversigt!A:D,3,FALSE),"")</f>
        <v/>
      </c>
      <c r="L269" s="181" t="str">
        <f>IFERROR(IF(+VLOOKUP(I269,Medlemsoversigt!A:H,4,FALSE)=0,"",+VLOOKUP(I269,Medlemsoversigt!A:H,4,FALSE)),"")</f>
        <v/>
      </c>
      <c r="M269" s="281" t="str">
        <f>IFERROR(IF(+VLOOKUP(I269,Medlemsoversigt!A:K,10,FALSE)=0,"",+VLOOKUP(I269,Medlemsoversigt!A:K,10,FALSE)),"")</f>
        <v/>
      </c>
      <c r="N269" s="154"/>
      <c r="O269" s="288"/>
      <c r="P269" s="146"/>
      <c r="Q269" s="154"/>
      <c r="R269" s="289"/>
      <c r="S269" s="146"/>
      <c r="T269" s="154"/>
      <c r="U269" s="277"/>
      <c r="V269" s="285"/>
      <c r="W269" s="154"/>
      <c r="X269" s="289"/>
      <c r="Y269" s="146"/>
      <c r="Z269" s="299"/>
      <c r="AA269" s="277"/>
      <c r="AB269" s="277"/>
      <c r="AC269" s="154"/>
      <c r="AD269" s="289"/>
      <c r="AE269" s="146"/>
      <c r="AF269" s="299"/>
      <c r="AG269" s="289"/>
      <c r="AH269" s="146"/>
      <c r="AI269" s="299"/>
      <c r="AJ269" s="289"/>
      <c r="AK269" s="146"/>
      <c r="AL269" s="285"/>
    </row>
    <row r="270" spans="1:38" x14ac:dyDescent="0.35">
      <c r="A270" s="10" t="str">
        <f t="shared" si="4"/>
        <v/>
      </c>
      <c r="B270" s="127" t="str">
        <f>+IF(A270="1.",+Indsats!$A$1,+IF(A270="2.",+Indsats!$A$2,+IF(A270="3.",+Indsats!$A$3,+IF(A270="4.",+Indsats!$A$4,+IF(A270="5.",+Indsats!$A$5,+IF(A270="6.",+Indsats!$A$6,+IF(A270="7.",+Indsats!$A$7,+IF(A270="8.",+Indsats!$A$8,+IF(A270="9.",+Indsats!$A$9,+IF(A270="10",+Indsats!$A$10,+IF(A270="11",+Indsats!$A$11,+IF(A270="12",+Indsats!$A$12,+IF(A270="13",+Indsats!$A$13,+IF(A270="14",+Indsats!$A$14,"Mangler Aktionsnummer"))))))))))))))</f>
        <v>Mangler Aktionsnummer</v>
      </c>
      <c r="C270" s="56"/>
      <c r="D270" s="131"/>
      <c r="E270" s="133"/>
      <c r="F270" s="200"/>
      <c r="G270" s="200"/>
      <c r="H270" s="147" t="str">
        <f>IFERROR(+VLOOKUP(C270,Indsats!$B$1:$D$29,2,FALSE),"")</f>
        <v/>
      </c>
      <c r="I270" s="196"/>
      <c r="J270" s="181" t="str">
        <f>+IFERROR(+VLOOKUP(I270,Medlemsoversigt!A:D,2,FALSE),"")</f>
        <v/>
      </c>
      <c r="K270" s="181" t="str">
        <f>IFERROR(+VLOOKUP(I270,Medlemsoversigt!A:D,3,FALSE),"")</f>
        <v/>
      </c>
      <c r="L270" s="181" t="str">
        <f>IFERROR(IF(+VLOOKUP(I270,Medlemsoversigt!A:H,4,FALSE)=0,"",+VLOOKUP(I270,Medlemsoversigt!A:H,4,FALSE)),"")</f>
        <v/>
      </c>
      <c r="M270" s="281" t="str">
        <f>IFERROR(IF(+VLOOKUP(I270,Medlemsoversigt!A:K,10,FALSE)=0,"",+VLOOKUP(I270,Medlemsoversigt!A:K,10,FALSE)),"")</f>
        <v/>
      </c>
      <c r="N270" s="152"/>
      <c r="O270" s="289"/>
      <c r="P270" s="153"/>
      <c r="Q270" s="152"/>
      <c r="R270" s="288"/>
      <c r="S270" s="153"/>
      <c r="T270" s="152"/>
      <c r="U270" s="276"/>
      <c r="V270" s="284"/>
      <c r="W270" s="152"/>
      <c r="X270" s="288"/>
      <c r="Y270" s="153"/>
      <c r="Z270" s="298"/>
      <c r="AA270" s="276"/>
      <c r="AB270" s="276"/>
      <c r="AC270" s="152"/>
      <c r="AD270" s="288"/>
      <c r="AE270" s="153"/>
      <c r="AF270" s="298"/>
      <c r="AG270" s="288"/>
      <c r="AH270" s="153"/>
      <c r="AI270" s="298"/>
      <c r="AJ270" s="288"/>
      <c r="AK270" s="153"/>
      <c r="AL270" s="284"/>
    </row>
    <row r="271" spans="1:38" x14ac:dyDescent="0.35">
      <c r="A271" s="10" t="str">
        <f t="shared" si="4"/>
        <v/>
      </c>
      <c r="B271" s="127" t="str">
        <f>+IF(A271="1.",+Indsats!$A$1,+IF(A271="2.",+Indsats!$A$2,+IF(A271="3.",+Indsats!$A$3,+IF(A271="4.",+Indsats!$A$4,+IF(A271="5.",+Indsats!$A$5,+IF(A271="6.",+Indsats!$A$6,+IF(A271="7.",+Indsats!$A$7,+IF(A271="8.",+Indsats!$A$8,+IF(A271="9.",+Indsats!$A$9,+IF(A271="10",+Indsats!$A$10,+IF(A271="11",+Indsats!$A$11,+IF(A271="12",+Indsats!$A$12,+IF(A271="13",+Indsats!$A$13,+IF(A271="14",+Indsats!$A$14,"Mangler Aktionsnummer"))))))))))))))</f>
        <v>Mangler Aktionsnummer</v>
      </c>
      <c r="C271" s="56"/>
      <c r="D271" s="131"/>
      <c r="E271" s="133"/>
      <c r="F271" s="200"/>
      <c r="G271" s="200"/>
      <c r="H271" s="147" t="str">
        <f>IFERROR(+VLOOKUP(C271,Indsats!$B$1:$D$29,2,FALSE),"")</f>
        <v/>
      </c>
      <c r="I271" s="196"/>
      <c r="J271" s="181" t="str">
        <f>+IFERROR(+VLOOKUP(I271,Medlemsoversigt!A:D,2,FALSE),"")</f>
        <v/>
      </c>
      <c r="K271" s="181" t="str">
        <f>IFERROR(+VLOOKUP(I271,Medlemsoversigt!A:D,3,FALSE),"")</f>
        <v/>
      </c>
      <c r="L271" s="181" t="str">
        <f>IFERROR(IF(+VLOOKUP(I271,Medlemsoversigt!A:H,4,FALSE)=0,"",+VLOOKUP(I271,Medlemsoversigt!A:H,4,FALSE)),"")</f>
        <v/>
      </c>
      <c r="M271" s="281" t="str">
        <f>IFERROR(IF(+VLOOKUP(I271,Medlemsoversigt!A:K,10,FALSE)=0,"",+VLOOKUP(I271,Medlemsoversigt!A:K,10,FALSE)),"")</f>
        <v/>
      </c>
      <c r="N271" s="154"/>
      <c r="O271" s="288"/>
      <c r="P271" s="146"/>
      <c r="Q271" s="154"/>
      <c r="R271" s="289"/>
      <c r="S271" s="146"/>
      <c r="T271" s="154"/>
      <c r="U271" s="277"/>
      <c r="V271" s="285"/>
      <c r="W271" s="154"/>
      <c r="X271" s="289"/>
      <c r="Y271" s="146"/>
      <c r="Z271" s="299"/>
      <c r="AA271" s="277"/>
      <c r="AB271" s="277"/>
      <c r="AC271" s="154"/>
      <c r="AD271" s="289"/>
      <c r="AE271" s="146"/>
      <c r="AF271" s="299"/>
      <c r="AG271" s="289"/>
      <c r="AH271" s="146"/>
      <c r="AI271" s="299"/>
      <c r="AJ271" s="289"/>
      <c r="AK271" s="146"/>
      <c r="AL271" s="285"/>
    </row>
    <row r="272" spans="1:38" x14ac:dyDescent="0.35">
      <c r="A272" s="10" t="str">
        <f t="shared" si="4"/>
        <v/>
      </c>
      <c r="B272" s="127" t="str">
        <f>+IF(A272="1.",+Indsats!$A$1,+IF(A272="2.",+Indsats!$A$2,+IF(A272="3.",+Indsats!$A$3,+IF(A272="4.",+Indsats!$A$4,+IF(A272="5.",+Indsats!$A$5,+IF(A272="6.",+Indsats!$A$6,+IF(A272="7.",+Indsats!$A$7,+IF(A272="8.",+Indsats!$A$8,+IF(A272="9.",+Indsats!$A$9,+IF(A272="10",+Indsats!$A$10,+IF(A272="11",+Indsats!$A$11,+IF(A272="12",+Indsats!$A$12,+IF(A272="13",+Indsats!$A$13,+IF(A272="14",+Indsats!$A$14,"Mangler Aktionsnummer"))))))))))))))</f>
        <v>Mangler Aktionsnummer</v>
      </c>
      <c r="C272" s="56"/>
      <c r="D272" s="131"/>
      <c r="E272" s="133"/>
      <c r="F272" s="200"/>
      <c r="G272" s="200"/>
      <c r="H272" s="147" t="str">
        <f>IFERROR(+VLOOKUP(C272,Indsats!$B$1:$D$29,2,FALSE),"")</f>
        <v/>
      </c>
      <c r="I272" s="196"/>
      <c r="J272" s="181" t="str">
        <f>+IFERROR(+VLOOKUP(I272,Medlemsoversigt!A:D,2,FALSE),"")</f>
        <v/>
      </c>
      <c r="K272" s="181" t="str">
        <f>IFERROR(+VLOOKUP(I272,Medlemsoversigt!A:D,3,FALSE),"")</f>
        <v/>
      </c>
      <c r="L272" s="181" t="str">
        <f>IFERROR(IF(+VLOOKUP(I272,Medlemsoversigt!A:H,4,FALSE)=0,"",+VLOOKUP(I272,Medlemsoversigt!A:H,4,FALSE)),"")</f>
        <v/>
      </c>
      <c r="M272" s="281" t="str">
        <f>IFERROR(IF(+VLOOKUP(I272,Medlemsoversigt!A:K,10,FALSE)=0,"",+VLOOKUP(I272,Medlemsoversigt!A:K,10,FALSE)),"")</f>
        <v/>
      </c>
      <c r="N272" s="152"/>
      <c r="O272" s="289"/>
      <c r="P272" s="153"/>
      <c r="Q272" s="152"/>
      <c r="R272" s="288"/>
      <c r="S272" s="153"/>
      <c r="T272" s="152"/>
      <c r="U272" s="276"/>
      <c r="V272" s="284"/>
      <c r="W272" s="152"/>
      <c r="X272" s="288"/>
      <c r="Y272" s="153"/>
      <c r="Z272" s="298"/>
      <c r="AA272" s="276"/>
      <c r="AB272" s="276"/>
      <c r="AC272" s="152"/>
      <c r="AD272" s="288"/>
      <c r="AE272" s="153"/>
      <c r="AF272" s="298"/>
      <c r="AG272" s="288"/>
      <c r="AH272" s="153"/>
      <c r="AI272" s="298"/>
      <c r="AJ272" s="288"/>
      <c r="AK272" s="153"/>
      <c r="AL272" s="284"/>
    </row>
    <row r="273" spans="1:38" x14ac:dyDescent="0.35">
      <c r="A273" s="10" t="str">
        <f t="shared" si="4"/>
        <v/>
      </c>
      <c r="B273" s="127" t="str">
        <f>+IF(A273="1.",+Indsats!$A$1,+IF(A273="2.",+Indsats!$A$2,+IF(A273="3.",+Indsats!$A$3,+IF(A273="4.",+Indsats!$A$4,+IF(A273="5.",+Indsats!$A$5,+IF(A273="6.",+Indsats!$A$6,+IF(A273="7.",+Indsats!$A$7,+IF(A273="8.",+Indsats!$A$8,+IF(A273="9.",+Indsats!$A$9,+IF(A273="10",+Indsats!$A$10,+IF(A273="11",+Indsats!$A$11,+IF(A273="12",+Indsats!$A$12,+IF(A273="13",+Indsats!$A$13,+IF(A273="14",+Indsats!$A$14,"Mangler Aktionsnummer"))))))))))))))</f>
        <v>Mangler Aktionsnummer</v>
      </c>
      <c r="C273" s="56"/>
      <c r="D273" s="131"/>
      <c r="E273" s="133"/>
      <c r="F273" s="200"/>
      <c r="G273" s="200"/>
      <c r="H273" s="147" t="str">
        <f>IFERROR(+VLOOKUP(C273,Indsats!$B$1:$D$29,2,FALSE),"")</f>
        <v/>
      </c>
      <c r="I273" s="196"/>
      <c r="J273" s="181" t="str">
        <f>+IFERROR(+VLOOKUP(I273,Medlemsoversigt!A:D,2,FALSE),"")</f>
        <v/>
      </c>
      <c r="K273" s="181" t="str">
        <f>IFERROR(+VLOOKUP(I273,Medlemsoversigt!A:D,3,FALSE),"")</f>
        <v/>
      </c>
      <c r="L273" s="181" t="str">
        <f>IFERROR(IF(+VLOOKUP(I273,Medlemsoversigt!A:H,4,FALSE)=0,"",+VLOOKUP(I273,Medlemsoversigt!A:H,4,FALSE)),"")</f>
        <v/>
      </c>
      <c r="M273" s="281" t="str">
        <f>IFERROR(IF(+VLOOKUP(I273,Medlemsoversigt!A:K,10,FALSE)=0,"",+VLOOKUP(I273,Medlemsoversigt!A:K,10,FALSE)),"")</f>
        <v/>
      </c>
      <c r="N273" s="154"/>
      <c r="O273" s="288"/>
      <c r="P273" s="146"/>
      <c r="Q273" s="154"/>
      <c r="R273" s="289"/>
      <c r="S273" s="146"/>
      <c r="T273" s="154"/>
      <c r="U273" s="277"/>
      <c r="V273" s="285"/>
      <c r="W273" s="154"/>
      <c r="X273" s="289"/>
      <c r="Y273" s="146"/>
      <c r="Z273" s="299"/>
      <c r="AA273" s="277"/>
      <c r="AB273" s="277"/>
      <c r="AC273" s="154"/>
      <c r="AD273" s="289"/>
      <c r="AE273" s="146"/>
      <c r="AF273" s="299"/>
      <c r="AG273" s="289"/>
      <c r="AH273" s="146"/>
      <c r="AI273" s="299"/>
      <c r="AJ273" s="289"/>
      <c r="AK273" s="146"/>
      <c r="AL273" s="285"/>
    </row>
    <row r="274" spans="1:38" x14ac:dyDescent="0.35">
      <c r="A274" s="10" t="str">
        <f t="shared" si="4"/>
        <v/>
      </c>
      <c r="B274" s="127" t="str">
        <f>+IF(A274="1.",+Indsats!$A$1,+IF(A274="2.",+Indsats!$A$2,+IF(A274="3.",+Indsats!$A$3,+IF(A274="4.",+Indsats!$A$4,+IF(A274="5.",+Indsats!$A$5,+IF(A274="6.",+Indsats!$A$6,+IF(A274="7.",+Indsats!$A$7,+IF(A274="8.",+Indsats!$A$8,+IF(A274="9.",+Indsats!$A$9,+IF(A274="10",+Indsats!$A$10,+IF(A274="11",+Indsats!$A$11,+IF(A274="12",+Indsats!$A$12,+IF(A274="13",+Indsats!$A$13,+IF(A274="14",+Indsats!$A$14,"Mangler Aktionsnummer"))))))))))))))</f>
        <v>Mangler Aktionsnummer</v>
      </c>
      <c r="C274" s="56"/>
      <c r="D274" s="131"/>
      <c r="E274" s="133"/>
      <c r="F274" s="200"/>
      <c r="G274" s="200"/>
      <c r="H274" s="147" t="str">
        <f>IFERROR(+VLOOKUP(C274,Indsats!$B$1:$D$29,2,FALSE),"")</f>
        <v/>
      </c>
      <c r="I274" s="196"/>
      <c r="J274" s="181" t="str">
        <f>+IFERROR(+VLOOKUP(I274,Medlemsoversigt!A:D,2,FALSE),"")</f>
        <v/>
      </c>
      <c r="K274" s="181" t="str">
        <f>IFERROR(+VLOOKUP(I274,Medlemsoversigt!A:D,3,FALSE),"")</f>
        <v/>
      </c>
      <c r="L274" s="181" t="str">
        <f>IFERROR(IF(+VLOOKUP(I274,Medlemsoversigt!A:H,4,FALSE)=0,"",+VLOOKUP(I274,Medlemsoversigt!A:H,4,FALSE)),"")</f>
        <v/>
      </c>
      <c r="M274" s="281" t="str">
        <f>IFERROR(IF(+VLOOKUP(I274,Medlemsoversigt!A:K,10,FALSE)=0,"",+VLOOKUP(I274,Medlemsoversigt!A:K,10,FALSE)),"")</f>
        <v/>
      </c>
      <c r="N274" s="152"/>
      <c r="O274" s="289"/>
      <c r="P274" s="153"/>
      <c r="Q274" s="152"/>
      <c r="R274" s="288"/>
      <c r="S274" s="153"/>
      <c r="T274" s="152"/>
      <c r="U274" s="276"/>
      <c r="V274" s="284"/>
      <c r="W274" s="152"/>
      <c r="X274" s="288"/>
      <c r="Y274" s="153"/>
      <c r="Z274" s="298"/>
      <c r="AA274" s="276"/>
      <c r="AB274" s="276"/>
      <c r="AC274" s="152"/>
      <c r="AD274" s="288"/>
      <c r="AE274" s="153"/>
      <c r="AF274" s="298"/>
      <c r="AG274" s="288"/>
      <c r="AH274" s="153"/>
      <c r="AI274" s="298"/>
      <c r="AJ274" s="288"/>
      <c r="AK274" s="153"/>
      <c r="AL274" s="284"/>
    </row>
    <row r="275" spans="1:38" x14ac:dyDescent="0.35">
      <c r="A275" s="10" t="str">
        <f t="shared" si="4"/>
        <v/>
      </c>
      <c r="B275" s="127" t="str">
        <f>+IF(A275="1.",+Indsats!$A$1,+IF(A275="2.",+Indsats!$A$2,+IF(A275="3.",+Indsats!$A$3,+IF(A275="4.",+Indsats!$A$4,+IF(A275="5.",+Indsats!$A$5,+IF(A275="6.",+Indsats!$A$6,+IF(A275="7.",+Indsats!$A$7,+IF(A275="8.",+Indsats!$A$8,+IF(A275="9.",+Indsats!$A$9,+IF(A275="10",+Indsats!$A$10,+IF(A275="11",+Indsats!$A$11,+IF(A275="12",+Indsats!$A$12,+IF(A275="13",+Indsats!$A$13,+IF(A275="14",+Indsats!$A$14,"Mangler Aktionsnummer"))))))))))))))</f>
        <v>Mangler Aktionsnummer</v>
      </c>
      <c r="C275" s="56"/>
      <c r="D275" s="131"/>
      <c r="E275" s="133"/>
      <c r="F275" s="200"/>
      <c r="G275" s="200"/>
      <c r="H275" s="147" t="str">
        <f>IFERROR(+VLOOKUP(C275,Indsats!$B$1:$D$29,2,FALSE),"")</f>
        <v/>
      </c>
      <c r="I275" s="196"/>
      <c r="J275" s="181" t="str">
        <f>+IFERROR(+VLOOKUP(I275,Medlemsoversigt!A:D,2,FALSE),"")</f>
        <v/>
      </c>
      <c r="K275" s="181" t="str">
        <f>IFERROR(+VLOOKUP(I275,Medlemsoversigt!A:D,3,FALSE),"")</f>
        <v/>
      </c>
      <c r="L275" s="181" t="str">
        <f>IFERROR(IF(+VLOOKUP(I275,Medlemsoversigt!A:H,4,FALSE)=0,"",+VLOOKUP(I275,Medlemsoversigt!A:H,4,FALSE)),"")</f>
        <v/>
      </c>
      <c r="M275" s="281" t="str">
        <f>IFERROR(IF(+VLOOKUP(I275,Medlemsoversigt!A:K,10,FALSE)=0,"",+VLOOKUP(I275,Medlemsoversigt!A:K,10,FALSE)),"")</f>
        <v/>
      </c>
      <c r="N275" s="154"/>
      <c r="O275" s="289"/>
      <c r="P275" s="146"/>
      <c r="Q275" s="154"/>
      <c r="R275" s="289"/>
      <c r="S275" s="146"/>
      <c r="T275" s="154"/>
      <c r="U275" s="277"/>
      <c r="V275" s="285"/>
      <c r="W275" s="154"/>
      <c r="X275" s="289"/>
      <c r="Y275" s="146"/>
      <c r="Z275" s="299"/>
      <c r="AA275" s="277"/>
      <c r="AB275" s="277"/>
      <c r="AC275" s="154"/>
      <c r="AD275" s="289"/>
      <c r="AE275" s="146"/>
      <c r="AF275" s="299"/>
      <c r="AG275" s="289"/>
      <c r="AH275" s="146"/>
      <c r="AI275" s="299"/>
      <c r="AJ275" s="289"/>
      <c r="AK275" s="146"/>
      <c r="AL275" s="285"/>
    </row>
    <row r="276" spans="1:38" x14ac:dyDescent="0.35">
      <c r="A276" s="10" t="str">
        <f t="shared" si="4"/>
        <v/>
      </c>
      <c r="B276" s="127" t="str">
        <f>+IF(A276="1.",+Indsats!$A$1,+IF(A276="2.",+Indsats!$A$2,+IF(A276="3.",+Indsats!$A$3,+IF(A276="4.",+Indsats!$A$4,+IF(A276="5.",+Indsats!$A$5,+IF(A276="6.",+Indsats!$A$6,+IF(A276="7.",+Indsats!$A$7,+IF(A276="8.",+Indsats!$A$8,+IF(A276="9.",+Indsats!$A$9,+IF(A276="10",+Indsats!$A$10,+IF(A276="11",+Indsats!$A$11,+IF(A276="12",+Indsats!$A$12,+IF(A276="13",+Indsats!$A$13,+IF(A276="14",+Indsats!$A$14,"Mangler Aktionsnummer"))))))))))))))</f>
        <v>Mangler Aktionsnummer</v>
      </c>
      <c r="C276" s="56"/>
      <c r="D276" s="131"/>
      <c r="E276" s="133"/>
      <c r="F276" s="200"/>
      <c r="G276" s="200"/>
      <c r="H276" s="147" t="str">
        <f>IFERROR(+VLOOKUP(C276,Indsats!$B$1:$D$29,2,FALSE),"")</f>
        <v/>
      </c>
      <c r="I276" s="196"/>
      <c r="J276" s="181" t="str">
        <f>+IFERROR(+VLOOKUP(I276,Medlemsoversigt!A:D,2,FALSE),"")</f>
        <v/>
      </c>
      <c r="K276" s="181" t="str">
        <f>IFERROR(+VLOOKUP(I276,Medlemsoversigt!A:D,3,FALSE),"")</f>
        <v/>
      </c>
      <c r="L276" s="181" t="str">
        <f>IFERROR(IF(+VLOOKUP(I276,Medlemsoversigt!A:H,4,FALSE)=0,"",+VLOOKUP(I276,Medlemsoversigt!A:H,4,FALSE)),"")</f>
        <v/>
      </c>
      <c r="M276" s="281" t="str">
        <f>IFERROR(IF(+VLOOKUP(I276,Medlemsoversigt!A:K,10,FALSE)=0,"",+VLOOKUP(I276,Medlemsoversigt!A:K,10,FALSE)),"")</f>
        <v/>
      </c>
      <c r="N276" s="154"/>
      <c r="O276" s="288"/>
      <c r="P276" s="146"/>
      <c r="Q276" s="154"/>
      <c r="R276" s="289"/>
      <c r="S276" s="146"/>
      <c r="T276" s="154"/>
      <c r="U276" s="277"/>
      <c r="V276" s="285"/>
      <c r="W276" s="154"/>
      <c r="X276" s="289"/>
      <c r="Y276" s="146"/>
      <c r="Z276" s="299"/>
      <c r="AA276" s="277"/>
      <c r="AB276" s="277"/>
      <c r="AC276" s="154"/>
      <c r="AD276" s="289"/>
      <c r="AE276" s="146"/>
      <c r="AF276" s="299"/>
      <c r="AG276" s="289"/>
      <c r="AH276" s="146"/>
      <c r="AI276" s="299"/>
      <c r="AJ276" s="289"/>
      <c r="AK276" s="146"/>
      <c r="AL276" s="285"/>
    </row>
    <row r="277" spans="1:38" x14ac:dyDescent="0.35">
      <c r="A277" s="10" t="str">
        <f t="shared" si="4"/>
        <v/>
      </c>
      <c r="B277" s="127" t="str">
        <f>+IF(A277="1.",+Indsats!$A$1,+IF(A277="2.",+Indsats!$A$2,+IF(A277="3.",+Indsats!$A$3,+IF(A277="4.",+Indsats!$A$4,+IF(A277="5.",+Indsats!$A$5,+IF(A277="6.",+Indsats!$A$6,+IF(A277="7.",+Indsats!$A$7,+IF(A277="8.",+Indsats!$A$8,+IF(A277="9.",+Indsats!$A$9,+IF(A277="10",+Indsats!$A$10,+IF(A277="11",+Indsats!$A$11,+IF(A277="12",+Indsats!$A$12,+IF(A277="13",+Indsats!$A$13,+IF(A277="14",+Indsats!$A$14,"Mangler Aktionsnummer"))))))))))))))</f>
        <v>Mangler Aktionsnummer</v>
      </c>
      <c r="C277" s="56"/>
      <c r="D277" s="131"/>
      <c r="E277" s="133"/>
      <c r="F277" s="200"/>
      <c r="G277" s="200"/>
      <c r="H277" s="147" t="str">
        <f>IFERROR(+VLOOKUP(C277,Indsats!$B$1:$D$29,2,FALSE),"")</f>
        <v/>
      </c>
      <c r="I277" s="196"/>
      <c r="J277" s="181" t="str">
        <f>+IFERROR(+VLOOKUP(I277,Medlemsoversigt!A:D,2,FALSE),"")</f>
        <v/>
      </c>
      <c r="K277" s="181" t="str">
        <f>IFERROR(+VLOOKUP(I277,Medlemsoversigt!A:D,3,FALSE),"")</f>
        <v/>
      </c>
      <c r="L277" s="181" t="str">
        <f>IFERROR(IF(+VLOOKUP(I277,Medlemsoversigt!A:H,4,FALSE)=0,"",+VLOOKUP(I277,Medlemsoversigt!A:H,4,FALSE)),"")</f>
        <v/>
      </c>
      <c r="M277" s="281" t="str">
        <f>IFERROR(IF(+VLOOKUP(I277,Medlemsoversigt!A:K,10,FALSE)=0,"",+VLOOKUP(I277,Medlemsoversigt!A:K,10,FALSE)),"")</f>
        <v/>
      </c>
      <c r="N277" s="152"/>
      <c r="O277" s="289"/>
      <c r="P277" s="153"/>
      <c r="Q277" s="152"/>
      <c r="R277" s="288"/>
      <c r="S277" s="153"/>
      <c r="T277" s="152"/>
      <c r="U277" s="276"/>
      <c r="V277" s="284"/>
      <c r="W277" s="152"/>
      <c r="X277" s="288"/>
      <c r="Y277" s="153"/>
      <c r="Z277" s="298"/>
      <c r="AA277" s="276"/>
      <c r="AB277" s="276"/>
      <c r="AC277" s="152"/>
      <c r="AD277" s="288"/>
      <c r="AE277" s="153"/>
      <c r="AF277" s="298"/>
      <c r="AG277" s="288"/>
      <c r="AH277" s="153"/>
      <c r="AI277" s="298"/>
      <c r="AJ277" s="288"/>
      <c r="AK277" s="153"/>
      <c r="AL277" s="284"/>
    </row>
    <row r="278" spans="1:38" x14ac:dyDescent="0.35">
      <c r="A278" s="10" t="str">
        <f t="shared" si="4"/>
        <v/>
      </c>
      <c r="B278" s="127" t="str">
        <f>+IF(A278="1.",+Indsats!$A$1,+IF(A278="2.",+Indsats!$A$2,+IF(A278="3.",+Indsats!$A$3,+IF(A278="4.",+Indsats!$A$4,+IF(A278="5.",+Indsats!$A$5,+IF(A278="6.",+Indsats!$A$6,+IF(A278="7.",+Indsats!$A$7,+IF(A278="8.",+Indsats!$A$8,+IF(A278="9.",+Indsats!$A$9,+IF(A278="10",+Indsats!$A$10,+IF(A278="11",+Indsats!$A$11,+IF(A278="12",+Indsats!$A$12,+IF(A278="13",+Indsats!$A$13,+IF(A278="14",+Indsats!$A$14,"Mangler Aktionsnummer"))))))))))))))</f>
        <v>Mangler Aktionsnummer</v>
      </c>
      <c r="C278" s="56"/>
      <c r="D278" s="131"/>
      <c r="E278" s="133"/>
      <c r="F278" s="200"/>
      <c r="G278" s="200"/>
      <c r="H278" s="147" t="str">
        <f>IFERROR(+VLOOKUP(C278,Indsats!$B$1:$D$29,2,FALSE),"")</f>
        <v/>
      </c>
      <c r="I278" s="196"/>
      <c r="J278" s="181" t="str">
        <f>+IFERROR(+VLOOKUP(I278,Medlemsoversigt!A:D,2,FALSE),"")</f>
        <v/>
      </c>
      <c r="K278" s="181" t="str">
        <f>IFERROR(+VLOOKUP(I278,Medlemsoversigt!A:D,3,FALSE),"")</f>
        <v/>
      </c>
      <c r="L278" s="181" t="str">
        <f>IFERROR(IF(+VLOOKUP(I278,Medlemsoversigt!A:H,4,FALSE)=0,"",+VLOOKUP(I278,Medlemsoversigt!A:H,4,FALSE)),"")</f>
        <v/>
      </c>
      <c r="M278" s="281" t="str">
        <f>IFERROR(IF(+VLOOKUP(I278,Medlemsoversigt!A:K,10,FALSE)=0,"",+VLOOKUP(I278,Medlemsoversigt!A:K,10,FALSE)),"")</f>
        <v/>
      </c>
      <c r="N278" s="154"/>
      <c r="O278" s="288"/>
      <c r="P278" s="146"/>
      <c r="Q278" s="154"/>
      <c r="R278" s="289"/>
      <c r="S278" s="146"/>
      <c r="T278" s="154"/>
      <c r="U278" s="277"/>
      <c r="V278" s="285"/>
      <c r="W278" s="154"/>
      <c r="X278" s="289"/>
      <c r="Y278" s="146"/>
      <c r="Z278" s="299"/>
      <c r="AA278" s="277"/>
      <c r="AB278" s="277"/>
      <c r="AC278" s="154"/>
      <c r="AD278" s="289"/>
      <c r="AE278" s="146"/>
      <c r="AF278" s="299"/>
      <c r="AG278" s="289"/>
      <c r="AH278" s="146"/>
      <c r="AI278" s="299"/>
      <c r="AJ278" s="289"/>
      <c r="AK278" s="146"/>
      <c r="AL278" s="285"/>
    </row>
    <row r="279" spans="1:38" x14ac:dyDescent="0.35">
      <c r="A279" s="10" t="str">
        <f t="shared" si="4"/>
        <v/>
      </c>
      <c r="B279" s="127" t="str">
        <f>+IF(A279="1.",+Indsats!$A$1,+IF(A279="2.",+Indsats!$A$2,+IF(A279="3.",+Indsats!$A$3,+IF(A279="4.",+Indsats!$A$4,+IF(A279="5.",+Indsats!$A$5,+IF(A279="6.",+Indsats!$A$6,+IF(A279="7.",+Indsats!$A$7,+IF(A279="8.",+Indsats!$A$8,+IF(A279="9.",+Indsats!$A$9,+IF(A279="10",+Indsats!$A$10,+IF(A279="11",+Indsats!$A$11,+IF(A279="12",+Indsats!$A$12,+IF(A279="13",+Indsats!$A$13,+IF(A279="14",+Indsats!$A$14,"Mangler Aktionsnummer"))))))))))))))</f>
        <v>Mangler Aktionsnummer</v>
      </c>
      <c r="C279" s="56"/>
      <c r="D279" s="131"/>
      <c r="E279" s="133"/>
      <c r="F279" s="200"/>
      <c r="G279" s="200"/>
      <c r="H279" s="147" t="str">
        <f>IFERROR(+VLOOKUP(C279,Indsats!$B$1:$D$29,2,FALSE),"")</f>
        <v/>
      </c>
      <c r="I279" s="196"/>
      <c r="J279" s="181" t="str">
        <f>+IFERROR(+VLOOKUP(I279,Medlemsoversigt!A:D,2,FALSE),"")</f>
        <v/>
      </c>
      <c r="K279" s="181" t="str">
        <f>IFERROR(+VLOOKUP(I279,Medlemsoversigt!A:D,3,FALSE),"")</f>
        <v/>
      </c>
      <c r="L279" s="181" t="str">
        <f>IFERROR(IF(+VLOOKUP(I279,Medlemsoversigt!A:H,4,FALSE)=0,"",+VLOOKUP(I279,Medlemsoversigt!A:H,4,FALSE)),"")</f>
        <v/>
      </c>
      <c r="M279" s="281" t="str">
        <f>IFERROR(IF(+VLOOKUP(I279,Medlemsoversigt!A:K,10,FALSE)=0,"",+VLOOKUP(I279,Medlemsoversigt!A:K,10,FALSE)),"")</f>
        <v/>
      </c>
      <c r="N279" s="152"/>
      <c r="O279" s="289"/>
      <c r="P279" s="153"/>
      <c r="Q279" s="152"/>
      <c r="R279" s="288"/>
      <c r="S279" s="153"/>
      <c r="T279" s="152"/>
      <c r="U279" s="276"/>
      <c r="V279" s="284"/>
      <c r="W279" s="152"/>
      <c r="X279" s="288"/>
      <c r="Y279" s="153"/>
      <c r="Z279" s="298"/>
      <c r="AA279" s="276"/>
      <c r="AB279" s="276"/>
      <c r="AC279" s="152"/>
      <c r="AD279" s="288"/>
      <c r="AE279" s="153"/>
      <c r="AF279" s="298"/>
      <c r="AG279" s="288"/>
      <c r="AH279" s="153"/>
      <c r="AI279" s="298"/>
      <c r="AJ279" s="288"/>
      <c r="AK279" s="153"/>
      <c r="AL279" s="284"/>
    </row>
    <row r="280" spans="1:38" x14ac:dyDescent="0.35">
      <c r="A280" s="10" t="str">
        <f t="shared" si="4"/>
        <v/>
      </c>
      <c r="B280" s="127" t="str">
        <f>+IF(A280="1.",+Indsats!$A$1,+IF(A280="2.",+Indsats!$A$2,+IF(A280="3.",+Indsats!$A$3,+IF(A280="4.",+Indsats!$A$4,+IF(A280="5.",+Indsats!$A$5,+IF(A280="6.",+Indsats!$A$6,+IF(A280="7.",+Indsats!$A$7,+IF(A280="8.",+Indsats!$A$8,+IF(A280="9.",+Indsats!$A$9,+IF(A280="10",+Indsats!$A$10,+IF(A280="11",+Indsats!$A$11,+IF(A280="12",+Indsats!$A$12,+IF(A280="13",+Indsats!$A$13,+IF(A280="14",+Indsats!$A$14,"Mangler Aktionsnummer"))))))))))))))</f>
        <v>Mangler Aktionsnummer</v>
      </c>
      <c r="C280" s="56"/>
      <c r="D280" s="131"/>
      <c r="E280" s="133"/>
      <c r="F280" s="200"/>
      <c r="G280" s="200"/>
      <c r="H280" s="147" t="str">
        <f>IFERROR(+VLOOKUP(C280,Indsats!$B$1:$D$29,2,FALSE),"")</f>
        <v/>
      </c>
      <c r="I280" s="196"/>
      <c r="J280" s="181" t="str">
        <f>+IFERROR(+VLOOKUP(I280,Medlemsoversigt!A:D,2,FALSE),"")</f>
        <v/>
      </c>
      <c r="K280" s="181" t="str">
        <f>IFERROR(+VLOOKUP(I280,Medlemsoversigt!A:D,3,FALSE),"")</f>
        <v/>
      </c>
      <c r="L280" s="181" t="str">
        <f>IFERROR(IF(+VLOOKUP(I280,Medlemsoversigt!A:H,4,FALSE)=0,"",+VLOOKUP(I280,Medlemsoversigt!A:H,4,FALSE)),"")</f>
        <v/>
      </c>
      <c r="M280" s="281" t="str">
        <f>IFERROR(IF(+VLOOKUP(I280,Medlemsoversigt!A:K,10,FALSE)=0,"",+VLOOKUP(I280,Medlemsoversigt!A:K,10,FALSE)),"")</f>
        <v/>
      </c>
      <c r="N280" s="154"/>
      <c r="O280" s="288"/>
      <c r="P280" s="146"/>
      <c r="Q280" s="154"/>
      <c r="R280" s="289"/>
      <c r="S280" s="146"/>
      <c r="T280" s="154"/>
      <c r="U280" s="277"/>
      <c r="V280" s="285"/>
      <c r="W280" s="154"/>
      <c r="X280" s="289"/>
      <c r="Y280" s="146"/>
      <c r="Z280" s="299"/>
      <c r="AA280" s="277"/>
      <c r="AB280" s="277"/>
      <c r="AC280" s="154"/>
      <c r="AD280" s="289"/>
      <c r="AE280" s="146"/>
      <c r="AF280" s="299"/>
      <c r="AG280" s="289"/>
      <c r="AH280" s="146"/>
      <c r="AI280" s="299"/>
      <c r="AJ280" s="289"/>
      <c r="AK280" s="146"/>
      <c r="AL280" s="285"/>
    </row>
    <row r="281" spans="1:38" x14ac:dyDescent="0.35">
      <c r="A281" s="10" t="str">
        <f t="shared" si="4"/>
        <v/>
      </c>
      <c r="B281" s="127" t="str">
        <f>+IF(A281="1.",+Indsats!$A$1,+IF(A281="2.",+Indsats!$A$2,+IF(A281="3.",+Indsats!$A$3,+IF(A281="4.",+Indsats!$A$4,+IF(A281="5.",+Indsats!$A$5,+IF(A281="6.",+Indsats!$A$6,+IF(A281="7.",+Indsats!$A$7,+IF(A281="8.",+Indsats!$A$8,+IF(A281="9.",+Indsats!$A$9,+IF(A281="10",+Indsats!$A$10,+IF(A281="11",+Indsats!$A$11,+IF(A281="12",+Indsats!$A$12,+IF(A281="13",+Indsats!$A$13,+IF(A281="14",+Indsats!$A$14,"Mangler Aktionsnummer"))))))))))))))</f>
        <v>Mangler Aktionsnummer</v>
      </c>
      <c r="C281" s="56"/>
      <c r="D281" s="131"/>
      <c r="E281" s="133"/>
      <c r="F281" s="200"/>
      <c r="G281" s="200"/>
      <c r="H281" s="147" t="str">
        <f>IFERROR(+VLOOKUP(C281,Indsats!$B$1:$D$29,2,FALSE),"")</f>
        <v/>
      </c>
      <c r="I281" s="196"/>
      <c r="J281" s="181" t="str">
        <f>+IFERROR(+VLOOKUP(I281,Medlemsoversigt!A:D,2,FALSE),"")</f>
        <v/>
      </c>
      <c r="K281" s="181" t="str">
        <f>IFERROR(+VLOOKUP(I281,Medlemsoversigt!A:D,3,FALSE),"")</f>
        <v/>
      </c>
      <c r="L281" s="181" t="str">
        <f>IFERROR(IF(+VLOOKUP(I281,Medlemsoversigt!A:H,4,FALSE)=0,"",+VLOOKUP(I281,Medlemsoversigt!A:H,4,FALSE)),"")</f>
        <v/>
      </c>
      <c r="M281" s="281" t="str">
        <f>IFERROR(IF(+VLOOKUP(I281,Medlemsoversigt!A:K,10,FALSE)=0,"",+VLOOKUP(I281,Medlemsoversigt!A:K,10,FALSE)),"")</f>
        <v/>
      </c>
      <c r="N281" s="152"/>
      <c r="O281" s="289"/>
      <c r="P281" s="153"/>
      <c r="Q281" s="152"/>
      <c r="R281" s="288"/>
      <c r="S281" s="153"/>
      <c r="T281" s="152"/>
      <c r="U281" s="276"/>
      <c r="V281" s="284"/>
      <c r="W281" s="152"/>
      <c r="X281" s="288"/>
      <c r="Y281" s="153"/>
      <c r="Z281" s="298"/>
      <c r="AA281" s="276"/>
      <c r="AB281" s="276"/>
      <c r="AC281" s="152"/>
      <c r="AD281" s="288"/>
      <c r="AE281" s="153"/>
      <c r="AF281" s="298"/>
      <c r="AG281" s="288"/>
      <c r="AH281" s="153"/>
      <c r="AI281" s="298"/>
      <c r="AJ281" s="288"/>
      <c r="AK281" s="153"/>
      <c r="AL281" s="284"/>
    </row>
    <row r="282" spans="1:38" x14ac:dyDescent="0.35">
      <c r="A282" s="10" t="str">
        <f t="shared" si="4"/>
        <v/>
      </c>
      <c r="B282" s="127" t="str">
        <f>+IF(A282="1.",+Indsats!$A$1,+IF(A282="2.",+Indsats!$A$2,+IF(A282="3.",+Indsats!$A$3,+IF(A282="4.",+Indsats!$A$4,+IF(A282="5.",+Indsats!$A$5,+IF(A282="6.",+Indsats!$A$6,+IF(A282="7.",+Indsats!$A$7,+IF(A282="8.",+Indsats!$A$8,+IF(A282="9.",+Indsats!$A$9,+IF(A282="10",+Indsats!$A$10,+IF(A282="11",+Indsats!$A$11,+IF(A282="12",+Indsats!$A$12,+IF(A282="13",+Indsats!$A$13,+IF(A282="14",+Indsats!$A$14,"Mangler Aktionsnummer"))))))))))))))</f>
        <v>Mangler Aktionsnummer</v>
      </c>
      <c r="C282" s="56"/>
      <c r="D282" s="131"/>
      <c r="E282" s="133"/>
      <c r="F282" s="200"/>
      <c r="G282" s="200"/>
      <c r="H282" s="147" t="str">
        <f>IFERROR(+VLOOKUP(C282,Indsats!$B$1:$D$29,2,FALSE),"")</f>
        <v/>
      </c>
      <c r="I282" s="196"/>
      <c r="J282" s="181" t="str">
        <f>+IFERROR(+VLOOKUP(I282,Medlemsoversigt!A:D,2,FALSE),"")</f>
        <v/>
      </c>
      <c r="K282" s="181" t="str">
        <f>IFERROR(+VLOOKUP(I282,Medlemsoversigt!A:D,3,FALSE),"")</f>
        <v/>
      </c>
      <c r="L282" s="181" t="str">
        <f>IFERROR(IF(+VLOOKUP(I282,Medlemsoversigt!A:H,4,FALSE)=0,"",+VLOOKUP(I282,Medlemsoversigt!A:H,4,FALSE)),"")</f>
        <v/>
      </c>
      <c r="M282" s="281" t="str">
        <f>IFERROR(IF(+VLOOKUP(I282,Medlemsoversigt!A:K,10,FALSE)=0,"",+VLOOKUP(I282,Medlemsoversigt!A:K,10,FALSE)),"")</f>
        <v/>
      </c>
      <c r="N282" s="154"/>
      <c r="O282" s="288"/>
      <c r="P282" s="146"/>
      <c r="Q282" s="154"/>
      <c r="R282" s="289"/>
      <c r="S282" s="146"/>
      <c r="T282" s="154"/>
      <c r="U282" s="277"/>
      <c r="V282" s="285"/>
      <c r="W282" s="154"/>
      <c r="X282" s="289"/>
      <c r="Y282" s="146"/>
      <c r="Z282" s="299"/>
      <c r="AA282" s="277"/>
      <c r="AB282" s="277"/>
      <c r="AC282" s="154"/>
      <c r="AD282" s="289"/>
      <c r="AE282" s="146"/>
      <c r="AF282" s="299"/>
      <c r="AG282" s="289"/>
      <c r="AH282" s="146"/>
      <c r="AI282" s="299"/>
      <c r="AJ282" s="289"/>
      <c r="AK282" s="146"/>
      <c r="AL282" s="285"/>
    </row>
    <row r="283" spans="1:38" x14ac:dyDescent="0.35">
      <c r="A283" s="10" t="str">
        <f t="shared" si="4"/>
        <v/>
      </c>
      <c r="B283" s="127" t="str">
        <f>+IF(A283="1.",+Indsats!$A$1,+IF(A283="2.",+Indsats!$A$2,+IF(A283="3.",+Indsats!$A$3,+IF(A283="4.",+Indsats!$A$4,+IF(A283="5.",+Indsats!$A$5,+IF(A283="6.",+Indsats!$A$6,+IF(A283="7.",+Indsats!$A$7,+IF(A283="8.",+Indsats!$A$8,+IF(A283="9.",+Indsats!$A$9,+IF(A283="10",+Indsats!$A$10,+IF(A283="11",+Indsats!$A$11,+IF(A283="12",+Indsats!$A$12,+IF(A283="13",+Indsats!$A$13,+IF(A283="14",+Indsats!$A$14,"Mangler Aktionsnummer"))))))))))))))</f>
        <v>Mangler Aktionsnummer</v>
      </c>
      <c r="C283" s="56"/>
      <c r="D283" s="131"/>
      <c r="E283" s="133"/>
      <c r="F283" s="200"/>
      <c r="G283" s="200"/>
      <c r="H283" s="147" t="str">
        <f>IFERROR(+VLOOKUP(C283,Indsats!$B$1:$D$29,2,FALSE),"")</f>
        <v/>
      </c>
      <c r="I283" s="196"/>
      <c r="J283" s="181" t="str">
        <f>+IFERROR(+VLOOKUP(I283,Medlemsoversigt!A:D,2,FALSE),"")</f>
        <v/>
      </c>
      <c r="K283" s="181" t="str">
        <f>IFERROR(+VLOOKUP(I283,Medlemsoversigt!A:D,3,FALSE),"")</f>
        <v/>
      </c>
      <c r="L283" s="181" t="str">
        <f>IFERROR(IF(+VLOOKUP(I283,Medlemsoversigt!A:H,4,FALSE)=0,"",+VLOOKUP(I283,Medlemsoversigt!A:H,4,FALSE)),"")</f>
        <v/>
      </c>
      <c r="M283" s="281" t="str">
        <f>IFERROR(IF(+VLOOKUP(I283,Medlemsoversigt!A:K,10,FALSE)=0,"",+VLOOKUP(I283,Medlemsoversigt!A:K,10,FALSE)),"")</f>
        <v/>
      </c>
      <c r="N283" s="152"/>
      <c r="O283" s="289"/>
      <c r="P283" s="153"/>
      <c r="Q283" s="152"/>
      <c r="R283" s="288"/>
      <c r="S283" s="153"/>
      <c r="T283" s="152"/>
      <c r="U283" s="276"/>
      <c r="V283" s="284"/>
      <c r="W283" s="152"/>
      <c r="X283" s="288"/>
      <c r="Y283" s="153"/>
      <c r="Z283" s="298"/>
      <c r="AA283" s="276"/>
      <c r="AB283" s="276"/>
      <c r="AC283" s="152"/>
      <c r="AD283" s="288"/>
      <c r="AE283" s="153"/>
      <c r="AF283" s="298"/>
      <c r="AG283" s="288"/>
      <c r="AH283" s="153"/>
      <c r="AI283" s="298"/>
      <c r="AJ283" s="288"/>
      <c r="AK283" s="153"/>
      <c r="AL283" s="284"/>
    </row>
    <row r="284" spans="1:38" x14ac:dyDescent="0.35">
      <c r="A284" s="10" t="str">
        <f t="shared" si="4"/>
        <v/>
      </c>
      <c r="B284" s="127" t="str">
        <f>+IF(A284="1.",+Indsats!$A$1,+IF(A284="2.",+Indsats!$A$2,+IF(A284="3.",+Indsats!$A$3,+IF(A284="4.",+Indsats!$A$4,+IF(A284="5.",+Indsats!$A$5,+IF(A284="6.",+Indsats!$A$6,+IF(A284="7.",+Indsats!$A$7,+IF(A284="8.",+Indsats!$A$8,+IF(A284="9.",+Indsats!$A$9,+IF(A284="10",+Indsats!$A$10,+IF(A284="11",+Indsats!$A$11,+IF(A284="12",+Indsats!$A$12,+IF(A284="13",+Indsats!$A$13,+IF(A284="14",+Indsats!$A$14,"Mangler Aktionsnummer"))))))))))))))</f>
        <v>Mangler Aktionsnummer</v>
      </c>
      <c r="C284" s="56"/>
      <c r="D284" s="131"/>
      <c r="E284" s="133"/>
      <c r="F284" s="200"/>
      <c r="G284" s="200"/>
      <c r="H284" s="147" t="str">
        <f>IFERROR(+VLOOKUP(C284,Indsats!$B$1:$D$29,2,FALSE),"")</f>
        <v/>
      </c>
      <c r="I284" s="196"/>
      <c r="J284" s="181" t="str">
        <f>+IFERROR(+VLOOKUP(I284,Medlemsoversigt!A:D,2,FALSE),"")</f>
        <v/>
      </c>
      <c r="K284" s="181" t="str">
        <f>IFERROR(+VLOOKUP(I284,Medlemsoversigt!A:D,3,FALSE),"")</f>
        <v/>
      </c>
      <c r="L284" s="181" t="str">
        <f>IFERROR(IF(+VLOOKUP(I284,Medlemsoversigt!A:H,4,FALSE)=0,"",+VLOOKUP(I284,Medlemsoversigt!A:H,4,FALSE)),"")</f>
        <v/>
      </c>
      <c r="M284" s="281" t="str">
        <f>IFERROR(IF(+VLOOKUP(I284,Medlemsoversigt!A:K,10,FALSE)=0,"",+VLOOKUP(I284,Medlemsoversigt!A:K,10,FALSE)),"")</f>
        <v/>
      </c>
      <c r="N284" s="154"/>
      <c r="O284" s="288"/>
      <c r="P284" s="146"/>
      <c r="Q284" s="154"/>
      <c r="R284" s="289"/>
      <c r="S284" s="146"/>
      <c r="T284" s="154"/>
      <c r="U284" s="277"/>
      <c r="V284" s="285"/>
      <c r="W284" s="154"/>
      <c r="X284" s="289"/>
      <c r="Y284" s="146"/>
      <c r="Z284" s="299"/>
      <c r="AA284" s="277"/>
      <c r="AB284" s="277"/>
      <c r="AC284" s="154"/>
      <c r="AD284" s="289"/>
      <c r="AE284" s="146"/>
      <c r="AF284" s="299"/>
      <c r="AG284" s="289"/>
      <c r="AH284" s="146"/>
      <c r="AI284" s="299"/>
      <c r="AJ284" s="289"/>
      <c r="AK284" s="146"/>
      <c r="AL284" s="285"/>
    </row>
    <row r="285" spans="1:38" x14ac:dyDescent="0.35">
      <c r="A285" s="10" t="str">
        <f t="shared" si="4"/>
        <v/>
      </c>
      <c r="B285" s="127" t="str">
        <f>+IF(A285="1.",+Indsats!$A$1,+IF(A285="2.",+Indsats!$A$2,+IF(A285="3.",+Indsats!$A$3,+IF(A285="4.",+Indsats!$A$4,+IF(A285="5.",+Indsats!$A$5,+IF(A285="6.",+Indsats!$A$6,+IF(A285="7.",+Indsats!$A$7,+IF(A285="8.",+Indsats!$A$8,+IF(A285="9.",+Indsats!$A$9,+IF(A285="10",+Indsats!$A$10,+IF(A285="11",+Indsats!$A$11,+IF(A285="12",+Indsats!$A$12,+IF(A285="13",+Indsats!$A$13,+IF(A285="14",+Indsats!$A$14,"Mangler Aktionsnummer"))))))))))))))</f>
        <v>Mangler Aktionsnummer</v>
      </c>
      <c r="C285" s="56"/>
      <c r="D285" s="131"/>
      <c r="E285" s="133"/>
      <c r="F285" s="200"/>
      <c r="G285" s="200"/>
      <c r="H285" s="147" t="str">
        <f>IFERROR(+VLOOKUP(C285,Indsats!$B$1:$D$29,2,FALSE),"")</f>
        <v/>
      </c>
      <c r="I285" s="196"/>
      <c r="J285" s="181" t="str">
        <f>+IFERROR(+VLOOKUP(I285,Medlemsoversigt!A:D,2,FALSE),"")</f>
        <v/>
      </c>
      <c r="K285" s="181" t="str">
        <f>IFERROR(+VLOOKUP(I285,Medlemsoversigt!A:D,3,FALSE),"")</f>
        <v/>
      </c>
      <c r="L285" s="181" t="str">
        <f>IFERROR(IF(+VLOOKUP(I285,Medlemsoversigt!A:H,4,FALSE)=0,"",+VLOOKUP(I285,Medlemsoversigt!A:H,4,FALSE)),"")</f>
        <v/>
      </c>
      <c r="M285" s="281" t="str">
        <f>IFERROR(IF(+VLOOKUP(I285,Medlemsoversigt!A:K,10,FALSE)=0,"",+VLOOKUP(I285,Medlemsoversigt!A:K,10,FALSE)),"")</f>
        <v/>
      </c>
      <c r="N285" s="152"/>
      <c r="O285" s="289"/>
      <c r="P285" s="153"/>
      <c r="Q285" s="152"/>
      <c r="R285" s="288"/>
      <c r="S285" s="153"/>
      <c r="T285" s="152"/>
      <c r="U285" s="276"/>
      <c r="V285" s="284"/>
      <c r="W285" s="152"/>
      <c r="X285" s="288"/>
      <c r="Y285" s="153"/>
      <c r="Z285" s="298"/>
      <c r="AA285" s="276"/>
      <c r="AB285" s="276"/>
      <c r="AC285" s="152"/>
      <c r="AD285" s="288"/>
      <c r="AE285" s="153"/>
      <c r="AF285" s="298"/>
      <c r="AG285" s="288"/>
      <c r="AH285" s="153"/>
      <c r="AI285" s="298"/>
      <c r="AJ285" s="288"/>
      <c r="AK285" s="153"/>
      <c r="AL285" s="284"/>
    </row>
    <row r="286" spans="1:38" x14ac:dyDescent="0.35">
      <c r="A286" s="10" t="str">
        <f t="shared" si="4"/>
        <v/>
      </c>
      <c r="B286" s="127" t="str">
        <f>+IF(A286="1.",+Indsats!$A$1,+IF(A286="2.",+Indsats!$A$2,+IF(A286="3.",+Indsats!$A$3,+IF(A286="4.",+Indsats!$A$4,+IF(A286="5.",+Indsats!$A$5,+IF(A286="6.",+Indsats!$A$6,+IF(A286="7.",+Indsats!$A$7,+IF(A286="8.",+Indsats!$A$8,+IF(A286="9.",+Indsats!$A$9,+IF(A286="10",+Indsats!$A$10,+IF(A286="11",+Indsats!$A$11,+IF(A286="12",+Indsats!$A$12,+IF(A286="13",+Indsats!$A$13,+IF(A286="14",+Indsats!$A$14,"Mangler Aktionsnummer"))))))))))))))</f>
        <v>Mangler Aktionsnummer</v>
      </c>
      <c r="C286" s="56"/>
      <c r="D286" s="131"/>
      <c r="E286" s="133"/>
      <c r="F286" s="200"/>
      <c r="G286" s="200"/>
      <c r="H286" s="147" t="str">
        <f>IFERROR(+VLOOKUP(C286,Indsats!$B$1:$D$29,2,FALSE),"")</f>
        <v/>
      </c>
      <c r="I286" s="196"/>
      <c r="J286" s="181" t="str">
        <f>+IFERROR(+VLOOKUP(I286,Medlemsoversigt!A:D,2,FALSE),"")</f>
        <v/>
      </c>
      <c r="K286" s="181" t="str">
        <f>IFERROR(+VLOOKUP(I286,Medlemsoversigt!A:D,3,FALSE),"")</f>
        <v/>
      </c>
      <c r="L286" s="181" t="str">
        <f>IFERROR(IF(+VLOOKUP(I286,Medlemsoversigt!A:H,4,FALSE)=0,"",+VLOOKUP(I286,Medlemsoversigt!A:H,4,FALSE)),"")</f>
        <v/>
      </c>
      <c r="M286" s="281" t="str">
        <f>IFERROR(IF(+VLOOKUP(I286,Medlemsoversigt!A:K,10,FALSE)=0,"",+VLOOKUP(I286,Medlemsoversigt!A:K,10,FALSE)),"")</f>
        <v/>
      </c>
      <c r="N286" s="154"/>
      <c r="O286" s="288"/>
      <c r="P286" s="146"/>
      <c r="Q286" s="154"/>
      <c r="R286" s="289"/>
      <c r="S286" s="146"/>
      <c r="T286" s="154"/>
      <c r="U286" s="277"/>
      <c r="V286" s="285"/>
      <c r="W286" s="154"/>
      <c r="X286" s="289"/>
      <c r="Y286" s="146"/>
      <c r="Z286" s="299"/>
      <c r="AA286" s="277"/>
      <c r="AB286" s="277"/>
      <c r="AC286" s="154"/>
      <c r="AD286" s="289"/>
      <c r="AE286" s="146"/>
      <c r="AF286" s="299"/>
      <c r="AG286" s="289"/>
      <c r="AH286" s="146"/>
      <c r="AI286" s="299"/>
      <c r="AJ286" s="289"/>
      <c r="AK286" s="146"/>
      <c r="AL286" s="285"/>
    </row>
    <row r="287" spans="1:38" x14ac:dyDescent="0.35">
      <c r="A287" s="10" t="str">
        <f t="shared" si="4"/>
        <v/>
      </c>
      <c r="B287" s="127" t="str">
        <f>+IF(A287="1.",+Indsats!$A$1,+IF(A287="2.",+Indsats!$A$2,+IF(A287="3.",+Indsats!$A$3,+IF(A287="4.",+Indsats!$A$4,+IF(A287="5.",+Indsats!$A$5,+IF(A287="6.",+Indsats!$A$6,+IF(A287="7.",+Indsats!$A$7,+IF(A287="8.",+Indsats!$A$8,+IF(A287="9.",+Indsats!$A$9,+IF(A287="10",+Indsats!$A$10,+IF(A287="11",+Indsats!$A$11,+IF(A287="12",+Indsats!$A$12,+IF(A287="13",+Indsats!$A$13,+IF(A287="14",+Indsats!$A$14,"Mangler Aktionsnummer"))))))))))))))</f>
        <v>Mangler Aktionsnummer</v>
      </c>
      <c r="C287" s="56"/>
      <c r="D287" s="131"/>
      <c r="E287" s="133"/>
      <c r="F287" s="200"/>
      <c r="G287" s="200"/>
      <c r="H287" s="147" t="str">
        <f>IFERROR(+VLOOKUP(C287,Indsats!$B$1:$D$29,2,FALSE),"")</f>
        <v/>
      </c>
      <c r="I287" s="196"/>
      <c r="J287" s="181" t="str">
        <f>+IFERROR(+VLOOKUP(I287,Medlemsoversigt!A:D,2,FALSE),"")</f>
        <v/>
      </c>
      <c r="K287" s="181" t="str">
        <f>IFERROR(+VLOOKUP(I287,Medlemsoversigt!A:D,3,FALSE),"")</f>
        <v/>
      </c>
      <c r="L287" s="181" t="str">
        <f>IFERROR(IF(+VLOOKUP(I287,Medlemsoversigt!A:H,4,FALSE)=0,"",+VLOOKUP(I287,Medlemsoversigt!A:H,4,FALSE)),"")</f>
        <v/>
      </c>
      <c r="M287" s="281" t="str">
        <f>IFERROR(IF(+VLOOKUP(I287,Medlemsoversigt!A:K,10,FALSE)=0,"",+VLOOKUP(I287,Medlemsoversigt!A:K,10,FALSE)),"")</f>
        <v/>
      </c>
      <c r="N287" s="152"/>
      <c r="O287" s="289"/>
      <c r="P287" s="153"/>
      <c r="Q287" s="152"/>
      <c r="R287" s="288"/>
      <c r="S287" s="153"/>
      <c r="T287" s="152"/>
      <c r="U287" s="276"/>
      <c r="V287" s="284"/>
      <c r="W287" s="152"/>
      <c r="X287" s="288"/>
      <c r="Y287" s="153"/>
      <c r="Z287" s="298"/>
      <c r="AA287" s="276"/>
      <c r="AB287" s="276"/>
      <c r="AC287" s="152"/>
      <c r="AD287" s="288"/>
      <c r="AE287" s="153"/>
      <c r="AF287" s="298"/>
      <c r="AG287" s="288"/>
      <c r="AH287" s="153"/>
      <c r="AI287" s="298"/>
      <c r="AJ287" s="288"/>
      <c r="AK287" s="153"/>
      <c r="AL287" s="284"/>
    </row>
    <row r="288" spans="1:38" x14ac:dyDescent="0.35">
      <c r="A288" s="10" t="str">
        <f t="shared" si="4"/>
        <v/>
      </c>
      <c r="B288" s="127" t="str">
        <f>+IF(A288="1.",+Indsats!$A$1,+IF(A288="2.",+Indsats!$A$2,+IF(A288="3.",+Indsats!$A$3,+IF(A288="4.",+Indsats!$A$4,+IF(A288="5.",+Indsats!$A$5,+IF(A288="6.",+Indsats!$A$6,+IF(A288="7.",+Indsats!$A$7,+IF(A288="8.",+Indsats!$A$8,+IF(A288="9.",+Indsats!$A$9,+IF(A288="10",+Indsats!$A$10,+IF(A288="11",+Indsats!$A$11,+IF(A288="12",+Indsats!$A$12,+IF(A288="13",+Indsats!$A$13,+IF(A288="14",+Indsats!$A$14,"Mangler Aktionsnummer"))))))))))))))</f>
        <v>Mangler Aktionsnummer</v>
      </c>
      <c r="C288" s="56"/>
      <c r="D288" s="131"/>
      <c r="E288" s="133"/>
      <c r="F288" s="200"/>
      <c r="G288" s="200"/>
      <c r="H288" s="147" t="str">
        <f>IFERROR(+VLOOKUP(C288,Indsats!$B$1:$D$29,2,FALSE),"")</f>
        <v/>
      </c>
      <c r="I288" s="196"/>
      <c r="J288" s="181" t="str">
        <f>+IFERROR(+VLOOKUP(I288,Medlemsoversigt!A:D,2,FALSE),"")</f>
        <v/>
      </c>
      <c r="K288" s="181" t="str">
        <f>IFERROR(+VLOOKUP(I288,Medlemsoversigt!A:D,3,FALSE),"")</f>
        <v/>
      </c>
      <c r="L288" s="181" t="str">
        <f>IFERROR(IF(+VLOOKUP(I288,Medlemsoversigt!A:H,4,FALSE)=0,"",+VLOOKUP(I288,Medlemsoversigt!A:H,4,FALSE)),"")</f>
        <v/>
      </c>
      <c r="M288" s="281" t="str">
        <f>IFERROR(IF(+VLOOKUP(I288,Medlemsoversigt!A:K,10,FALSE)=0,"",+VLOOKUP(I288,Medlemsoversigt!A:K,10,FALSE)),"")</f>
        <v/>
      </c>
      <c r="N288" s="154"/>
      <c r="O288" s="288"/>
      <c r="P288" s="146"/>
      <c r="Q288" s="154"/>
      <c r="R288" s="289"/>
      <c r="S288" s="146"/>
      <c r="T288" s="154"/>
      <c r="U288" s="277"/>
      <c r="V288" s="285"/>
      <c r="W288" s="154"/>
      <c r="X288" s="289"/>
      <c r="Y288" s="146"/>
      <c r="Z288" s="299"/>
      <c r="AA288" s="277"/>
      <c r="AB288" s="277"/>
      <c r="AC288" s="154"/>
      <c r="AD288" s="289"/>
      <c r="AE288" s="146"/>
      <c r="AF288" s="299"/>
      <c r="AG288" s="289"/>
      <c r="AH288" s="146"/>
      <c r="AI288" s="299"/>
      <c r="AJ288" s="289"/>
      <c r="AK288" s="146"/>
      <c r="AL288" s="285"/>
    </row>
    <row r="289" spans="1:38" x14ac:dyDescent="0.35">
      <c r="A289" s="10" t="str">
        <f t="shared" si="4"/>
        <v/>
      </c>
      <c r="B289" s="127" t="str">
        <f>+IF(A289="1.",+Indsats!$A$1,+IF(A289="2.",+Indsats!$A$2,+IF(A289="3.",+Indsats!$A$3,+IF(A289="4.",+Indsats!$A$4,+IF(A289="5.",+Indsats!$A$5,+IF(A289="6.",+Indsats!$A$6,+IF(A289="7.",+Indsats!$A$7,+IF(A289="8.",+Indsats!$A$8,+IF(A289="9.",+Indsats!$A$9,+IF(A289="10",+Indsats!$A$10,+IF(A289="11",+Indsats!$A$11,+IF(A289="12",+Indsats!$A$12,+IF(A289="13",+Indsats!$A$13,+IF(A289="14",+Indsats!$A$14,"Mangler Aktionsnummer"))))))))))))))</f>
        <v>Mangler Aktionsnummer</v>
      </c>
      <c r="C289" s="56"/>
      <c r="D289" s="131"/>
      <c r="E289" s="133"/>
      <c r="F289" s="200"/>
      <c r="G289" s="200"/>
      <c r="H289" s="147" t="str">
        <f>IFERROR(+VLOOKUP(C289,Indsats!$B$1:$D$29,2,FALSE),"")</f>
        <v/>
      </c>
      <c r="I289" s="196"/>
      <c r="J289" s="181" t="str">
        <f>+IFERROR(+VLOOKUP(I289,Medlemsoversigt!A:D,2,FALSE),"")</f>
        <v/>
      </c>
      <c r="K289" s="181" t="str">
        <f>IFERROR(+VLOOKUP(I289,Medlemsoversigt!A:D,3,FALSE),"")</f>
        <v/>
      </c>
      <c r="L289" s="181" t="str">
        <f>IFERROR(IF(+VLOOKUP(I289,Medlemsoversigt!A:H,4,FALSE)=0,"",+VLOOKUP(I289,Medlemsoversigt!A:H,4,FALSE)),"")</f>
        <v/>
      </c>
      <c r="M289" s="281" t="str">
        <f>IFERROR(IF(+VLOOKUP(I289,Medlemsoversigt!A:K,10,FALSE)=0,"",+VLOOKUP(I289,Medlemsoversigt!A:K,10,FALSE)),"")</f>
        <v/>
      </c>
      <c r="N289" s="152"/>
      <c r="O289" s="289"/>
      <c r="P289" s="153"/>
      <c r="Q289" s="152"/>
      <c r="R289" s="288"/>
      <c r="S289" s="153"/>
      <c r="T289" s="152"/>
      <c r="U289" s="276"/>
      <c r="V289" s="284"/>
      <c r="W289" s="152"/>
      <c r="X289" s="288"/>
      <c r="Y289" s="153"/>
      <c r="Z289" s="298"/>
      <c r="AA289" s="276"/>
      <c r="AB289" s="276"/>
      <c r="AC289" s="152"/>
      <c r="AD289" s="288"/>
      <c r="AE289" s="153"/>
      <c r="AF289" s="298"/>
      <c r="AG289" s="288"/>
      <c r="AH289" s="153"/>
      <c r="AI289" s="298"/>
      <c r="AJ289" s="288"/>
      <c r="AK289" s="153"/>
      <c r="AL289" s="284"/>
    </row>
    <row r="290" spans="1:38" x14ac:dyDescent="0.35">
      <c r="A290" s="10" t="str">
        <f t="shared" si="4"/>
        <v/>
      </c>
      <c r="B290" s="127" t="str">
        <f>+IF(A290="1.",+Indsats!$A$1,+IF(A290="2.",+Indsats!$A$2,+IF(A290="3.",+Indsats!$A$3,+IF(A290="4.",+Indsats!$A$4,+IF(A290="5.",+Indsats!$A$5,+IF(A290="6.",+Indsats!$A$6,+IF(A290="7.",+Indsats!$A$7,+IF(A290="8.",+Indsats!$A$8,+IF(A290="9.",+Indsats!$A$9,+IF(A290="10",+Indsats!$A$10,+IF(A290="11",+Indsats!$A$11,+IF(A290="12",+Indsats!$A$12,+IF(A290="13",+Indsats!$A$13,+IF(A290="14",+Indsats!$A$14,"Mangler Aktionsnummer"))))))))))))))</f>
        <v>Mangler Aktionsnummer</v>
      </c>
      <c r="C290" s="56"/>
      <c r="D290" s="131"/>
      <c r="E290" s="133"/>
      <c r="F290" s="200"/>
      <c r="G290" s="200"/>
      <c r="H290" s="147" t="str">
        <f>IFERROR(+VLOOKUP(C290,Indsats!$B$1:$D$29,2,FALSE),"")</f>
        <v/>
      </c>
      <c r="I290" s="196"/>
      <c r="J290" s="181" t="str">
        <f>+IFERROR(+VLOOKUP(I290,Medlemsoversigt!A:D,2,FALSE),"")</f>
        <v/>
      </c>
      <c r="K290" s="181" t="str">
        <f>IFERROR(+VLOOKUP(I290,Medlemsoversigt!A:D,3,FALSE),"")</f>
        <v/>
      </c>
      <c r="L290" s="181" t="str">
        <f>IFERROR(IF(+VLOOKUP(I290,Medlemsoversigt!A:H,4,FALSE)=0,"",+VLOOKUP(I290,Medlemsoversigt!A:H,4,FALSE)),"")</f>
        <v/>
      </c>
      <c r="M290" s="281" t="str">
        <f>IFERROR(IF(+VLOOKUP(I290,Medlemsoversigt!A:K,10,FALSE)=0,"",+VLOOKUP(I290,Medlemsoversigt!A:K,10,FALSE)),"")</f>
        <v/>
      </c>
      <c r="N290" s="154"/>
      <c r="O290" s="288"/>
      <c r="P290" s="146"/>
      <c r="Q290" s="154"/>
      <c r="R290" s="289"/>
      <c r="S290" s="146"/>
      <c r="T290" s="154"/>
      <c r="U290" s="277"/>
      <c r="V290" s="285"/>
      <c r="W290" s="154"/>
      <c r="X290" s="289"/>
      <c r="Y290" s="146"/>
      <c r="Z290" s="299"/>
      <c r="AA290" s="277"/>
      <c r="AB290" s="277"/>
      <c r="AC290" s="154"/>
      <c r="AD290" s="289"/>
      <c r="AE290" s="146"/>
      <c r="AF290" s="299"/>
      <c r="AG290" s="289"/>
      <c r="AH290" s="146"/>
      <c r="AI290" s="299"/>
      <c r="AJ290" s="289"/>
      <c r="AK290" s="146"/>
      <c r="AL290" s="285"/>
    </row>
    <row r="291" spans="1:38" x14ac:dyDescent="0.35">
      <c r="A291" s="10" t="str">
        <f t="shared" si="4"/>
        <v/>
      </c>
      <c r="B291" s="127" t="str">
        <f>+IF(A291="1.",+Indsats!$A$1,+IF(A291="2.",+Indsats!$A$2,+IF(A291="3.",+Indsats!$A$3,+IF(A291="4.",+Indsats!$A$4,+IF(A291="5.",+Indsats!$A$5,+IF(A291="6.",+Indsats!$A$6,+IF(A291="7.",+Indsats!$A$7,+IF(A291="8.",+Indsats!$A$8,+IF(A291="9.",+Indsats!$A$9,+IF(A291="10",+Indsats!$A$10,+IF(A291="11",+Indsats!$A$11,+IF(A291="12",+Indsats!$A$12,+IF(A291="13",+Indsats!$A$13,+IF(A291="14",+Indsats!$A$14,"Mangler Aktionsnummer"))))))))))))))</f>
        <v>Mangler Aktionsnummer</v>
      </c>
      <c r="C291" s="56"/>
      <c r="D291" s="131"/>
      <c r="E291" s="133"/>
      <c r="F291" s="200"/>
      <c r="G291" s="200"/>
      <c r="H291" s="147" t="str">
        <f>IFERROR(+VLOOKUP(C291,Indsats!$B$1:$D$29,2,FALSE),"")</f>
        <v/>
      </c>
      <c r="I291" s="196"/>
      <c r="J291" s="181" t="str">
        <f>+IFERROR(+VLOOKUP(I291,Medlemsoversigt!A:D,2,FALSE),"")</f>
        <v/>
      </c>
      <c r="K291" s="181" t="str">
        <f>IFERROR(+VLOOKUP(I291,Medlemsoversigt!A:D,3,FALSE),"")</f>
        <v/>
      </c>
      <c r="L291" s="181" t="str">
        <f>IFERROR(IF(+VLOOKUP(I291,Medlemsoversigt!A:H,4,FALSE)=0,"",+VLOOKUP(I291,Medlemsoversigt!A:H,4,FALSE)),"")</f>
        <v/>
      </c>
      <c r="M291" s="281" t="str">
        <f>IFERROR(IF(+VLOOKUP(I291,Medlemsoversigt!A:K,10,FALSE)=0,"",+VLOOKUP(I291,Medlemsoversigt!A:K,10,FALSE)),"")</f>
        <v/>
      </c>
      <c r="N291" s="152"/>
      <c r="O291" s="289"/>
      <c r="P291" s="153"/>
      <c r="Q291" s="152"/>
      <c r="R291" s="288"/>
      <c r="S291" s="153"/>
      <c r="T291" s="152"/>
      <c r="U291" s="276"/>
      <c r="V291" s="284"/>
      <c r="W291" s="152"/>
      <c r="X291" s="288"/>
      <c r="Y291" s="153"/>
      <c r="Z291" s="298"/>
      <c r="AA291" s="276"/>
      <c r="AB291" s="276"/>
      <c r="AC291" s="152"/>
      <c r="AD291" s="288"/>
      <c r="AE291" s="153"/>
      <c r="AF291" s="298"/>
      <c r="AG291" s="288"/>
      <c r="AH291" s="153"/>
      <c r="AI291" s="298"/>
      <c r="AJ291" s="288"/>
      <c r="AK291" s="153"/>
      <c r="AL291" s="284"/>
    </row>
    <row r="292" spans="1:38" x14ac:dyDescent="0.35">
      <c r="A292" s="10" t="str">
        <f t="shared" si="4"/>
        <v/>
      </c>
      <c r="B292" s="127" t="str">
        <f>+IF(A292="1.",+Indsats!$A$1,+IF(A292="2.",+Indsats!$A$2,+IF(A292="3.",+Indsats!$A$3,+IF(A292="4.",+Indsats!$A$4,+IF(A292="5.",+Indsats!$A$5,+IF(A292="6.",+Indsats!$A$6,+IF(A292="7.",+Indsats!$A$7,+IF(A292="8.",+Indsats!$A$8,+IF(A292="9.",+Indsats!$A$9,+IF(A292="10",+Indsats!$A$10,+IF(A292="11",+Indsats!$A$11,+IF(A292="12",+Indsats!$A$12,+IF(A292="13",+Indsats!$A$13,+IF(A292="14",+Indsats!$A$14,"Mangler Aktionsnummer"))))))))))))))</f>
        <v>Mangler Aktionsnummer</v>
      </c>
      <c r="C292" s="56"/>
      <c r="D292" s="131"/>
      <c r="E292" s="133"/>
      <c r="F292" s="200"/>
      <c r="G292" s="200"/>
      <c r="H292" s="147" t="str">
        <f>IFERROR(+VLOOKUP(C292,Indsats!$B$1:$D$29,2,FALSE),"")</f>
        <v/>
      </c>
      <c r="I292" s="196"/>
      <c r="J292" s="181" t="str">
        <f>+IFERROR(+VLOOKUP(I292,Medlemsoversigt!A:D,2,FALSE),"")</f>
        <v/>
      </c>
      <c r="K292" s="181" t="str">
        <f>IFERROR(+VLOOKUP(I292,Medlemsoversigt!A:D,3,FALSE),"")</f>
        <v/>
      </c>
      <c r="L292" s="181" t="str">
        <f>IFERROR(IF(+VLOOKUP(I292,Medlemsoversigt!A:H,4,FALSE)=0,"",+VLOOKUP(I292,Medlemsoversigt!A:H,4,FALSE)),"")</f>
        <v/>
      </c>
      <c r="M292" s="281" t="str">
        <f>IFERROR(IF(+VLOOKUP(I292,Medlemsoversigt!A:K,10,FALSE)=0,"",+VLOOKUP(I292,Medlemsoversigt!A:K,10,FALSE)),"")</f>
        <v/>
      </c>
      <c r="N292" s="154"/>
      <c r="O292" s="288"/>
      <c r="P292" s="146"/>
      <c r="Q292" s="154"/>
      <c r="R292" s="289"/>
      <c r="S292" s="146"/>
      <c r="T292" s="154"/>
      <c r="U292" s="277"/>
      <c r="V292" s="285"/>
      <c r="W292" s="154"/>
      <c r="X292" s="289"/>
      <c r="Y292" s="146"/>
      <c r="Z292" s="299"/>
      <c r="AA292" s="277"/>
      <c r="AB292" s="277"/>
      <c r="AC292" s="154"/>
      <c r="AD292" s="289"/>
      <c r="AE292" s="146"/>
      <c r="AF292" s="299"/>
      <c r="AG292" s="289"/>
      <c r="AH292" s="146"/>
      <c r="AI292" s="299"/>
      <c r="AJ292" s="289"/>
      <c r="AK292" s="146"/>
      <c r="AL292" s="285"/>
    </row>
    <row r="293" spans="1:38" x14ac:dyDescent="0.35">
      <c r="A293" s="10" t="str">
        <f t="shared" si="4"/>
        <v/>
      </c>
      <c r="B293" s="127" t="str">
        <f>+IF(A293="1.",+Indsats!$A$1,+IF(A293="2.",+Indsats!$A$2,+IF(A293="3.",+Indsats!$A$3,+IF(A293="4.",+Indsats!$A$4,+IF(A293="5.",+Indsats!$A$5,+IF(A293="6.",+Indsats!$A$6,+IF(A293="7.",+Indsats!$A$7,+IF(A293="8.",+Indsats!$A$8,+IF(A293="9.",+Indsats!$A$9,+IF(A293="10",+Indsats!$A$10,+IF(A293="11",+Indsats!$A$11,+IF(A293="12",+Indsats!$A$12,+IF(A293="13",+Indsats!$A$13,+IF(A293="14",+Indsats!$A$14,"Mangler Aktionsnummer"))))))))))))))</f>
        <v>Mangler Aktionsnummer</v>
      </c>
      <c r="C293" s="56"/>
      <c r="D293" s="131"/>
      <c r="E293" s="133"/>
      <c r="F293" s="200"/>
      <c r="G293" s="200"/>
      <c r="H293" s="147" t="str">
        <f>IFERROR(+VLOOKUP(C293,Indsats!$B$1:$D$29,2,FALSE),"")</f>
        <v/>
      </c>
      <c r="I293" s="196"/>
      <c r="J293" s="181" t="str">
        <f>+IFERROR(+VLOOKUP(I293,Medlemsoversigt!A:D,2,FALSE),"")</f>
        <v/>
      </c>
      <c r="K293" s="181" t="str">
        <f>IFERROR(+VLOOKUP(I293,Medlemsoversigt!A:D,3,FALSE),"")</f>
        <v/>
      </c>
      <c r="L293" s="181" t="str">
        <f>IFERROR(IF(+VLOOKUP(I293,Medlemsoversigt!A:H,4,FALSE)=0,"",+VLOOKUP(I293,Medlemsoversigt!A:H,4,FALSE)),"")</f>
        <v/>
      </c>
      <c r="M293" s="281" t="str">
        <f>IFERROR(IF(+VLOOKUP(I293,Medlemsoversigt!A:K,10,FALSE)=0,"",+VLOOKUP(I293,Medlemsoversigt!A:K,10,FALSE)),"")</f>
        <v/>
      </c>
      <c r="N293" s="152"/>
      <c r="O293" s="289"/>
      <c r="P293" s="153"/>
      <c r="Q293" s="152"/>
      <c r="R293" s="288"/>
      <c r="S293" s="153"/>
      <c r="T293" s="152"/>
      <c r="U293" s="276"/>
      <c r="V293" s="284"/>
      <c r="W293" s="152"/>
      <c r="X293" s="288"/>
      <c r="Y293" s="153"/>
      <c r="Z293" s="298"/>
      <c r="AA293" s="276"/>
      <c r="AB293" s="276"/>
      <c r="AC293" s="152"/>
      <c r="AD293" s="288"/>
      <c r="AE293" s="153"/>
      <c r="AF293" s="298"/>
      <c r="AG293" s="288"/>
      <c r="AH293" s="153"/>
      <c r="AI293" s="298"/>
      <c r="AJ293" s="288"/>
      <c r="AK293" s="153"/>
      <c r="AL293" s="284"/>
    </row>
    <row r="294" spans="1:38" x14ac:dyDescent="0.35">
      <c r="A294" s="10" t="str">
        <f t="shared" si="4"/>
        <v/>
      </c>
      <c r="B294" s="127" t="str">
        <f>+IF(A294="1.",+Indsats!$A$1,+IF(A294="2.",+Indsats!$A$2,+IF(A294="3.",+Indsats!$A$3,+IF(A294="4.",+Indsats!$A$4,+IF(A294="5.",+Indsats!$A$5,+IF(A294="6.",+Indsats!$A$6,+IF(A294="7.",+Indsats!$A$7,+IF(A294="8.",+Indsats!$A$8,+IF(A294="9.",+Indsats!$A$9,+IF(A294="10",+Indsats!$A$10,+IF(A294="11",+Indsats!$A$11,+IF(A294="12",+Indsats!$A$12,+IF(A294="13",+Indsats!$A$13,+IF(A294="14",+Indsats!$A$14,"Mangler Aktionsnummer"))))))))))))))</f>
        <v>Mangler Aktionsnummer</v>
      </c>
      <c r="C294" s="56"/>
      <c r="D294" s="131"/>
      <c r="E294" s="133"/>
      <c r="F294" s="200"/>
      <c r="G294" s="200"/>
      <c r="H294" s="147" t="str">
        <f>IFERROR(+VLOOKUP(C294,Indsats!$B$1:$D$29,2,FALSE),"")</f>
        <v/>
      </c>
      <c r="I294" s="196"/>
      <c r="J294" s="181" t="str">
        <f>+IFERROR(+VLOOKUP(I294,Medlemsoversigt!A:D,2,FALSE),"")</f>
        <v/>
      </c>
      <c r="K294" s="181" t="str">
        <f>IFERROR(+VLOOKUP(I294,Medlemsoversigt!A:D,3,FALSE),"")</f>
        <v/>
      </c>
      <c r="L294" s="181" t="str">
        <f>IFERROR(IF(+VLOOKUP(I294,Medlemsoversigt!A:H,4,FALSE)=0,"",+VLOOKUP(I294,Medlemsoversigt!A:H,4,FALSE)),"")</f>
        <v/>
      </c>
      <c r="M294" s="281" t="str">
        <f>IFERROR(IF(+VLOOKUP(I294,Medlemsoversigt!A:K,10,FALSE)=0,"",+VLOOKUP(I294,Medlemsoversigt!A:K,10,FALSE)),"")</f>
        <v/>
      </c>
      <c r="N294" s="154"/>
      <c r="O294" s="288"/>
      <c r="P294" s="146"/>
      <c r="Q294" s="154"/>
      <c r="R294" s="289"/>
      <c r="S294" s="146"/>
      <c r="T294" s="154"/>
      <c r="U294" s="277"/>
      <c r="V294" s="285"/>
      <c r="W294" s="154"/>
      <c r="X294" s="289"/>
      <c r="Y294" s="146"/>
      <c r="Z294" s="299"/>
      <c r="AA294" s="277"/>
      <c r="AB294" s="277"/>
      <c r="AC294" s="154"/>
      <c r="AD294" s="289"/>
      <c r="AE294" s="146"/>
      <c r="AF294" s="299"/>
      <c r="AG294" s="289"/>
      <c r="AH294" s="146"/>
      <c r="AI294" s="299"/>
      <c r="AJ294" s="289"/>
      <c r="AK294" s="146"/>
      <c r="AL294" s="285"/>
    </row>
    <row r="295" spans="1:38" x14ac:dyDescent="0.35">
      <c r="A295" s="10" t="str">
        <f t="shared" si="4"/>
        <v/>
      </c>
      <c r="B295" s="127" t="str">
        <f>+IF(A295="1.",+Indsats!$A$1,+IF(A295="2.",+Indsats!$A$2,+IF(A295="3.",+Indsats!$A$3,+IF(A295="4.",+Indsats!$A$4,+IF(A295="5.",+Indsats!$A$5,+IF(A295="6.",+Indsats!$A$6,+IF(A295="7.",+Indsats!$A$7,+IF(A295="8.",+Indsats!$A$8,+IF(A295="9.",+Indsats!$A$9,+IF(A295="10",+Indsats!$A$10,+IF(A295="11",+Indsats!$A$11,+IF(A295="12",+Indsats!$A$12,+IF(A295="13",+Indsats!$A$13,+IF(A295="14",+Indsats!$A$14,"Mangler Aktionsnummer"))))))))))))))</f>
        <v>Mangler Aktionsnummer</v>
      </c>
      <c r="C295" s="56"/>
      <c r="D295" s="131"/>
      <c r="E295" s="133"/>
      <c r="F295" s="200"/>
      <c r="G295" s="200"/>
      <c r="H295" s="147" t="str">
        <f>IFERROR(+VLOOKUP(C295,Indsats!$B$1:$D$29,2,FALSE),"")</f>
        <v/>
      </c>
      <c r="I295" s="196"/>
      <c r="J295" s="181" t="str">
        <f>+IFERROR(+VLOOKUP(I295,Medlemsoversigt!A:D,2,FALSE),"")</f>
        <v/>
      </c>
      <c r="K295" s="181" t="str">
        <f>IFERROR(+VLOOKUP(I295,Medlemsoversigt!A:D,3,FALSE),"")</f>
        <v/>
      </c>
      <c r="L295" s="181" t="str">
        <f>IFERROR(IF(+VLOOKUP(I295,Medlemsoversigt!A:H,4,FALSE)=0,"",+VLOOKUP(I295,Medlemsoversigt!A:H,4,FALSE)),"")</f>
        <v/>
      </c>
      <c r="M295" s="281" t="str">
        <f>IFERROR(IF(+VLOOKUP(I295,Medlemsoversigt!A:K,10,FALSE)=0,"",+VLOOKUP(I295,Medlemsoversigt!A:K,10,FALSE)),"")</f>
        <v/>
      </c>
      <c r="N295" s="152"/>
      <c r="O295" s="289"/>
      <c r="P295" s="153"/>
      <c r="Q295" s="152"/>
      <c r="R295" s="288"/>
      <c r="S295" s="153"/>
      <c r="T295" s="152"/>
      <c r="U295" s="276"/>
      <c r="V295" s="284"/>
      <c r="W295" s="152"/>
      <c r="X295" s="288"/>
      <c r="Y295" s="153"/>
      <c r="Z295" s="298"/>
      <c r="AA295" s="276"/>
      <c r="AB295" s="276"/>
      <c r="AC295" s="152"/>
      <c r="AD295" s="288"/>
      <c r="AE295" s="153"/>
      <c r="AF295" s="298"/>
      <c r="AG295" s="288"/>
      <c r="AH295" s="153"/>
      <c r="AI295" s="298"/>
      <c r="AJ295" s="288"/>
      <c r="AK295" s="153"/>
      <c r="AL295" s="284"/>
    </row>
    <row r="296" spans="1:38" x14ac:dyDescent="0.35">
      <c r="A296" s="10" t="str">
        <f t="shared" si="4"/>
        <v/>
      </c>
      <c r="B296" s="127" t="str">
        <f>+IF(A296="1.",+Indsats!$A$1,+IF(A296="2.",+Indsats!$A$2,+IF(A296="3.",+Indsats!$A$3,+IF(A296="4.",+Indsats!$A$4,+IF(A296="5.",+Indsats!$A$5,+IF(A296="6.",+Indsats!$A$6,+IF(A296="7.",+Indsats!$A$7,+IF(A296="8.",+Indsats!$A$8,+IF(A296="9.",+Indsats!$A$9,+IF(A296="10",+Indsats!$A$10,+IF(A296="11",+Indsats!$A$11,+IF(A296="12",+Indsats!$A$12,+IF(A296="13",+Indsats!$A$13,+IF(A296="14",+Indsats!$A$14,"Mangler Aktionsnummer"))))))))))))))</f>
        <v>Mangler Aktionsnummer</v>
      </c>
      <c r="C296" s="56"/>
      <c r="D296" s="131"/>
      <c r="E296" s="133"/>
      <c r="F296" s="200"/>
      <c r="G296" s="200"/>
      <c r="H296" s="147" t="str">
        <f>IFERROR(+VLOOKUP(C296,Indsats!$B$1:$D$29,2,FALSE),"")</f>
        <v/>
      </c>
      <c r="I296" s="196"/>
      <c r="J296" s="181" t="str">
        <f>+IFERROR(+VLOOKUP(I296,Medlemsoversigt!A:D,2,FALSE),"")</f>
        <v/>
      </c>
      <c r="K296" s="181" t="str">
        <f>IFERROR(+VLOOKUP(I296,Medlemsoversigt!A:D,3,FALSE),"")</f>
        <v/>
      </c>
      <c r="L296" s="181" t="str">
        <f>IFERROR(IF(+VLOOKUP(I296,Medlemsoversigt!A:H,4,FALSE)=0,"",+VLOOKUP(I296,Medlemsoversigt!A:H,4,FALSE)),"")</f>
        <v/>
      </c>
      <c r="M296" s="281" t="str">
        <f>IFERROR(IF(+VLOOKUP(I296,Medlemsoversigt!A:K,10,FALSE)=0,"",+VLOOKUP(I296,Medlemsoversigt!A:K,10,FALSE)),"")</f>
        <v/>
      </c>
      <c r="N296" s="154"/>
      <c r="O296" s="288"/>
      <c r="P296" s="146"/>
      <c r="Q296" s="154"/>
      <c r="R296" s="289"/>
      <c r="S296" s="146"/>
      <c r="T296" s="154"/>
      <c r="U296" s="277"/>
      <c r="V296" s="285"/>
      <c r="W296" s="154"/>
      <c r="X296" s="289"/>
      <c r="Y296" s="146"/>
      <c r="Z296" s="299"/>
      <c r="AA296" s="277"/>
      <c r="AB296" s="277"/>
      <c r="AC296" s="154"/>
      <c r="AD296" s="289"/>
      <c r="AE296" s="146"/>
      <c r="AF296" s="299"/>
      <c r="AG296" s="289"/>
      <c r="AH296" s="146"/>
      <c r="AI296" s="299"/>
      <c r="AJ296" s="289"/>
      <c r="AK296" s="146"/>
      <c r="AL296" s="285"/>
    </row>
    <row r="297" spans="1:38" x14ac:dyDescent="0.35">
      <c r="A297" s="10" t="str">
        <f t="shared" si="4"/>
        <v/>
      </c>
      <c r="B297" s="127" t="str">
        <f>+IF(A297="1.",+Indsats!$A$1,+IF(A297="2.",+Indsats!$A$2,+IF(A297="3.",+Indsats!$A$3,+IF(A297="4.",+Indsats!$A$4,+IF(A297="5.",+Indsats!$A$5,+IF(A297="6.",+Indsats!$A$6,+IF(A297="7.",+Indsats!$A$7,+IF(A297="8.",+Indsats!$A$8,+IF(A297="9.",+Indsats!$A$9,+IF(A297="10",+Indsats!$A$10,+IF(A297="11",+Indsats!$A$11,+IF(A297="12",+Indsats!$A$12,+IF(A297="13",+Indsats!$A$13,+IF(A297="14",+Indsats!$A$14,"Mangler Aktionsnummer"))))))))))))))</f>
        <v>Mangler Aktionsnummer</v>
      </c>
      <c r="C297" s="56"/>
      <c r="D297" s="131"/>
      <c r="E297" s="133"/>
      <c r="F297" s="200"/>
      <c r="G297" s="200"/>
      <c r="H297" s="147" t="str">
        <f>IFERROR(+VLOOKUP(C297,Indsats!$B$1:$D$29,2,FALSE),"")</f>
        <v/>
      </c>
      <c r="I297" s="196"/>
      <c r="J297" s="181" t="str">
        <f>+IFERROR(+VLOOKUP(I297,Medlemsoversigt!A:D,2,FALSE),"")</f>
        <v/>
      </c>
      <c r="K297" s="181" t="str">
        <f>IFERROR(+VLOOKUP(I297,Medlemsoversigt!A:D,3,FALSE),"")</f>
        <v/>
      </c>
      <c r="L297" s="181" t="str">
        <f>IFERROR(IF(+VLOOKUP(I297,Medlemsoversigt!A:H,4,FALSE)=0,"",+VLOOKUP(I297,Medlemsoversigt!A:H,4,FALSE)),"")</f>
        <v/>
      </c>
      <c r="M297" s="281" t="str">
        <f>IFERROR(IF(+VLOOKUP(I297,Medlemsoversigt!A:K,10,FALSE)=0,"",+VLOOKUP(I297,Medlemsoversigt!A:K,10,FALSE)),"")</f>
        <v/>
      </c>
      <c r="N297" s="152"/>
      <c r="O297" s="289"/>
      <c r="P297" s="153"/>
      <c r="Q297" s="152"/>
      <c r="R297" s="288"/>
      <c r="S297" s="153"/>
      <c r="T297" s="152"/>
      <c r="U297" s="276"/>
      <c r="V297" s="284"/>
      <c r="W297" s="152"/>
      <c r="X297" s="288"/>
      <c r="Y297" s="153"/>
      <c r="Z297" s="298"/>
      <c r="AA297" s="276"/>
      <c r="AB297" s="276"/>
      <c r="AC297" s="152"/>
      <c r="AD297" s="288"/>
      <c r="AE297" s="153"/>
      <c r="AF297" s="298"/>
      <c r="AG297" s="288"/>
      <c r="AH297" s="153"/>
      <c r="AI297" s="298"/>
      <c r="AJ297" s="288"/>
      <c r="AK297" s="153"/>
      <c r="AL297" s="284"/>
    </row>
    <row r="298" spans="1:38" x14ac:dyDescent="0.35">
      <c r="A298" s="10" t="str">
        <f t="shared" si="4"/>
        <v/>
      </c>
      <c r="B298" s="127" t="str">
        <f>+IF(A298="1.",+Indsats!$A$1,+IF(A298="2.",+Indsats!$A$2,+IF(A298="3.",+Indsats!$A$3,+IF(A298="4.",+Indsats!$A$4,+IF(A298="5.",+Indsats!$A$5,+IF(A298="6.",+Indsats!$A$6,+IF(A298="7.",+Indsats!$A$7,+IF(A298="8.",+Indsats!$A$8,+IF(A298="9.",+Indsats!$A$9,+IF(A298="10",+Indsats!$A$10,+IF(A298="11",+Indsats!$A$11,+IF(A298="12",+Indsats!$A$12,+IF(A298="13",+Indsats!$A$13,+IF(A298="14",+Indsats!$A$14,"Mangler Aktionsnummer"))))))))))))))</f>
        <v>Mangler Aktionsnummer</v>
      </c>
      <c r="C298" s="56"/>
      <c r="D298" s="131"/>
      <c r="E298" s="133"/>
      <c r="F298" s="200"/>
      <c r="G298" s="200"/>
      <c r="H298" s="147" t="str">
        <f>IFERROR(+VLOOKUP(C298,Indsats!$B$1:$D$29,2,FALSE),"")</f>
        <v/>
      </c>
      <c r="I298" s="196"/>
      <c r="J298" s="181" t="str">
        <f>+IFERROR(+VLOOKUP(I298,Medlemsoversigt!A:D,2,FALSE),"")</f>
        <v/>
      </c>
      <c r="K298" s="181" t="str">
        <f>IFERROR(+VLOOKUP(I298,Medlemsoversigt!A:D,3,FALSE),"")</f>
        <v/>
      </c>
      <c r="L298" s="181" t="str">
        <f>IFERROR(IF(+VLOOKUP(I298,Medlemsoversigt!A:H,4,FALSE)=0,"",+VLOOKUP(I298,Medlemsoversigt!A:H,4,FALSE)),"")</f>
        <v/>
      </c>
      <c r="M298" s="281" t="str">
        <f>IFERROR(IF(+VLOOKUP(I298,Medlemsoversigt!A:K,10,FALSE)=0,"",+VLOOKUP(I298,Medlemsoversigt!A:K,10,FALSE)),"")</f>
        <v/>
      </c>
      <c r="N298" s="154"/>
      <c r="O298" s="288"/>
      <c r="P298" s="146"/>
      <c r="Q298" s="154"/>
      <c r="R298" s="289"/>
      <c r="S298" s="146"/>
      <c r="T298" s="154"/>
      <c r="U298" s="277"/>
      <c r="V298" s="285"/>
      <c r="W298" s="154"/>
      <c r="X298" s="289"/>
      <c r="Y298" s="146"/>
      <c r="Z298" s="299"/>
      <c r="AA298" s="277"/>
      <c r="AB298" s="277"/>
      <c r="AC298" s="154"/>
      <c r="AD298" s="289"/>
      <c r="AE298" s="146"/>
      <c r="AF298" s="299"/>
      <c r="AG298" s="289"/>
      <c r="AH298" s="146"/>
      <c r="AI298" s="299"/>
      <c r="AJ298" s="289"/>
      <c r="AK298" s="146"/>
      <c r="AL298" s="285"/>
    </row>
    <row r="299" spans="1:38" x14ac:dyDescent="0.35">
      <c r="A299" s="10" t="str">
        <f t="shared" si="4"/>
        <v/>
      </c>
      <c r="B299" s="127" t="str">
        <f>+IF(A299="1.",+Indsats!$A$1,+IF(A299="2.",+Indsats!$A$2,+IF(A299="3.",+Indsats!$A$3,+IF(A299="4.",+Indsats!$A$4,+IF(A299="5.",+Indsats!$A$5,+IF(A299="6.",+Indsats!$A$6,+IF(A299="7.",+Indsats!$A$7,+IF(A299="8.",+Indsats!$A$8,+IF(A299="9.",+Indsats!$A$9,+IF(A299="10",+Indsats!$A$10,+IF(A299="11",+Indsats!$A$11,+IF(A299="12",+Indsats!$A$12,+IF(A299="13",+Indsats!$A$13,+IF(A299="14",+Indsats!$A$14,"Mangler Aktionsnummer"))))))))))))))</f>
        <v>Mangler Aktionsnummer</v>
      </c>
      <c r="C299" s="56"/>
      <c r="D299" s="131"/>
      <c r="E299" s="133"/>
      <c r="F299" s="200"/>
      <c r="G299" s="200"/>
      <c r="H299" s="147" t="str">
        <f>IFERROR(+VLOOKUP(C299,Indsats!$B$1:$D$29,2,FALSE),"")</f>
        <v/>
      </c>
      <c r="I299" s="196"/>
      <c r="J299" s="181" t="str">
        <f>+IFERROR(+VLOOKUP(I299,Medlemsoversigt!A:D,2,FALSE),"")</f>
        <v/>
      </c>
      <c r="K299" s="181" t="str">
        <f>IFERROR(+VLOOKUP(I299,Medlemsoversigt!A:D,3,FALSE),"")</f>
        <v/>
      </c>
      <c r="L299" s="181" t="str">
        <f>IFERROR(IF(+VLOOKUP(I299,Medlemsoversigt!A:H,4,FALSE)=0,"",+VLOOKUP(I299,Medlemsoversigt!A:H,4,FALSE)),"")</f>
        <v/>
      </c>
      <c r="M299" s="281" t="str">
        <f>IFERROR(IF(+VLOOKUP(I299,Medlemsoversigt!A:K,10,FALSE)=0,"",+VLOOKUP(I299,Medlemsoversigt!A:K,10,FALSE)),"")</f>
        <v/>
      </c>
      <c r="N299" s="152"/>
      <c r="O299" s="289"/>
      <c r="P299" s="153"/>
      <c r="Q299" s="152"/>
      <c r="R299" s="288"/>
      <c r="S299" s="153"/>
      <c r="T299" s="152"/>
      <c r="U299" s="276"/>
      <c r="V299" s="284"/>
      <c r="W299" s="152"/>
      <c r="X299" s="288"/>
      <c r="Y299" s="153"/>
      <c r="Z299" s="298"/>
      <c r="AA299" s="276"/>
      <c r="AB299" s="276"/>
      <c r="AC299" s="152"/>
      <c r="AD299" s="288"/>
      <c r="AE299" s="153"/>
      <c r="AF299" s="298"/>
      <c r="AG299" s="288"/>
      <c r="AH299" s="153"/>
      <c r="AI299" s="298"/>
      <c r="AJ299" s="288"/>
      <c r="AK299" s="153"/>
      <c r="AL299" s="284"/>
    </row>
    <row r="300" spans="1:38" x14ac:dyDescent="0.35">
      <c r="A300" s="10" t="str">
        <f t="shared" si="4"/>
        <v/>
      </c>
      <c r="B300" s="127" t="str">
        <f>+IF(A300="1.",+Indsats!$A$1,+IF(A300="2.",+Indsats!$A$2,+IF(A300="3.",+Indsats!$A$3,+IF(A300="4.",+Indsats!$A$4,+IF(A300="5.",+Indsats!$A$5,+IF(A300="6.",+Indsats!$A$6,+IF(A300="7.",+Indsats!$A$7,+IF(A300="8.",+Indsats!$A$8,+IF(A300="9.",+Indsats!$A$9,+IF(A300="10",+Indsats!$A$10,+IF(A300="11",+Indsats!$A$11,+IF(A300="12",+Indsats!$A$12,+IF(A300="13",+Indsats!$A$13,+IF(A300="14",+Indsats!$A$14,"Mangler Aktionsnummer"))))))))))))))</f>
        <v>Mangler Aktionsnummer</v>
      </c>
      <c r="C300" s="56"/>
      <c r="D300" s="131"/>
      <c r="E300" s="133"/>
      <c r="F300" s="200"/>
      <c r="G300" s="200"/>
      <c r="H300" s="147" t="str">
        <f>IFERROR(+VLOOKUP(C300,Indsats!$B$1:$D$29,2,FALSE),"")</f>
        <v/>
      </c>
      <c r="I300" s="196"/>
      <c r="J300" s="181" t="str">
        <f>+IFERROR(+VLOOKUP(I300,Medlemsoversigt!A:D,2,FALSE),"")</f>
        <v/>
      </c>
      <c r="K300" s="181" t="str">
        <f>IFERROR(+VLOOKUP(I300,Medlemsoversigt!A:D,3,FALSE),"")</f>
        <v/>
      </c>
      <c r="L300" s="181" t="str">
        <f>IFERROR(IF(+VLOOKUP(I300,Medlemsoversigt!A:H,4,FALSE)=0,"",+VLOOKUP(I300,Medlemsoversigt!A:H,4,FALSE)),"")</f>
        <v/>
      </c>
      <c r="M300" s="281" t="str">
        <f>IFERROR(IF(+VLOOKUP(I300,Medlemsoversigt!A:K,10,FALSE)=0,"",+VLOOKUP(I300,Medlemsoversigt!A:K,10,FALSE)),"")</f>
        <v/>
      </c>
      <c r="N300" s="154"/>
      <c r="O300" s="288"/>
      <c r="P300" s="146"/>
      <c r="Q300" s="154"/>
      <c r="R300" s="289"/>
      <c r="S300" s="146"/>
      <c r="T300" s="154"/>
      <c r="U300" s="277"/>
      <c r="V300" s="285"/>
      <c r="W300" s="154"/>
      <c r="X300" s="289"/>
      <c r="Y300" s="146"/>
      <c r="Z300" s="299"/>
      <c r="AA300" s="277"/>
      <c r="AB300" s="277"/>
      <c r="AC300" s="154"/>
      <c r="AD300" s="289"/>
      <c r="AE300" s="146"/>
      <c r="AF300" s="299"/>
      <c r="AG300" s="289"/>
      <c r="AH300" s="146"/>
      <c r="AI300" s="299"/>
      <c r="AJ300" s="289"/>
      <c r="AK300" s="146"/>
      <c r="AL300" s="285"/>
    </row>
    <row r="301" spans="1:38" x14ac:dyDescent="0.35">
      <c r="A301" s="10" t="str">
        <f t="shared" si="4"/>
        <v/>
      </c>
      <c r="B301" s="127" t="str">
        <f>+IF(A301="1.",+Indsats!$A$1,+IF(A301="2.",+Indsats!$A$2,+IF(A301="3.",+Indsats!$A$3,+IF(A301="4.",+Indsats!$A$4,+IF(A301="5.",+Indsats!$A$5,+IF(A301="6.",+Indsats!$A$6,+IF(A301="7.",+Indsats!$A$7,+IF(A301="8.",+Indsats!$A$8,+IF(A301="9.",+Indsats!$A$9,+IF(A301="10",+Indsats!$A$10,+IF(A301="11",+Indsats!$A$11,+IF(A301="12",+Indsats!$A$12,+IF(A301="13",+Indsats!$A$13,+IF(A301="14",+Indsats!$A$14,"Mangler Aktionsnummer"))))))))))))))</f>
        <v>Mangler Aktionsnummer</v>
      </c>
      <c r="C301" s="56"/>
      <c r="D301" s="131"/>
      <c r="E301" s="133"/>
      <c r="F301" s="200"/>
      <c r="G301" s="200"/>
      <c r="H301" s="147" t="str">
        <f>IFERROR(+VLOOKUP(C301,Indsats!$B$1:$D$29,2,FALSE),"")</f>
        <v/>
      </c>
      <c r="I301" s="196"/>
      <c r="J301" s="181" t="str">
        <f>+IFERROR(+VLOOKUP(I301,Medlemsoversigt!A:D,2,FALSE),"")</f>
        <v/>
      </c>
      <c r="K301" s="181" t="str">
        <f>IFERROR(+VLOOKUP(I301,Medlemsoversigt!A:D,3,FALSE),"")</f>
        <v/>
      </c>
      <c r="L301" s="181" t="str">
        <f>IFERROR(IF(+VLOOKUP(I301,Medlemsoversigt!A:H,4,FALSE)=0,"",+VLOOKUP(I301,Medlemsoversigt!A:H,4,FALSE)),"")</f>
        <v/>
      </c>
      <c r="M301" s="281" t="str">
        <f>IFERROR(IF(+VLOOKUP(I301,Medlemsoversigt!A:K,10,FALSE)=0,"",+VLOOKUP(I301,Medlemsoversigt!A:K,10,FALSE)),"")</f>
        <v/>
      </c>
      <c r="N301" s="152"/>
      <c r="O301" s="289"/>
      <c r="P301" s="153"/>
      <c r="Q301" s="152"/>
      <c r="R301" s="288"/>
      <c r="S301" s="153"/>
      <c r="T301" s="152"/>
      <c r="U301" s="276"/>
      <c r="V301" s="284"/>
      <c r="W301" s="152"/>
      <c r="X301" s="288"/>
      <c r="Y301" s="153"/>
      <c r="Z301" s="298"/>
      <c r="AA301" s="276"/>
      <c r="AB301" s="276"/>
      <c r="AC301" s="152"/>
      <c r="AD301" s="288"/>
      <c r="AE301" s="153"/>
      <c r="AF301" s="298"/>
      <c r="AG301" s="288"/>
      <c r="AH301" s="153"/>
      <c r="AI301" s="298"/>
      <c r="AJ301" s="288"/>
      <c r="AK301" s="153"/>
      <c r="AL301" s="284"/>
    </row>
    <row r="302" spans="1:38" x14ac:dyDescent="0.35">
      <c r="A302" s="10" t="str">
        <f t="shared" si="4"/>
        <v/>
      </c>
      <c r="B302" s="127" t="str">
        <f>+IF(A302="1.",+Indsats!$A$1,+IF(A302="2.",+Indsats!$A$2,+IF(A302="3.",+Indsats!$A$3,+IF(A302="4.",+Indsats!$A$4,+IF(A302="5.",+Indsats!$A$5,+IF(A302="6.",+Indsats!$A$6,+IF(A302="7.",+Indsats!$A$7,+IF(A302="8.",+Indsats!$A$8,+IF(A302="9.",+Indsats!$A$9,+IF(A302="10",+Indsats!$A$10,+IF(A302="11",+Indsats!$A$11,+IF(A302="12",+Indsats!$A$12,+IF(A302="13",+Indsats!$A$13,+IF(A302="14",+Indsats!$A$14,"Mangler Aktionsnummer"))))))))))))))</f>
        <v>Mangler Aktionsnummer</v>
      </c>
      <c r="C302" s="56"/>
      <c r="D302" s="131"/>
      <c r="E302" s="133"/>
      <c r="F302" s="200"/>
      <c r="G302" s="200"/>
      <c r="H302" s="147" t="str">
        <f>IFERROR(+VLOOKUP(C302,Indsats!$B$1:$D$29,2,FALSE),"")</f>
        <v/>
      </c>
      <c r="I302" s="196"/>
      <c r="J302" s="181" t="str">
        <f>+IFERROR(+VLOOKUP(I302,Medlemsoversigt!A:D,2,FALSE),"")</f>
        <v/>
      </c>
      <c r="K302" s="181" t="str">
        <f>IFERROR(+VLOOKUP(I302,Medlemsoversigt!A:D,3,FALSE),"")</f>
        <v/>
      </c>
      <c r="L302" s="181" t="str">
        <f>IFERROR(IF(+VLOOKUP(I302,Medlemsoversigt!A:H,4,FALSE)=0,"",+VLOOKUP(I302,Medlemsoversigt!A:H,4,FALSE)),"")</f>
        <v/>
      </c>
      <c r="M302" s="281" t="str">
        <f>IFERROR(IF(+VLOOKUP(I302,Medlemsoversigt!A:K,10,FALSE)=0,"",+VLOOKUP(I302,Medlemsoversigt!A:K,10,FALSE)),"")</f>
        <v/>
      </c>
      <c r="N302" s="154"/>
      <c r="O302" s="289"/>
      <c r="P302" s="146"/>
      <c r="Q302" s="154"/>
      <c r="R302" s="289"/>
      <c r="S302" s="146"/>
      <c r="T302" s="154"/>
      <c r="U302" s="277"/>
      <c r="V302" s="285"/>
      <c r="W302" s="154"/>
      <c r="X302" s="289"/>
      <c r="Y302" s="146"/>
      <c r="Z302" s="299"/>
      <c r="AA302" s="277"/>
      <c r="AB302" s="277"/>
      <c r="AC302" s="154"/>
      <c r="AD302" s="289"/>
      <c r="AE302" s="146"/>
      <c r="AF302" s="299"/>
      <c r="AG302" s="289"/>
      <c r="AH302" s="146"/>
      <c r="AI302" s="299"/>
      <c r="AJ302" s="289"/>
      <c r="AK302" s="146"/>
      <c r="AL302" s="285"/>
    </row>
    <row r="303" spans="1:38" x14ac:dyDescent="0.35">
      <c r="A303" s="10" t="str">
        <f t="shared" si="4"/>
        <v/>
      </c>
      <c r="B303" s="127" t="str">
        <f>+IF(A303="1.",+Indsats!$A$1,+IF(A303="2.",+Indsats!$A$2,+IF(A303="3.",+Indsats!$A$3,+IF(A303="4.",+Indsats!$A$4,+IF(A303="5.",+Indsats!$A$5,+IF(A303="6.",+Indsats!$A$6,+IF(A303="7.",+Indsats!$A$7,+IF(A303="8.",+Indsats!$A$8,+IF(A303="9.",+Indsats!$A$9,+IF(A303="10",+Indsats!$A$10,+IF(A303="11",+Indsats!$A$11,+IF(A303="12",+Indsats!$A$12,+IF(A303="13",+Indsats!$A$13,+IF(A303="14",+Indsats!$A$14,"Mangler Aktionsnummer"))))))))))))))</f>
        <v>Mangler Aktionsnummer</v>
      </c>
      <c r="C303" s="56"/>
      <c r="D303" s="131"/>
      <c r="E303" s="133"/>
      <c r="F303" s="200"/>
      <c r="G303" s="200"/>
      <c r="H303" s="147" t="str">
        <f>IFERROR(+VLOOKUP(C303,Indsats!$B$1:$D$29,2,FALSE),"")</f>
        <v/>
      </c>
      <c r="I303" s="196"/>
      <c r="J303" s="181" t="str">
        <f>+IFERROR(+VLOOKUP(I303,Medlemsoversigt!A:D,2,FALSE),"")</f>
        <v/>
      </c>
      <c r="K303" s="181" t="str">
        <f>IFERROR(+VLOOKUP(I303,Medlemsoversigt!A:D,3,FALSE),"")</f>
        <v/>
      </c>
      <c r="L303" s="181" t="str">
        <f>IFERROR(IF(+VLOOKUP(I303,Medlemsoversigt!A:H,4,FALSE)=0,"",+VLOOKUP(I303,Medlemsoversigt!A:H,4,FALSE)),"")</f>
        <v/>
      </c>
      <c r="M303" s="281" t="str">
        <f>IFERROR(IF(+VLOOKUP(I303,Medlemsoversigt!A:K,10,FALSE)=0,"",+VLOOKUP(I303,Medlemsoversigt!A:K,10,FALSE)),"")</f>
        <v/>
      </c>
      <c r="N303" s="154"/>
      <c r="O303" s="288"/>
      <c r="P303" s="146"/>
      <c r="Q303" s="154"/>
      <c r="R303" s="289"/>
      <c r="S303" s="146"/>
      <c r="T303" s="154"/>
      <c r="U303" s="277"/>
      <c r="V303" s="285"/>
      <c r="W303" s="154"/>
      <c r="X303" s="289"/>
      <c r="Y303" s="146"/>
      <c r="Z303" s="299"/>
      <c r="AA303" s="277"/>
      <c r="AB303" s="277"/>
      <c r="AC303" s="154"/>
      <c r="AD303" s="289"/>
      <c r="AE303" s="146"/>
      <c r="AF303" s="299"/>
      <c r="AG303" s="289"/>
      <c r="AH303" s="146"/>
      <c r="AI303" s="299"/>
      <c r="AJ303" s="289"/>
      <c r="AK303" s="146"/>
      <c r="AL303" s="285"/>
    </row>
    <row r="304" spans="1:38" x14ac:dyDescent="0.35">
      <c r="A304" s="10" t="str">
        <f t="shared" si="4"/>
        <v/>
      </c>
      <c r="B304" s="127" t="str">
        <f>+IF(A304="1.",+Indsats!$A$1,+IF(A304="2.",+Indsats!$A$2,+IF(A304="3.",+Indsats!$A$3,+IF(A304="4.",+Indsats!$A$4,+IF(A304="5.",+Indsats!$A$5,+IF(A304="6.",+Indsats!$A$6,+IF(A304="7.",+Indsats!$A$7,+IF(A304="8.",+Indsats!$A$8,+IF(A304="9.",+Indsats!$A$9,+IF(A304="10",+Indsats!$A$10,+IF(A304="11",+Indsats!$A$11,+IF(A304="12",+Indsats!$A$12,+IF(A304="13",+Indsats!$A$13,+IF(A304="14",+Indsats!$A$14,"Mangler Aktionsnummer"))))))))))))))</f>
        <v>Mangler Aktionsnummer</v>
      </c>
      <c r="C304" s="56"/>
      <c r="D304" s="131"/>
      <c r="E304" s="133"/>
      <c r="F304" s="200"/>
      <c r="G304" s="200"/>
      <c r="H304" s="147" t="str">
        <f>IFERROR(+VLOOKUP(C304,Indsats!$B$1:$D$29,2,FALSE),"")</f>
        <v/>
      </c>
      <c r="I304" s="196"/>
      <c r="J304" s="181" t="str">
        <f>+IFERROR(+VLOOKUP(I304,Medlemsoversigt!A:D,2,FALSE),"")</f>
        <v/>
      </c>
      <c r="K304" s="181" t="str">
        <f>IFERROR(+VLOOKUP(I304,Medlemsoversigt!A:D,3,FALSE),"")</f>
        <v/>
      </c>
      <c r="L304" s="181" t="str">
        <f>IFERROR(IF(+VLOOKUP(I304,Medlemsoversigt!A:H,4,FALSE)=0,"",+VLOOKUP(I304,Medlemsoversigt!A:H,4,FALSE)),"")</f>
        <v/>
      </c>
      <c r="M304" s="281" t="str">
        <f>IFERROR(IF(+VLOOKUP(I304,Medlemsoversigt!A:K,10,FALSE)=0,"",+VLOOKUP(I304,Medlemsoversigt!A:K,10,FALSE)),"")</f>
        <v/>
      </c>
      <c r="N304" s="152"/>
      <c r="O304" s="289"/>
      <c r="P304" s="153"/>
      <c r="Q304" s="152"/>
      <c r="R304" s="288"/>
      <c r="S304" s="153"/>
      <c r="T304" s="152"/>
      <c r="U304" s="276"/>
      <c r="V304" s="284"/>
      <c r="W304" s="152"/>
      <c r="X304" s="288"/>
      <c r="Y304" s="153"/>
      <c r="Z304" s="298"/>
      <c r="AA304" s="276"/>
      <c r="AB304" s="276"/>
      <c r="AC304" s="152"/>
      <c r="AD304" s="288"/>
      <c r="AE304" s="153"/>
      <c r="AF304" s="298"/>
      <c r="AG304" s="288"/>
      <c r="AH304" s="153"/>
      <c r="AI304" s="298"/>
      <c r="AJ304" s="288"/>
      <c r="AK304" s="153"/>
      <c r="AL304" s="284"/>
    </row>
    <row r="305" spans="1:38" x14ac:dyDescent="0.35">
      <c r="A305" s="10" t="str">
        <f t="shared" si="4"/>
        <v/>
      </c>
      <c r="B305" s="127" t="str">
        <f>+IF(A305="1.",+Indsats!$A$1,+IF(A305="2.",+Indsats!$A$2,+IF(A305="3.",+Indsats!$A$3,+IF(A305="4.",+Indsats!$A$4,+IF(A305="5.",+Indsats!$A$5,+IF(A305="6.",+Indsats!$A$6,+IF(A305="7.",+Indsats!$A$7,+IF(A305="8.",+Indsats!$A$8,+IF(A305="9.",+Indsats!$A$9,+IF(A305="10",+Indsats!$A$10,+IF(A305="11",+Indsats!$A$11,+IF(A305="12",+Indsats!$A$12,+IF(A305="13",+Indsats!$A$13,+IF(A305="14",+Indsats!$A$14,"Mangler Aktionsnummer"))))))))))))))</f>
        <v>Mangler Aktionsnummer</v>
      </c>
      <c r="C305" s="56"/>
      <c r="D305" s="131"/>
      <c r="E305" s="133"/>
      <c r="F305" s="200"/>
      <c r="G305" s="200"/>
      <c r="H305" s="147" t="str">
        <f>IFERROR(+VLOOKUP(C305,Indsats!$B$1:$D$29,2,FALSE),"")</f>
        <v/>
      </c>
      <c r="I305" s="196"/>
      <c r="J305" s="181" t="str">
        <f>+IFERROR(+VLOOKUP(I305,Medlemsoversigt!A:D,2,FALSE),"")</f>
        <v/>
      </c>
      <c r="K305" s="181" t="str">
        <f>IFERROR(+VLOOKUP(I305,Medlemsoversigt!A:D,3,FALSE),"")</f>
        <v/>
      </c>
      <c r="L305" s="181" t="str">
        <f>IFERROR(IF(+VLOOKUP(I305,Medlemsoversigt!A:H,4,FALSE)=0,"",+VLOOKUP(I305,Medlemsoversigt!A:H,4,FALSE)),"")</f>
        <v/>
      </c>
      <c r="M305" s="281" t="str">
        <f>IFERROR(IF(+VLOOKUP(I305,Medlemsoversigt!A:K,10,FALSE)=0,"",+VLOOKUP(I305,Medlemsoversigt!A:K,10,FALSE)),"")</f>
        <v/>
      </c>
      <c r="N305" s="154"/>
      <c r="O305" s="288"/>
      <c r="P305" s="146"/>
      <c r="Q305" s="154"/>
      <c r="R305" s="289"/>
      <c r="S305" s="146"/>
      <c r="T305" s="154"/>
      <c r="U305" s="277"/>
      <c r="V305" s="285"/>
      <c r="W305" s="154"/>
      <c r="X305" s="289"/>
      <c r="Y305" s="146"/>
      <c r="Z305" s="299"/>
      <c r="AA305" s="277"/>
      <c r="AB305" s="277"/>
      <c r="AC305" s="154"/>
      <c r="AD305" s="289"/>
      <c r="AE305" s="146"/>
      <c r="AF305" s="299"/>
      <c r="AG305" s="289"/>
      <c r="AH305" s="146"/>
      <c r="AI305" s="299"/>
      <c r="AJ305" s="289"/>
      <c r="AK305" s="146"/>
      <c r="AL305" s="285"/>
    </row>
    <row r="306" spans="1:38" x14ac:dyDescent="0.35">
      <c r="A306" s="10" t="str">
        <f t="shared" si="4"/>
        <v/>
      </c>
      <c r="B306" s="127" t="str">
        <f>+IF(A306="1.",+Indsats!$A$1,+IF(A306="2.",+Indsats!$A$2,+IF(A306="3.",+Indsats!$A$3,+IF(A306="4.",+Indsats!$A$4,+IF(A306="5.",+Indsats!$A$5,+IF(A306="6.",+Indsats!$A$6,+IF(A306="7.",+Indsats!$A$7,+IF(A306="8.",+Indsats!$A$8,+IF(A306="9.",+Indsats!$A$9,+IF(A306="10",+Indsats!$A$10,+IF(A306="11",+Indsats!$A$11,+IF(A306="12",+Indsats!$A$12,+IF(A306="13",+Indsats!$A$13,+IF(A306="14",+Indsats!$A$14,"Mangler Aktionsnummer"))))))))))))))</f>
        <v>Mangler Aktionsnummer</v>
      </c>
      <c r="C306" s="56"/>
      <c r="D306" s="131"/>
      <c r="E306" s="133"/>
      <c r="F306" s="200"/>
      <c r="G306" s="200"/>
      <c r="H306" s="147" t="str">
        <f>IFERROR(+VLOOKUP(C306,Indsats!$B$1:$D$29,2,FALSE),"")</f>
        <v/>
      </c>
      <c r="I306" s="196"/>
      <c r="J306" s="181" t="str">
        <f>+IFERROR(+VLOOKUP(I306,Medlemsoversigt!A:D,2,FALSE),"")</f>
        <v/>
      </c>
      <c r="K306" s="181" t="str">
        <f>IFERROR(+VLOOKUP(I306,Medlemsoversigt!A:D,3,FALSE),"")</f>
        <v/>
      </c>
      <c r="L306" s="181" t="str">
        <f>IFERROR(IF(+VLOOKUP(I306,Medlemsoversigt!A:H,4,FALSE)=0,"",+VLOOKUP(I306,Medlemsoversigt!A:H,4,FALSE)),"")</f>
        <v/>
      </c>
      <c r="M306" s="281" t="str">
        <f>IFERROR(IF(+VLOOKUP(I306,Medlemsoversigt!A:K,10,FALSE)=0,"",+VLOOKUP(I306,Medlemsoversigt!A:K,10,FALSE)),"")</f>
        <v/>
      </c>
      <c r="N306" s="152"/>
      <c r="O306" s="289"/>
      <c r="P306" s="153"/>
      <c r="Q306" s="152"/>
      <c r="R306" s="288"/>
      <c r="S306" s="153"/>
      <c r="T306" s="152"/>
      <c r="U306" s="276"/>
      <c r="V306" s="284"/>
      <c r="W306" s="152"/>
      <c r="X306" s="288"/>
      <c r="Y306" s="153"/>
      <c r="Z306" s="298"/>
      <c r="AA306" s="276"/>
      <c r="AB306" s="276"/>
      <c r="AC306" s="152"/>
      <c r="AD306" s="288"/>
      <c r="AE306" s="153"/>
      <c r="AF306" s="298"/>
      <c r="AG306" s="288"/>
      <c r="AH306" s="153"/>
      <c r="AI306" s="298"/>
      <c r="AJ306" s="288"/>
      <c r="AK306" s="153"/>
      <c r="AL306" s="284"/>
    </row>
    <row r="307" spans="1:38" x14ac:dyDescent="0.35">
      <c r="A307" s="10" t="str">
        <f t="shared" si="4"/>
        <v/>
      </c>
      <c r="B307" s="127" t="str">
        <f>+IF(A307="1.",+Indsats!$A$1,+IF(A307="2.",+Indsats!$A$2,+IF(A307="3.",+Indsats!$A$3,+IF(A307="4.",+Indsats!$A$4,+IF(A307="5.",+Indsats!$A$5,+IF(A307="6.",+Indsats!$A$6,+IF(A307="7.",+Indsats!$A$7,+IF(A307="8.",+Indsats!$A$8,+IF(A307="9.",+Indsats!$A$9,+IF(A307="10",+Indsats!$A$10,+IF(A307="11",+Indsats!$A$11,+IF(A307="12",+Indsats!$A$12,+IF(A307="13",+Indsats!$A$13,+IF(A307="14",+Indsats!$A$14,"Mangler Aktionsnummer"))))))))))))))</f>
        <v>Mangler Aktionsnummer</v>
      </c>
      <c r="C307" s="56"/>
      <c r="D307" s="131"/>
      <c r="E307" s="133"/>
      <c r="F307" s="200"/>
      <c r="G307" s="200"/>
      <c r="H307" s="147" t="str">
        <f>IFERROR(+VLOOKUP(C307,Indsats!$B$1:$D$29,2,FALSE),"")</f>
        <v/>
      </c>
      <c r="I307" s="196"/>
      <c r="J307" s="181" t="str">
        <f>+IFERROR(+VLOOKUP(I307,Medlemsoversigt!A:D,2,FALSE),"")</f>
        <v/>
      </c>
      <c r="K307" s="181" t="str">
        <f>IFERROR(+VLOOKUP(I307,Medlemsoversigt!A:D,3,FALSE),"")</f>
        <v/>
      </c>
      <c r="L307" s="181" t="str">
        <f>IFERROR(IF(+VLOOKUP(I307,Medlemsoversigt!A:H,4,FALSE)=0,"",+VLOOKUP(I307,Medlemsoversigt!A:H,4,FALSE)),"")</f>
        <v/>
      </c>
      <c r="M307" s="281" t="str">
        <f>IFERROR(IF(+VLOOKUP(I307,Medlemsoversigt!A:K,10,FALSE)=0,"",+VLOOKUP(I307,Medlemsoversigt!A:K,10,FALSE)),"")</f>
        <v/>
      </c>
      <c r="N307" s="154"/>
      <c r="O307" s="288"/>
      <c r="P307" s="146"/>
      <c r="Q307" s="154"/>
      <c r="R307" s="289"/>
      <c r="S307" s="146"/>
      <c r="T307" s="154"/>
      <c r="U307" s="277"/>
      <c r="V307" s="285"/>
      <c r="W307" s="154"/>
      <c r="X307" s="289"/>
      <c r="Y307" s="146"/>
      <c r="Z307" s="299"/>
      <c r="AA307" s="277"/>
      <c r="AB307" s="277"/>
      <c r="AC307" s="154"/>
      <c r="AD307" s="289"/>
      <c r="AE307" s="146"/>
      <c r="AF307" s="299"/>
      <c r="AG307" s="289"/>
      <c r="AH307" s="146"/>
      <c r="AI307" s="299"/>
      <c r="AJ307" s="289"/>
      <c r="AK307" s="146"/>
      <c r="AL307" s="285"/>
    </row>
    <row r="308" spans="1:38" x14ac:dyDescent="0.35">
      <c r="A308" s="10" t="str">
        <f t="shared" si="4"/>
        <v/>
      </c>
      <c r="B308" s="127" t="str">
        <f>+IF(A308="1.",+Indsats!$A$1,+IF(A308="2.",+Indsats!$A$2,+IF(A308="3.",+Indsats!$A$3,+IF(A308="4.",+Indsats!$A$4,+IF(A308="5.",+Indsats!$A$5,+IF(A308="6.",+Indsats!$A$6,+IF(A308="7.",+Indsats!$A$7,+IF(A308="8.",+Indsats!$A$8,+IF(A308="9.",+Indsats!$A$9,+IF(A308="10",+Indsats!$A$10,+IF(A308="11",+Indsats!$A$11,+IF(A308="12",+Indsats!$A$12,+IF(A308="13",+Indsats!$A$13,+IF(A308="14",+Indsats!$A$14,"Mangler Aktionsnummer"))))))))))))))</f>
        <v>Mangler Aktionsnummer</v>
      </c>
      <c r="C308" s="56"/>
      <c r="D308" s="131"/>
      <c r="E308" s="133"/>
      <c r="F308" s="200"/>
      <c r="G308" s="200"/>
      <c r="H308" s="147" t="str">
        <f>IFERROR(+VLOOKUP(C308,Indsats!$B$1:$D$29,2,FALSE),"")</f>
        <v/>
      </c>
      <c r="I308" s="196"/>
      <c r="J308" s="181" t="str">
        <f>+IFERROR(+VLOOKUP(I308,Medlemsoversigt!A:D,2,FALSE),"")</f>
        <v/>
      </c>
      <c r="K308" s="181" t="str">
        <f>IFERROR(+VLOOKUP(I308,Medlemsoversigt!A:D,3,FALSE),"")</f>
        <v/>
      </c>
      <c r="L308" s="181" t="str">
        <f>IFERROR(IF(+VLOOKUP(I308,Medlemsoversigt!A:H,4,FALSE)=0,"",+VLOOKUP(I308,Medlemsoversigt!A:H,4,FALSE)),"")</f>
        <v/>
      </c>
      <c r="M308" s="281" t="str">
        <f>IFERROR(IF(+VLOOKUP(I308,Medlemsoversigt!A:K,10,FALSE)=0,"",+VLOOKUP(I308,Medlemsoversigt!A:K,10,FALSE)),"")</f>
        <v/>
      </c>
      <c r="N308" s="152"/>
      <c r="O308" s="289"/>
      <c r="P308" s="153"/>
      <c r="Q308" s="152"/>
      <c r="R308" s="288"/>
      <c r="S308" s="153"/>
      <c r="T308" s="152"/>
      <c r="U308" s="276"/>
      <c r="V308" s="284"/>
      <c r="W308" s="152"/>
      <c r="X308" s="288"/>
      <c r="Y308" s="153"/>
      <c r="Z308" s="298"/>
      <c r="AA308" s="276"/>
      <c r="AB308" s="276"/>
      <c r="AC308" s="152"/>
      <c r="AD308" s="288"/>
      <c r="AE308" s="153"/>
      <c r="AF308" s="298"/>
      <c r="AG308" s="288"/>
      <c r="AH308" s="153"/>
      <c r="AI308" s="298"/>
      <c r="AJ308" s="288"/>
      <c r="AK308" s="153"/>
      <c r="AL308" s="284"/>
    </row>
    <row r="309" spans="1:38" x14ac:dyDescent="0.35">
      <c r="A309" s="10" t="str">
        <f t="shared" si="4"/>
        <v/>
      </c>
      <c r="B309" s="127" t="str">
        <f>+IF(A309="1.",+Indsats!$A$1,+IF(A309="2.",+Indsats!$A$2,+IF(A309="3.",+Indsats!$A$3,+IF(A309="4.",+Indsats!$A$4,+IF(A309="5.",+Indsats!$A$5,+IF(A309="6.",+Indsats!$A$6,+IF(A309="7.",+Indsats!$A$7,+IF(A309="8.",+Indsats!$A$8,+IF(A309="9.",+Indsats!$A$9,+IF(A309="10",+Indsats!$A$10,+IF(A309="11",+Indsats!$A$11,+IF(A309="12",+Indsats!$A$12,+IF(A309="13",+Indsats!$A$13,+IF(A309="14",+Indsats!$A$14,"Mangler Aktionsnummer"))))))))))))))</f>
        <v>Mangler Aktionsnummer</v>
      </c>
      <c r="C309" s="56"/>
      <c r="D309" s="131"/>
      <c r="E309" s="133"/>
      <c r="F309" s="200"/>
      <c r="G309" s="200"/>
      <c r="H309" s="147" t="str">
        <f>IFERROR(+VLOOKUP(C309,Indsats!$B$1:$D$29,2,FALSE),"")</f>
        <v/>
      </c>
      <c r="I309" s="196"/>
      <c r="J309" s="181" t="str">
        <f>+IFERROR(+VLOOKUP(I309,Medlemsoversigt!A:D,2,FALSE),"")</f>
        <v/>
      </c>
      <c r="K309" s="181" t="str">
        <f>IFERROR(+VLOOKUP(I309,Medlemsoversigt!A:D,3,FALSE),"")</f>
        <v/>
      </c>
      <c r="L309" s="181" t="str">
        <f>IFERROR(IF(+VLOOKUP(I309,Medlemsoversigt!A:H,4,FALSE)=0,"",+VLOOKUP(I309,Medlemsoversigt!A:H,4,FALSE)),"")</f>
        <v/>
      </c>
      <c r="M309" s="281" t="str">
        <f>IFERROR(IF(+VLOOKUP(I309,Medlemsoversigt!A:K,10,FALSE)=0,"",+VLOOKUP(I309,Medlemsoversigt!A:K,10,FALSE)),"")</f>
        <v/>
      </c>
      <c r="N309" s="154"/>
      <c r="O309" s="288"/>
      <c r="P309" s="146"/>
      <c r="Q309" s="154"/>
      <c r="R309" s="289"/>
      <c r="S309" s="146"/>
      <c r="T309" s="154"/>
      <c r="U309" s="277"/>
      <c r="V309" s="285"/>
      <c r="W309" s="154"/>
      <c r="X309" s="289"/>
      <c r="Y309" s="146"/>
      <c r="Z309" s="299"/>
      <c r="AA309" s="277"/>
      <c r="AB309" s="277"/>
      <c r="AC309" s="154"/>
      <c r="AD309" s="289"/>
      <c r="AE309" s="146"/>
      <c r="AF309" s="299"/>
      <c r="AG309" s="289"/>
      <c r="AH309" s="146"/>
      <c r="AI309" s="299"/>
      <c r="AJ309" s="289"/>
      <c r="AK309" s="146"/>
      <c r="AL309" s="285"/>
    </row>
    <row r="310" spans="1:38" x14ac:dyDescent="0.35">
      <c r="A310" s="10" t="str">
        <f t="shared" si="4"/>
        <v/>
      </c>
      <c r="B310" s="127" t="str">
        <f>+IF(A310="1.",+Indsats!$A$1,+IF(A310="2.",+Indsats!$A$2,+IF(A310="3.",+Indsats!$A$3,+IF(A310="4.",+Indsats!$A$4,+IF(A310="5.",+Indsats!$A$5,+IF(A310="6.",+Indsats!$A$6,+IF(A310="7.",+Indsats!$A$7,+IF(A310="8.",+Indsats!$A$8,+IF(A310="9.",+Indsats!$A$9,+IF(A310="10",+Indsats!$A$10,+IF(A310="11",+Indsats!$A$11,+IF(A310="12",+Indsats!$A$12,+IF(A310="13",+Indsats!$A$13,+IF(A310="14",+Indsats!$A$14,"Mangler Aktionsnummer"))))))))))))))</f>
        <v>Mangler Aktionsnummer</v>
      </c>
      <c r="C310" s="56"/>
      <c r="D310" s="131"/>
      <c r="E310" s="133"/>
      <c r="F310" s="200"/>
      <c r="G310" s="200"/>
      <c r="H310" s="147" t="str">
        <f>IFERROR(+VLOOKUP(C310,Indsats!$B$1:$D$29,2,FALSE),"")</f>
        <v/>
      </c>
      <c r="I310" s="196"/>
      <c r="J310" s="181" t="str">
        <f>+IFERROR(+VLOOKUP(I310,Medlemsoversigt!A:D,2,FALSE),"")</f>
        <v/>
      </c>
      <c r="K310" s="181" t="str">
        <f>IFERROR(+VLOOKUP(I310,Medlemsoversigt!A:D,3,FALSE),"")</f>
        <v/>
      </c>
      <c r="L310" s="181" t="str">
        <f>IFERROR(IF(+VLOOKUP(I310,Medlemsoversigt!A:H,4,FALSE)=0,"",+VLOOKUP(I310,Medlemsoversigt!A:H,4,FALSE)),"")</f>
        <v/>
      </c>
      <c r="M310" s="281" t="str">
        <f>IFERROR(IF(+VLOOKUP(I310,Medlemsoversigt!A:K,10,FALSE)=0,"",+VLOOKUP(I310,Medlemsoversigt!A:K,10,FALSE)),"")</f>
        <v/>
      </c>
      <c r="N310" s="152"/>
      <c r="O310" s="289"/>
      <c r="P310" s="153"/>
      <c r="Q310" s="152"/>
      <c r="R310" s="288"/>
      <c r="S310" s="153"/>
      <c r="T310" s="152"/>
      <c r="U310" s="276"/>
      <c r="V310" s="284"/>
      <c r="W310" s="152"/>
      <c r="X310" s="288"/>
      <c r="Y310" s="153"/>
      <c r="Z310" s="298"/>
      <c r="AA310" s="276"/>
      <c r="AB310" s="276"/>
      <c r="AC310" s="152"/>
      <c r="AD310" s="288"/>
      <c r="AE310" s="153"/>
      <c r="AF310" s="298"/>
      <c r="AG310" s="288"/>
      <c r="AH310" s="153"/>
      <c r="AI310" s="298"/>
      <c r="AJ310" s="288"/>
      <c r="AK310" s="153"/>
      <c r="AL310" s="284"/>
    </row>
    <row r="311" spans="1:38" x14ac:dyDescent="0.35">
      <c r="A311" s="10" t="str">
        <f t="shared" si="4"/>
        <v/>
      </c>
      <c r="B311" s="127" t="str">
        <f>+IF(A311="1.",+Indsats!$A$1,+IF(A311="2.",+Indsats!$A$2,+IF(A311="3.",+Indsats!$A$3,+IF(A311="4.",+Indsats!$A$4,+IF(A311="5.",+Indsats!$A$5,+IF(A311="6.",+Indsats!$A$6,+IF(A311="7.",+Indsats!$A$7,+IF(A311="8.",+Indsats!$A$8,+IF(A311="9.",+Indsats!$A$9,+IF(A311="10",+Indsats!$A$10,+IF(A311="11",+Indsats!$A$11,+IF(A311="12",+Indsats!$A$12,+IF(A311="13",+Indsats!$A$13,+IF(A311="14",+Indsats!$A$14,"Mangler Aktionsnummer"))))))))))))))</f>
        <v>Mangler Aktionsnummer</v>
      </c>
      <c r="C311" s="56"/>
      <c r="D311" s="131"/>
      <c r="E311" s="133"/>
      <c r="F311" s="200"/>
      <c r="G311" s="200"/>
      <c r="H311" s="147" t="str">
        <f>IFERROR(+VLOOKUP(C311,Indsats!$B$1:$D$29,2,FALSE),"")</f>
        <v/>
      </c>
      <c r="I311" s="196"/>
      <c r="J311" s="181" t="str">
        <f>+IFERROR(+VLOOKUP(I311,Medlemsoversigt!A:D,2,FALSE),"")</f>
        <v/>
      </c>
      <c r="K311" s="181" t="str">
        <f>IFERROR(+VLOOKUP(I311,Medlemsoversigt!A:D,3,FALSE),"")</f>
        <v/>
      </c>
      <c r="L311" s="181" t="str">
        <f>IFERROR(IF(+VLOOKUP(I311,Medlemsoversigt!A:H,4,FALSE)=0,"",+VLOOKUP(I311,Medlemsoversigt!A:H,4,FALSE)),"")</f>
        <v/>
      </c>
      <c r="M311" s="281" t="str">
        <f>IFERROR(IF(+VLOOKUP(I311,Medlemsoversigt!A:K,10,FALSE)=0,"",+VLOOKUP(I311,Medlemsoversigt!A:K,10,FALSE)),"")</f>
        <v/>
      </c>
      <c r="N311" s="154"/>
      <c r="O311" s="288"/>
      <c r="P311" s="146"/>
      <c r="Q311" s="154"/>
      <c r="R311" s="289"/>
      <c r="S311" s="146"/>
      <c r="T311" s="154"/>
      <c r="U311" s="277"/>
      <c r="V311" s="285"/>
      <c r="W311" s="154"/>
      <c r="X311" s="289"/>
      <c r="Y311" s="146"/>
      <c r="Z311" s="299"/>
      <c r="AA311" s="277"/>
      <c r="AB311" s="277"/>
      <c r="AC311" s="154"/>
      <c r="AD311" s="289"/>
      <c r="AE311" s="146"/>
      <c r="AF311" s="299"/>
      <c r="AG311" s="289"/>
      <c r="AH311" s="146"/>
      <c r="AI311" s="299"/>
      <c r="AJ311" s="289"/>
      <c r="AK311" s="146"/>
      <c r="AL311" s="285"/>
    </row>
    <row r="312" spans="1:38" x14ac:dyDescent="0.35">
      <c r="A312" s="10" t="str">
        <f t="shared" si="4"/>
        <v/>
      </c>
      <c r="B312" s="127" t="str">
        <f>+IF(A312="1.",+Indsats!$A$1,+IF(A312="2.",+Indsats!$A$2,+IF(A312="3.",+Indsats!$A$3,+IF(A312="4.",+Indsats!$A$4,+IF(A312="5.",+Indsats!$A$5,+IF(A312="6.",+Indsats!$A$6,+IF(A312="7.",+Indsats!$A$7,+IF(A312="8.",+Indsats!$A$8,+IF(A312="9.",+Indsats!$A$9,+IF(A312="10",+Indsats!$A$10,+IF(A312="11",+Indsats!$A$11,+IF(A312="12",+Indsats!$A$12,+IF(A312="13",+Indsats!$A$13,+IF(A312="14",+Indsats!$A$14,"Mangler Aktionsnummer"))))))))))))))</f>
        <v>Mangler Aktionsnummer</v>
      </c>
      <c r="C312" s="56"/>
      <c r="D312" s="131"/>
      <c r="E312" s="133"/>
      <c r="F312" s="200"/>
      <c r="G312" s="200"/>
      <c r="H312" s="147" t="str">
        <f>IFERROR(+VLOOKUP(C312,Indsats!$B$1:$D$29,2,FALSE),"")</f>
        <v/>
      </c>
      <c r="I312" s="196"/>
      <c r="J312" s="181" t="str">
        <f>+IFERROR(+VLOOKUP(I312,Medlemsoversigt!A:D,2,FALSE),"")</f>
        <v/>
      </c>
      <c r="K312" s="181" t="str">
        <f>IFERROR(+VLOOKUP(I312,Medlemsoversigt!A:D,3,FALSE),"")</f>
        <v/>
      </c>
      <c r="L312" s="181" t="str">
        <f>IFERROR(IF(+VLOOKUP(I312,Medlemsoversigt!A:H,4,FALSE)=0,"",+VLOOKUP(I312,Medlemsoversigt!A:H,4,FALSE)),"")</f>
        <v/>
      </c>
      <c r="M312" s="281" t="str">
        <f>IFERROR(IF(+VLOOKUP(I312,Medlemsoversigt!A:K,10,FALSE)=0,"",+VLOOKUP(I312,Medlemsoversigt!A:K,10,FALSE)),"")</f>
        <v/>
      </c>
      <c r="N312" s="152"/>
      <c r="O312" s="289"/>
      <c r="P312" s="153"/>
      <c r="Q312" s="152"/>
      <c r="R312" s="288"/>
      <c r="S312" s="153"/>
      <c r="T312" s="152"/>
      <c r="U312" s="276"/>
      <c r="V312" s="284"/>
      <c r="W312" s="152"/>
      <c r="X312" s="288"/>
      <c r="Y312" s="153"/>
      <c r="Z312" s="298"/>
      <c r="AA312" s="276"/>
      <c r="AB312" s="276"/>
      <c r="AC312" s="152"/>
      <c r="AD312" s="288"/>
      <c r="AE312" s="153"/>
      <c r="AF312" s="298"/>
      <c r="AG312" s="288"/>
      <c r="AH312" s="153"/>
      <c r="AI312" s="298"/>
      <c r="AJ312" s="288"/>
      <c r="AK312" s="153"/>
      <c r="AL312" s="284"/>
    </row>
    <row r="313" spans="1:38" x14ac:dyDescent="0.35">
      <c r="A313" s="10" t="str">
        <f t="shared" si="4"/>
        <v/>
      </c>
      <c r="B313" s="127" t="str">
        <f>+IF(A313="1.",+Indsats!$A$1,+IF(A313="2.",+Indsats!$A$2,+IF(A313="3.",+Indsats!$A$3,+IF(A313="4.",+Indsats!$A$4,+IF(A313="5.",+Indsats!$A$5,+IF(A313="6.",+Indsats!$A$6,+IF(A313="7.",+Indsats!$A$7,+IF(A313="8.",+Indsats!$A$8,+IF(A313="9.",+Indsats!$A$9,+IF(A313="10",+Indsats!$A$10,+IF(A313="11",+Indsats!$A$11,+IF(A313="12",+Indsats!$A$12,+IF(A313="13",+Indsats!$A$13,+IF(A313="14",+Indsats!$A$14,"Mangler Aktionsnummer"))))))))))))))</f>
        <v>Mangler Aktionsnummer</v>
      </c>
      <c r="C313" s="56"/>
      <c r="D313" s="131"/>
      <c r="E313" s="133"/>
      <c r="F313" s="200"/>
      <c r="G313" s="200"/>
      <c r="H313" s="147" t="str">
        <f>IFERROR(+VLOOKUP(C313,Indsats!$B$1:$D$29,2,FALSE),"")</f>
        <v/>
      </c>
      <c r="I313" s="196"/>
      <c r="J313" s="181" t="str">
        <f>+IFERROR(+VLOOKUP(I313,Medlemsoversigt!A:D,2,FALSE),"")</f>
        <v/>
      </c>
      <c r="K313" s="181" t="str">
        <f>IFERROR(+VLOOKUP(I313,Medlemsoversigt!A:D,3,FALSE),"")</f>
        <v/>
      </c>
      <c r="L313" s="181" t="str">
        <f>IFERROR(IF(+VLOOKUP(I313,Medlemsoversigt!A:H,4,FALSE)=0,"",+VLOOKUP(I313,Medlemsoversigt!A:H,4,FALSE)),"")</f>
        <v/>
      </c>
      <c r="M313" s="281" t="str">
        <f>IFERROR(IF(+VLOOKUP(I313,Medlemsoversigt!A:K,10,FALSE)=0,"",+VLOOKUP(I313,Medlemsoversigt!A:K,10,FALSE)),"")</f>
        <v/>
      </c>
      <c r="N313" s="154"/>
      <c r="O313" s="288"/>
      <c r="P313" s="146"/>
      <c r="Q313" s="154"/>
      <c r="R313" s="289"/>
      <c r="S313" s="146"/>
      <c r="T313" s="154"/>
      <c r="U313" s="277"/>
      <c r="V313" s="285"/>
      <c r="W313" s="154"/>
      <c r="X313" s="289"/>
      <c r="Y313" s="146"/>
      <c r="Z313" s="299"/>
      <c r="AA313" s="277"/>
      <c r="AB313" s="277"/>
      <c r="AC313" s="154"/>
      <c r="AD313" s="289"/>
      <c r="AE313" s="146"/>
      <c r="AF313" s="299"/>
      <c r="AG313" s="289"/>
      <c r="AH313" s="146"/>
      <c r="AI313" s="299"/>
      <c r="AJ313" s="289"/>
      <c r="AK313" s="146"/>
      <c r="AL313" s="285"/>
    </row>
    <row r="314" spans="1:38" x14ac:dyDescent="0.35">
      <c r="A314" s="10" t="str">
        <f t="shared" si="4"/>
        <v/>
      </c>
      <c r="B314" s="127" t="str">
        <f>+IF(A314="1.",+Indsats!$A$1,+IF(A314="2.",+Indsats!$A$2,+IF(A314="3.",+Indsats!$A$3,+IF(A314="4.",+Indsats!$A$4,+IF(A314="5.",+Indsats!$A$5,+IF(A314="6.",+Indsats!$A$6,+IF(A314="7.",+Indsats!$A$7,+IF(A314="8.",+Indsats!$A$8,+IF(A314="9.",+Indsats!$A$9,+IF(A314="10",+Indsats!$A$10,+IF(A314="11",+Indsats!$A$11,+IF(A314="12",+Indsats!$A$12,+IF(A314="13",+Indsats!$A$13,+IF(A314="14",+Indsats!$A$14,"Mangler Aktionsnummer"))))))))))))))</f>
        <v>Mangler Aktionsnummer</v>
      </c>
      <c r="C314" s="56"/>
      <c r="D314" s="131"/>
      <c r="E314" s="133"/>
      <c r="F314" s="200"/>
      <c r="G314" s="200"/>
      <c r="H314" s="147" t="str">
        <f>IFERROR(+VLOOKUP(C314,Indsats!$B$1:$D$29,2,FALSE),"")</f>
        <v/>
      </c>
      <c r="I314" s="196"/>
      <c r="J314" s="181" t="str">
        <f>+IFERROR(+VLOOKUP(I314,Medlemsoversigt!A:D,2,FALSE),"")</f>
        <v/>
      </c>
      <c r="K314" s="181" t="str">
        <f>IFERROR(+VLOOKUP(I314,Medlemsoversigt!A:D,3,FALSE),"")</f>
        <v/>
      </c>
      <c r="L314" s="181" t="str">
        <f>IFERROR(IF(+VLOOKUP(I314,Medlemsoversigt!A:H,4,FALSE)=0,"",+VLOOKUP(I314,Medlemsoversigt!A:H,4,FALSE)),"")</f>
        <v/>
      </c>
      <c r="M314" s="281" t="str">
        <f>IFERROR(IF(+VLOOKUP(I314,Medlemsoversigt!A:K,10,FALSE)=0,"",+VLOOKUP(I314,Medlemsoversigt!A:K,10,FALSE)),"")</f>
        <v/>
      </c>
      <c r="N314" s="152"/>
      <c r="O314" s="289"/>
      <c r="P314" s="153"/>
      <c r="Q314" s="152"/>
      <c r="R314" s="288"/>
      <c r="S314" s="153"/>
      <c r="T314" s="152"/>
      <c r="U314" s="276"/>
      <c r="V314" s="284"/>
      <c r="W314" s="152"/>
      <c r="X314" s="288"/>
      <c r="Y314" s="153"/>
      <c r="Z314" s="298"/>
      <c r="AA314" s="276"/>
      <c r="AB314" s="276"/>
      <c r="AC314" s="152"/>
      <c r="AD314" s="288"/>
      <c r="AE314" s="153"/>
      <c r="AF314" s="298"/>
      <c r="AG314" s="288"/>
      <c r="AH314" s="153"/>
      <c r="AI314" s="298"/>
      <c r="AJ314" s="288"/>
      <c r="AK314" s="153"/>
      <c r="AL314" s="284"/>
    </row>
    <row r="315" spans="1:38" x14ac:dyDescent="0.35">
      <c r="A315" s="10" t="str">
        <f t="shared" si="4"/>
        <v/>
      </c>
      <c r="B315" s="127" t="str">
        <f>+IF(A315="1.",+Indsats!$A$1,+IF(A315="2.",+Indsats!$A$2,+IF(A315="3.",+Indsats!$A$3,+IF(A315="4.",+Indsats!$A$4,+IF(A315="5.",+Indsats!$A$5,+IF(A315="6.",+Indsats!$A$6,+IF(A315="7.",+Indsats!$A$7,+IF(A315="8.",+Indsats!$A$8,+IF(A315="9.",+Indsats!$A$9,+IF(A315="10",+Indsats!$A$10,+IF(A315="11",+Indsats!$A$11,+IF(A315="12",+Indsats!$A$12,+IF(A315="13",+Indsats!$A$13,+IF(A315="14",+Indsats!$A$14,"Mangler Aktionsnummer"))))))))))))))</f>
        <v>Mangler Aktionsnummer</v>
      </c>
      <c r="C315" s="56"/>
      <c r="D315" s="131"/>
      <c r="E315" s="133"/>
      <c r="F315" s="200"/>
      <c r="G315" s="200"/>
      <c r="H315" s="147" t="str">
        <f>IFERROR(+VLOOKUP(C315,Indsats!$B$1:$D$29,2,FALSE),"")</f>
        <v/>
      </c>
      <c r="I315" s="196"/>
      <c r="J315" s="181" t="str">
        <f>+IFERROR(+VLOOKUP(I315,Medlemsoversigt!A:D,2,FALSE),"")</f>
        <v/>
      </c>
      <c r="K315" s="181" t="str">
        <f>IFERROR(+VLOOKUP(I315,Medlemsoversigt!A:D,3,FALSE),"")</f>
        <v/>
      </c>
      <c r="L315" s="181" t="str">
        <f>IFERROR(IF(+VLOOKUP(I315,Medlemsoversigt!A:H,4,FALSE)=0,"",+VLOOKUP(I315,Medlemsoversigt!A:H,4,FALSE)),"")</f>
        <v/>
      </c>
      <c r="M315" s="281" t="str">
        <f>IFERROR(IF(+VLOOKUP(I315,Medlemsoversigt!A:K,10,FALSE)=0,"",+VLOOKUP(I315,Medlemsoversigt!A:K,10,FALSE)),"")</f>
        <v/>
      </c>
      <c r="N315" s="154"/>
      <c r="O315" s="288"/>
      <c r="P315" s="146"/>
      <c r="Q315" s="154"/>
      <c r="R315" s="289"/>
      <c r="S315" s="146"/>
      <c r="T315" s="154"/>
      <c r="U315" s="277"/>
      <c r="V315" s="285"/>
      <c r="W315" s="154"/>
      <c r="X315" s="289"/>
      <c r="Y315" s="146"/>
      <c r="Z315" s="299"/>
      <c r="AA315" s="277"/>
      <c r="AB315" s="277"/>
      <c r="AC315" s="154"/>
      <c r="AD315" s="289"/>
      <c r="AE315" s="146"/>
      <c r="AF315" s="299"/>
      <c r="AG315" s="289"/>
      <c r="AH315" s="146"/>
      <c r="AI315" s="299"/>
      <c r="AJ315" s="289"/>
      <c r="AK315" s="146"/>
      <c r="AL315" s="285"/>
    </row>
    <row r="316" spans="1:38" x14ac:dyDescent="0.35">
      <c r="A316" s="10" t="str">
        <f t="shared" si="4"/>
        <v/>
      </c>
      <c r="B316" s="127" t="str">
        <f>+IF(A316="1.",+Indsats!$A$1,+IF(A316="2.",+Indsats!$A$2,+IF(A316="3.",+Indsats!$A$3,+IF(A316="4.",+Indsats!$A$4,+IF(A316="5.",+Indsats!$A$5,+IF(A316="6.",+Indsats!$A$6,+IF(A316="7.",+Indsats!$A$7,+IF(A316="8.",+Indsats!$A$8,+IF(A316="9.",+Indsats!$A$9,+IF(A316="10",+Indsats!$A$10,+IF(A316="11",+Indsats!$A$11,+IF(A316="12",+Indsats!$A$12,+IF(A316="13",+Indsats!$A$13,+IF(A316="14",+Indsats!$A$14,"Mangler Aktionsnummer"))))))))))))))</f>
        <v>Mangler Aktionsnummer</v>
      </c>
      <c r="C316" s="56"/>
      <c r="D316" s="131"/>
      <c r="E316" s="133"/>
      <c r="F316" s="200"/>
      <c r="G316" s="200"/>
      <c r="H316" s="147" t="str">
        <f>IFERROR(+VLOOKUP(C316,Indsats!$B$1:$D$29,2,FALSE),"")</f>
        <v/>
      </c>
      <c r="I316" s="196"/>
      <c r="J316" s="181" t="str">
        <f>+IFERROR(+VLOOKUP(I316,Medlemsoversigt!A:D,2,FALSE),"")</f>
        <v/>
      </c>
      <c r="K316" s="181" t="str">
        <f>IFERROR(+VLOOKUP(I316,Medlemsoversigt!A:D,3,FALSE),"")</f>
        <v/>
      </c>
      <c r="L316" s="181" t="str">
        <f>IFERROR(IF(+VLOOKUP(I316,Medlemsoversigt!A:H,4,FALSE)=0,"",+VLOOKUP(I316,Medlemsoversigt!A:H,4,FALSE)),"")</f>
        <v/>
      </c>
      <c r="M316" s="281" t="str">
        <f>IFERROR(IF(+VLOOKUP(I316,Medlemsoversigt!A:K,10,FALSE)=0,"",+VLOOKUP(I316,Medlemsoversigt!A:K,10,FALSE)),"")</f>
        <v/>
      </c>
      <c r="N316" s="152"/>
      <c r="O316" s="289"/>
      <c r="P316" s="153"/>
      <c r="Q316" s="152"/>
      <c r="R316" s="288"/>
      <c r="S316" s="153"/>
      <c r="T316" s="152"/>
      <c r="U316" s="276"/>
      <c r="V316" s="284"/>
      <c r="W316" s="152"/>
      <c r="X316" s="288"/>
      <c r="Y316" s="153"/>
      <c r="Z316" s="298"/>
      <c r="AA316" s="276"/>
      <c r="AB316" s="276"/>
      <c r="AC316" s="152"/>
      <c r="AD316" s="288"/>
      <c r="AE316" s="153"/>
      <c r="AF316" s="298"/>
      <c r="AG316" s="288"/>
      <c r="AH316" s="153"/>
      <c r="AI316" s="298"/>
      <c r="AJ316" s="288"/>
      <c r="AK316" s="153"/>
      <c r="AL316" s="284"/>
    </row>
    <row r="317" spans="1:38" x14ac:dyDescent="0.35">
      <c r="A317" s="10" t="str">
        <f t="shared" si="4"/>
        <v/>
      </c>
      <c r="B317" s="127" t="str">
        <f>+IF(A317="1.",+Indsats!$A$1,+IF(A317="2.",+Indsats!$A$2,+IF(A317="3.",+Indsats!$A$3,+IF(A317="4.",+Indsats!$A$4,+IF(A317="5.",+Indsats!$A$5,+IF(A317="6.",+Indsats!$A$6,+IF(A317="7.",+Indsats!$A$7,+IF(A317="8.",+Indsats!$A$8,+IF(A317="9.",+Indsats!$A$9,+IF(A317="10",+Indsats!$A$10,+IF(A317="11",+Indsats!$A$11,+IF(A317="12",+Indsats!$A$12,+IF(A317="13",+Indsats!$A$13,+IF(A317="14",+Indsats!$A$14,"Mangler Aktionsnummer"))))))))))))))</f>
        <v>Mangler Aktionsnummer</v>
      </c>
      <c r="C317" s="56"/>
      <c r="D317" s="131"/>
      <c r="E317" s="133"/>
      <c r="F317" s="200"/>
      <c r="G317" s="200"/>
      <c r="H317" s="147" t="str">
        <f>IFERROR(+VLOOKUP(C317,Indsats!$B$1:$D$29,2,FALSE),"")</f>
        <v/>
      </c>
      <c r="I317" s="196"/>
      <c r="J317" s="181" t="str">
        <f>+IFERROR(+VLOOKUP(I317,Medlemsoversigt!A:D,2,FALSE),"")</f>
        <v/>
      </c>
      <c r="K317" s="181" t="str">
        <f>IFERROR(+VLOOKUP(I317,Medlemsoversigt!A:D,3,FALSE),"")</f>
        <v/>
      </c>
      <c r="L317" s="181" t="str">
        <f>IFERROR(IF(+VLOOKUP(I317,Medlemsoversigt!A:H,4,FALSE)=0,"",+VLOOKUP(I317,Medlemsoversigt!A:H,4,FALSE)),"")</f>
        <v/>
      </c>
      <c r="M317" s="281" t="str">
        <f>IFERROR(IF(+VLOOKUP(I317,Medlemsoversigt!A:K,10,FALSE)=0,"",+VLOOKUP(I317,Medlemsoversigt!A:K,10,FALSE)),"")</f>
        <v/>
      </c>
      <c r="N317" s="154"/>
      <c r="O317" s="288"/>
      <c r="P317" s="146"/>
      <c r="Q317" s="154"/>
      <c r="R317" s="289"/>
      <c r="S317" s="146"/>
      <c r="T317" s="154"/>
      <c r="U317" s="277"/>
      <c r="V317" s="285"/>
      <c r="W317" s="154"/>
      <c r="X317" s="289"/>
      <c r="Y317" s="146"/>
      <c r="Z317" s="299"/>
      <c r="AA317" s="277"/>
      <c r="AB317" s="277"/>
      <c r="AC317" s="154"/>
      <c r="AD317" s="289"/>
      <c r="AE317" s="146"/>
      <c r="AF317" s="299"/>
      <c r="AG317" s="289"/>
      <c r="AH317" s="146"/>
      <c r="AI317" s="299"/>
      <c r="AJ317" s="289"/>
      <c r="AK317" s="146"/>
      <c r="AL317" s="285"/>
    </row>
    <row r="318" spans="1:38" x14ac:dyDescent="0.35">
      <c r="A318" s="10" t="str">
        <f t="shared" si="4"/>
        <v/>
      </c>
      <c r="B318" s="127" t="str">
        <f>+IF(A318="1.",+Indsats!$A$1,+IF(A318="2.",+Indsats!$A$2,+IF(A318="3.",+Indsats!$A$3,+IF(A318="4.",+Indsats!$A$4,+IF(A318="5.",+Indsats!$A$5,+IF(A318="6.",+Indsats!$A$6,+IF(A318="7.",+Indsats!$A$7,+IF(A318="8.",+Indsats!$A$8,+IF(A318="9.",+Indsats!$A$9,+IF(A318="10",+Indsats!$A$10,+IF(A318="11",+Indsats!$A$11,+IF(A318="12",+Indsats!$A$12,+IF(A318="13",+Indsats!$A$13,+IF(A318="14",+Indsats!$A$14,"Mangler Aktionsnummer"))))))))))))))</f>
        <v>Mangler Aktionsnummer</v>
      </c>
      <c r="C318" s="56"/>
      <c r="D318" s="131"/>
      <c r="E318" s="133"/>
      <c r="F318" s="200"/>
      <c r="G318" s="200"/>
      <c r="H318" s="147" t="str">
        <f>IFERROR(+VLOOKUP(C318,Indsats!$B$1:$D$29,2,FALSE),"")</f>
        <v/>
      </c>
      <c r="I318" s="196"/>
      <c r="J318" s="181" t="str">
        <f>+IFERROR(+VLOOKUP(I318,Medlemsoversigt!A:D,2,FALSE),"")</f>
        <v/>
      </c>
      <c r="K318" s="181" t="str">
        <f>IFERROR(+VLOOKUP(I318,Medlemsoversigt!A:D,3,FALSE),"")</f>
        <v/>
      </c>
      <c r="L318" s="181" t="str">
        <f>IFERROR(IF(+VLOOKUP(I318,Medlemsoversigt!A:H,4,FALSE)=0,"",+VLOOKUP(I318,Medlemsoversigt!A:H,4,FALSE)),"")</f>
        <v/>
      </c>
      <c r="M318" s="281" t="str">
        <f>IFERROR(IF(+VLOOKUP(I318,Medlemsoversigt!A:K,10,FALSE)=0,"",+VLOOKUP(I318,Medlemsoversigt!A:K,10,FALSE)),"")</f>
        <v/>
      </c>
      <c r="N318" s="152"/>
      <c r="O318" s="289"/>
      <c r="P318" s="153"/>
      <c r="Q318" s="152"/>
      <c r="R318" s="288"/>
      <c r="S318" s="153"/>
      <c r="T318" s="152"/>
      <c r="U318" s="276"/>
      <c r="V318" s="284"/>
      <c r="W318" s="152"/>
      <c r="X318" s="288"/>
      <c r="Y318" s="153"/>
      <c r="Z318" s="298"/>
      <c r="AA318" s="276"/>
      <c r="AB318" s="276"/>
      <c r="AC318" s="152"/>
      <c r="AD318" s="288"/>
      <c r="AE318" s="153"/>
      <c r="AF318" s="298"/>
      <c r="AG318" s="288"/>
      <c r="AH318" s="153"/>
      <c r="AI318" s="298"/>
      <c r="AJ318" s="288"/>
      <c r="AK318" s="153"/>
      <c r="AL318" s="284"/>
    </row>
    <row r="319" spans="1:38" x14ac:dyDescent="0.35">
      <c r="A319" s="10" t="str">
        <f t="shared" si="4"/>
        <v/>
      </c>
      <c r="B319" s="127" t="str">
        <f>+IF(A319="1.",+Indsats!$A$1,+IF(A319="2.",+Indsats!$A$2,+IF(A319="3.",+Indsats!$A$3,+IF(A319="4.",+Indsats!$A$4,+IF(A319="5.",+Indsats!$A$5,+IF(A319="6.",+Indsats!$A$6,+IF(A319="7.",+Indsats!$A$7,+IF(A319="8.",+Indsats!$A$8,+IF(A319="9.",+Indsats!$A$9,+IF(A319="10",+Indsats!$A$10,+IF(A319="11",+Indsats!$A$11,+IF(A319="12",+Indsats!$A$12,+IF(A319="13",+Indsats!$A$13,+IF(A319="14",+Indsats!$A$14,"Mangler Aktionsnummer"))))))))))))))</f>
        <v>Mangler Aktionsnummer</v>
      </c>
      <c r="C319" s="56"/>
      <c r="D319" s="131"/>
      <c r="E319" s="133"/>
      <c r="F319" s="200"/>
      <c r="G319" s="200"/>
      <c r="H319" s="147" t="str">
        <f>IFERROR(+VLOOKUP(C319,Indsats!$B$1:$D$29,2,FALSE),"")</f>
        <v/>
      </c>
      <c r="I319" s="196"/>
      <c r="J319" s="181" t="str">
        <f>+IFERROR(+VLOOKUP(I319,Medlemsoversigt!A:D,2,FALSE),"")</f>
        <v/>
      </c>
      <c r="K319" s="181" t="str">
        <f>IFERROR(+VLOOKUP(I319,Medlemsoversigt!A:D,3,FALSE),"")</f>
        <v/>
      </c>
      <c r="L319" s="181" t="str">
        <f>IFERROR(IF(+VLOOKUP(I319,Medlemsoversigt!A:H,4,FALSE)=0,"",+VLOOKUP(I319,Medlemsoversigt!A:H,4,FALSE)),"")</f>
        <v/>
      </c>
      <c r="M319" s="281" t="str">
        <f>IFERROR(IF(+VLOOKUP(I319,Medlemsoversigt!A:K,10,FALSE)=0,"",+VLOOKUP(I319,Medlemsoversigt!A:K,10,FALSE)),"")</f>
        <v/>
      </c>
      <c r="N319" s="154"/>
      <c r="O319" s="288"/>
      <c r="P319" s="146"/>
      <c r="Q319" s="154"/>
      <c r="R319" s="289"/>
      <c r="S319" s="146"/>
      <c r="T319" s="154"/>
      <c r="U319" s="277"/>
      <c r="V319" s="285"/>
      <c r="W319" s="154"/>
      <c r="X319" s="289"/>
      <c r="Y319" s="146"/>
      <c r="Z319" s="299"/>
      <c r="AA319" s="277"/>
      <c r="AB319" s="277"/>
      <c r="AC319" s="154"/>
      <c r="AD319" s="289"/>
      <c r="AE319" s="146"/>
      <c r="AF319" s="299"/>
      <c r="AG319" s="289"/>
      <c r="AH319" s="146"/>
      <c r="AI319" s="299"/>
      <c r="AJ319" s="289"/>
      <c r="AK319" s="146"/>
      <c r="AL319" s="285"/>
    </row>
    <row r="320" spans="1:38" x14ac:dyDescent="0.35">
      <c r="A320" s="10" t="str">
        <f t="shared" si="4"/>
        <v/>
      </c>
      <c r="B320" s="127" t="str">
        <f>+IF(A320="1.",+Indsats!$A$1,+IF(A320="2.",+Indsats!$A$2,+IF(A320="3.",+Indsats!$A$3,+IF(A320="4.",+Indsats!$A$4,+IF(A320="5.",+Indsats!$A$5,+IF(A320="6.",+Indsats!$A$6,+IF(A320="7.",+Indsats!$A$7,+IF(A320="8.",+Indsats!$A$8,+IF(A320="9.",+Indsats!$A$9,+IF(A320="10",+Indsats!$A$10,+IF(A320="11",+Indsats!$A$11,+IF(A320="12",+Indsats!$A$12,+IF(A320="13",+Indsats!$A$13,+IF(A320="14",+Indsats!$A$14,"Mangler Aktionsnummer"))))))))))))))</f>
        <v>Mangler Aktionsnummer</v>
      </c>
      <c r="C320" s="56"/>
      <c r="D320" s="131"/>
      <c r="E320" s="133"/>
      <c r="F320" s="200"/>
      <c r="G320" s="200"/>
      <c r="H320" s="147" t="str">
        <f>IFERROR(+VLOOKUP(C320,Indsats!$B$1:$D$29,2,FALSE),"")</f>
        <v/>
      </c>
      <c r="I320" s="196"/>
      <c r="J320" s="181" t="str">
        <f>+IFERROR(+VLOOKUP(I320,Medlemsoversigt!A:D,2,FALSE),"")</f>
        <v/>
      </c>
      <c r="K320" s="181" t="str">
        <f>IFERROR(+VLOOKUP(I320,Medlemsoversigt!A:D,3,FALSE),"")</f>
        <v/>
      </c>
      <c r="L320" s="181" t="str">
        <f>IFERROR(IF(+VLOOKUP(I320,Medlemsoversigt!A:H,4,FALSE)=0,"",+VLOOKUP(I320,Medlemsoversigt!A:H,4,FALSE)),"")</f>
        <v/>
      </c>
      <c r="M320" s="281" t="str">
        <f>IFERROR(IF(+VLOOKUP(I320,Medlemsoversigt!A:K,10,FALSE)=0,"",+VLOOKUP(I320,Medlemsoversigt!A:K,10,FALSE)),"")</f>
        <v/>
      </c>
      <c r="N320" s="152"/>
      <c r="O320" s="289"/>
      <c r="P320" s="153"/>
      <c r="Q320" s="152"/>
      <c r="R320" s="288"/>
      <c r="S320" s="153"/>
      <c r="T320" s="152"/>
      <c r="U320" s="276"/>
      <c r="V320" s="284"/>
      <c r="W320" s="152"/>
      <c r="X320" s="288"/>
      <c r="Y320" s="153"/>
      <c r="Z320" s="298"/>
      <c r="AA320" s="276"/>
      <c r="AB320" s="276"/>
      <c r="AC320" s="152"/>
      <c r="AD320" s="288"/>
      <c r="AE320" s="153"/>
      <c r="AF320" s="298"/>
      <c r="AG320" s="288"/>
      <c r="AH320" s="153"/>
      <c r="AI320" s="298"/>
      <c r="AJ320" s="288"/>
      <c r="AK320" s="153"/>
      <c r="AL320" s="284"/>
    </row>
    <row r="321" spans="1:38" x14ac:dyDescent="0.35">
      <c r="A321" s="10" t="str">
        <f t="shared" si="4"/>
        <v/>
      </c>
      <c r="B321" s="127" t="str">
        <f>+IF(A321="1.",+Indsats!$A$1,+IF(A321="2.",+Indsats!$A$2,+IF(A321="3.",+Indsats!$A$3,+IF(A321="4.",+Indsats!$A$4,+IF(A321="5.",+Indsats!$A$5,+IF(A321="6.",+Indsats!$A$6,+IF(A321="7.",+Indsats!$A$7,+IF(A321="8.",+Indsats!$A$8,+IF(A321="9.",+Indsats!$A$9,+IF(A321="10",+Indsats!$A$10,+IF(A321="11",+Indsats!$A$11,+IF(A321="12",+Indsats!$A$12,+IF(A321="13",+Indsats!$A$13,+IF(A321="14",+Indsats!$A$14,"Mangler Aktionsnummer"))))))))))))))</f>
        <v>Mangler Aktionsnummer</v>
      </c>
      <c r="C321" s="56"/>
      <c r="D321" s="131"/>
      <c r="E321" s="133"/>
      <c r="F321" s="200"/>
      <c r="G321" s="200"/>
      <c r="H321" s="147" t="str">
        <f>IFERROR(+VLOOKUP(C321,Indsats!$B$1:$D$29,2,FALSE),"")</f>
        <v/>
      </c>
      <c r="I321" s="196"/>
      <c r="J321" s="181" t="str">
        <f>+IFERROR(+VLOOKUP(I321,Medlemsoversigt!A:D,2,FALSE),"")</f>
        <v/>
      </c>
      <c r="K321" s="181" t="str">
        <f>IFERROR(+VLOOKUP(I321,Medlemsoversigt!A:D,3,FALSE),"")</f>
        <v/>
      </c>
      <c r="L321" s="181" t="str">
        <f>IFERROR(IF(+VLOOKUP(I321,Medlemsoversigt!A:H,4,FALSE)=0,"",+VLOOKUP(I321,Medlemsoversigt!A:H,4,FALSE)),"")</f>
        <v/>
      </c>
      <c r="M321" s="281" t="str">
        <f>IFERROR(IF(+VLOOKUP(I321,Medlemsoversigt!A:K,10,FALSE)=0,"",+VLOOKUP(I321,Medlemsoversigt!A:K,10,FALSE)),"")</f>
        <v/>
      </c>
      <c r="N321" s="154"/>
      <c r="O321" s="288"/>
      <c r="P321" s="146"/>
      <c r="Q321" s="154"/>
      <c r="R321" s="289"/>
      <c r="S321" s="146"/>
      <c r="T321" s="154"/>
      <c r="U321" s="277"/>
      <c r="V321" s="285"/>
      <c r="W321" s="154"/>
      <c r="X321" s="289"/>
      <c r="Y321" s="146"/>
      <c r="Z321" s="299"/>
      <c r="AA321" s="277"/>
      <c r="AB321" s="277"/>
      <c r="AC321" s="154"/>
      <c r="AD321" s="289"/>
      <c r="AE321" s="146"/>
      <c r="AF321" s="299"/>
      <c r="AG321" s="289"/>
      <c r="AH321" s="146"/>
      <c r="AI321" s="299"/>
      <c r="AJ321" s="289"/>
      <c r="AK321" s="146"/>
      <c r="AL321" s="285"/>
    </row>
    <row r="322" spans="1:38" x14ac:dyDescent="0.35">
      <c r="A322" s="10" t="str">
        <f t="shared" si="4"/>
        <v/>
      </c>
      <c r="B322" s="127" t="str">
        <f>+IF(A322="1.",+Indsats!$A$1,+IF(A322="2.",+Indsats!$A$2,+IF(A322="3.",+Indsats!$A$3,+IF(A322="4.",+Indsats!$A$4,+IF(A322="5.",+Indsats!$A$5,+IF(A322="6.",+Indsats!$A$6,+IF(A322="7.",+Indsats!$A$7,+IF(A322="8.",+Indsats!$A$8,+IF(A322="9.",+Indsats!$A$9,+IF(A322="10",+Indsats!$A$10,+IF(A322="11",+Indsats!$A$11,+IF(A322="12",+Indsats!$A$12,+IF(A322="13",+Indsats!$A$13,+IF(A322="14",+Indsats!$A$14,"Mangler Aktionsnummer"))))))))))))))</f>
        <v>Mangler Aktionsnummer</v>
      </c>
      <c r="C322" s="56"/>
      <c r="D322" s="131"/>
      <c r="E322" s="133"/>
      <c r="F322" s="200"/>
      <c r="G322" s="200"/>
      <c r="H322" s="147" t="str">
        <f>IFERROR(+VLOOKUP(C322,Indsats!$B$1:$D$29,2,FALSE),"")</f>
        <v/>
      </c>
      <c r="I322" s="196"/>
      <c r="J322" s="181" t="str">
        <f>+IFERROR(+VLOOKUP(I322,Medlemsoversigt!A:D,2,FALSE),"")</f>
        <v/>
      </c>
      <c r="K322" s="181" t="str">
        <f>IFERROR(+VLOOKUP(I322,Medlemsoversigt!A:D,3,FALSE),"")</f>
        <v/>
      </c>
      <c r="L322" s="181" t="str">
        <f>IFERROR(IF(+VLOOKUP(I322,Medlemsoversigt!A:H,4,FALSE)=0,"",+VLOOKUP(I322,Medlemsoversigt!A:H,4,FALSE)),"")</f>
        <v/>
      </c>
      <c r="M322" s="281" t="str">
        <f>IFERROR(IF(+VLOOKUP(I322,Medlemsoversigt!A:K,10,FALSE)=0,"",+VLOOKUP(I322,Medlemsoversigt!A:K,10,FALSE)),"")</f>
        <v/>
      </c>
      <c r="N322" s="152"/>
      <c r="O322" s="289"/>
      <c r="P322" s="153"/>
      <c r="Q322" s="152"/>
      <c r="R322" s="288"/>
      <c r="S322" s="153"/>
      <c r="T322" s="152"/>
      <c r="U322" s="276"/>
      <c r="V322" s="284"/>
      <c r="W322" s="152"/>
      <c r="X322" s="288"/>
      <c r="Y322" s="153"/>
      <c r="Z322" s="298"/>
      <c r="AA322" s="276"/>
      <c r="AB322" s="276"/>
      <c r="AC322" s="152"/>
      <c r="AD322" s="288"/>
      <c r="AE322" s="153"/>
      <c r="AF322" s="298"/>
      <c r="AG322" s="288"/>
      <c r="AH322" s="153"/>
      <c r="AI322" s="298"/>
      <c r="AJ322" s="288"/>
      <c r="AK322" s="153"/>
      <c r="AL322" s="284"/>
    </row>
    <row r="323" spans="1:38" x14ac:dyDescent="0.35">
      <c r="A323" s="10" t="str">
        <f t="shared" si="4"/>
        <v/>
      </c>
      <c r="B323" s="127" t="str">
        <f>+IF(A323="1.",+Indsats!$A$1,+IF(A323="2.",+Indsats!$A$2,+IF(A323="3.",+Indsats!$A$3,+IF(A323="4.",+Indsats!$A$4,+IF(A323="5.",+Indsats!$A$5,+IF(A323="6.",+Indsats!$A$6,+IF(A323="7.",+Indsats!$A$7,+IF(A323="8.",+Indsats!$A$8,+IF(A323="9.",+Indsats!$A$9,+IF(A323="10",+Indsats!$A$10,+IF(A323="11",+Indsats!$A$11,+IF(A323="12",+Indsats!$A$12,+IF(A323="13",+Indsats!$A$13,+IF(A323="14",+Indsats!$A$14,"Mangler Aktionsnummer"))))))))))))))</f>
        <v>Mangler Aktionsnummer</v>
      </c>
      <c r="C323" s="56"/>
      <c r="D323" s="131"/>
      <c r="E323" s="133"/>
      <c r="F323" s="200"/>
      <c r="G323" s="200"/>
      <c r="H323" s="147" t="str">
        <f>IFERROR(+VLOOKUP(C323,Indsats!$B$1:$D$29,2,FALSE),"")</f>
        <v/>
      </c>
      <c r="I323" s="196"/>
      <c r="J323" s="181" t="str">
        <f>+IFERROR(+VLOOKUP(I323,Medlemsoversigt!A:D,2,FALSE),"")</f>
        <v/>
      </c>
      <c r="K323" s="181" t="str">
        <f>IFERROR(+VLOOKUP(I323,Medlemsoversigt!A:D,3,FALSE),"")</f>
        <v/>
      </c>
      <c r="L323" s="181" t="str">
        <f>IFERROR(IF(+VLOOKUP(I323,Medlemsoversigt!A:H,4,FALSE)=0,"",+VLOOKUP(I323,Medlemsoversigt!A:H,4,FALSE)),"")</f>
        <v/>
      </c>
      <c r="M323" s="281" t="str">
        <f>IFERROR(IF(+VLOOKUP(I323,Medlemsoversigt!A:K,10,FALSE)=0,"",+VLOOKUP(I323,Medlemsoversigt!A:K,10,FALSE)),"")</f>
        <v/>
      </c>
      <c r="N323" s="154"/>
      <c r="O323" s="288"/>
      <c r="P323" s="146"/>
      <c r="Q323" s="154"/>
      <c r="R323" s="289"/>
      <c r="S323" s="146"/>
      <c r="T323" s="154"/>
      <c r="U323" s="277"/>
      <c r="V323" s="285"/>
      <c r="W323" s="154"/>
      <c r="X323" s="289"/>
      <c r="Y323" s="146"/>
      <c r="Z323" s="299"/>
      <c r="AA323" s="277"/>
      <c r="AB323" s="277"/>
      <c r="AC323" s="154"/>
      <c r="AD323" s="289"/>
      <c r="AE323" s="146"/>
      <c r="AF323" s="299"/>
      <c r="AG323" s="289"/>
      <c r="AH323" s="146"/>
      <c r="AI323" s="299"/>
      <c r="AJ323" s="289"/>
      <c r="AK323" s="146"/>
      <c r="AL323" s="285"/>
    </row>
    <row r="324" spans="1:38" x14ac:dyDescent="0.35">
      <c r="A324" s="10" t="str">
        <f t="shared" si="4"/>
        <v/>
      </c>
      <c r="B324" s="127" t="str">
        <f>+IF(A324="1.",+Indsats!$A$1,+IF(A324="2.",+Indsats!$A$2,+IF(A324="3.",+Indsats!$A$3,+IF(A324="4.",+Indsats!$A$4,+IF(A324="5.",+Indsats!$A$5,+IF(A324="6.",+Indsats!$A$6,+IF(A324="7.",+Indsats!$A$7,+IF(A324="8.",+Indsats!$A$8,+IF(A324="9.",+Indsats!$A$9,+IF(A324="10",+Indsats!$A$10,+IF(A324="11",+Indsats!$A$11,+IF(A324="12",+Indsats!$A$12,+IF(A324="13",+Indsats!$A$13,+IF(A324="14",+Indsats!$A$14,"Mangler Aktionsnummer"))))))))))))))</f>
        <v>Mangler Aktionsnummer</v>
      </c>
      <c r="C324" s="56"/>
      <c r="D324" s="131"/>
      <c r="E324" s="133"/>
      <c r="F324" s="200"/>
      <c r="G324" s="200"/>
      <c r="H324" s="147" t="str">
        <f>IFERROR(+VLOOKUP(C324,Indsats!$B$1:$D$29,2,FALSE),"")</f>
        <v/>
      </c>
      <c r="I324" s="196"/>
      <c r="J324" s="181" t="str">
        <f>+IFERROR(+VLOOKUP(I324,Medlemsoversigt!A:D,2,FALSE),"")</f>
        <v/>
      </c>
      <c r="K324" s="181" t="str">
        <f>IFERROR(+VLOOKUP(I324,Medlemsoversigt!A:D,3,FALSE),"")</f>
        <v/>
      </c>
      <c r="L324" s="181" t="str">
        <f>IFERROR(IF(+VLOOKUP(I324,Medlemsoversigt!A:H,4,FALSE)=0,"",+VLOOKUP(I324,Medlemsoversigt!A:H,4,FALSE)),"")</f>
        <v/>
      </c>
      <c r="M324" s="281" t="str">
        <f>IFERROR(IF(+VLOOKUP(I324,Medlemsoversigt!A:K,10,FALSE)=0,"",+VLOOKUP(I324,Medlemsoversigt!A:K,10,FALSE)),"")</f>
        <v/>
      </c>
      <c r="N324" s="152"/>
      <c r="O324" s="289"/>
      <c r="P324" s="153"/>
      <c r="Q324" s="152"/>
      <c r="R324" s="288"/>
      <c r="S324" s="153"/>
      <c r="T324" s="152"/>
      <c r="U324" s="276"/>
      <c r="V324" s="284"/>
      <c r="W324" s="152"/>
      <c r="X324" s="288"/>
      <c r="Y324" s="153"/>
      <c r="Z324" s="298"/>
      <c r="AA324" s="276"/>
      <c r="AB324" s="276"/>
      <c r="AC324" s="152"/>
      <c r="AD324" s="288"/>
      <c r="AE324" s="153"/>
      <c r="AF324" s="298"/>
      <c r="AG324" s="288"/>
      <c r="AH324" s="153"/>
      <c r="AI324" s="298"/>
      <c r="AJ324" s="288"/>
      <c r="AK324" s="153"/>
      <c r="AL324" s="284"/>
    </row>
    <row r="325" spans="1:38" x14ac:dyDescent="0.35">
      <c r="A325" s="10" t="str">
        <f t="shared" si="4"/>
        <v/>
      </c>
      <c r="B325" s="127" t="str">
        <f>+IF(A325="1.",+Indsats!$A$1,+IF(A325="2.",+Indsats!$A$2,+IF(A325="3.",+Indsats!$A$3,+IF(A325="4.",+Indsats!$A$4,+IF(A325="5.",+Indsats!$A$5,+IF(A325="6.",+Indsats!$A$6,+IF(A325="7.",+Indsats!$A$7,+IF(A325="8.",+Indsats!$A$8,+IF(A325="9.",+Indsats!$A$9,+IF(A325="10",+Indsats!$A$10,+IF(A325="11",+Indsats!$A$11,+IF(A325="12",+Indsats!$A$12,+IF(A325="13",+Indsats!$A$13,+IF(A325="14",+Indsats!$A$14,"Mangler Aktionsnummer"))))))))))))))</f>
        <v>Mangler Aktionsnummer</v>
      </c>
      <c r="C325" s="56"/>
      <c r="D325" s="131"/>
      <c r="E325" s="133"/>
      <c r="F325" s="200"/>
      <c r="G325" s="200"/>
      <c r="H325" s="147" t="str">
        <f>IFERROR(+VLOOKUP(C325,Indsats!$B$1:$D$29,2,FALSE),"")</f>
        <v/>
      </c>
      <c r="I325" s="196"/>
      <c r="J325" s="181" t="str">
        <f>+IFERROR(+VLOOKUP(I325,Medlemsoversigt!A:D,2,FALSE),"")</f>
        <v/>
      </c>
      <c r="K325" s="181" t="str">
        <f>IFERROR(+VLOOKUP(I325,Medlemsoversigt!A:D,3,FALSE),"")</f>
        <v/>
      </c>
      <c r="L325" s="181" t="str">
        <f>IFERROR(IF(+VLOOKUP(I325,Medlemsoversigt!A:H,4,FALSE)=0,"",+VLOOKUP(I325,Medlemsoversigt!A:H,4,FALSE)),"")</f>
        <v/>
      </c>
      <c r="M325" s="281" t="str">
        <f>IFERROR(IF(+VLOOKUP(I325,Medlemsoversigt!A:K,10,FALSE)=0,"",+VLOOKUP(I325,Medlemsoversigt!A:K,10,FALSE)),"")</f>
        <v/>
      </c>
      <c r="N325" s="154"/>
      <c r="O325" s="288"/>
      <c r="P325" s="146"/>
      <c r="Q325" s="154"/>
      <c r="R325" s="289"/>
      <c r="S325" s="146"/>
      <c r="T325" s="154"/>
      <c r="U325" s="277"/>
      <c r="V325" s="285"/>
      <c r="W325" s="154"/>
      <c r="X325" s="289"/>
      <c r="Y325" s="146"/>
      <c r="Z325" s="299"/>
      <c r="AA325" s="277"/>
      <c r="AB325" s="277"/>
      <c r="AC325" s="154"/>
      <c r="AD325" s="289"/>
      <c r="AE325" s="146"/>
      <c r="AF325" s="299"/>
      <c r="AG325" s="289"/>
      <c r="AH325" s="146"/>
      <c r="AI325" s="299"/>
      <c r="AJ325" s="289"/>
      <c r="AK325" s="146"/>
      <c r="AL325" s="285"/>
    </row>
    <row r="326" spans="1:38" x14ac:dyDescent="0.35">
      <c r="A326" s="10" t="str">
        <f t="shared" si="4"/>
        <v/>
      </c>
      <c r="B326" s="127" t="str">
        <f>+IF(A326="1.",+Indsats!$A$1,+IF(A326="2.",+Indsats!$A$2,+IF(A326="3.",+Indsats!$A$3,+IF(A326="4.",+Indsats!$A$4,+IF(A326="5.",+Indsats!$A$5,+IF(A326="6.",+Indsats!$A$6,+IF(A326="7.",+Indsats!$A$7,+IF(A326="8.",+Indsats!$A$8,+IF(A326="9.",+Indsats!$A$9,+IF(A326="10",+Indsats!$A$10,+IF(A326="11",+Indsats!$A$11,+IF(A326="12",+Indsats!$A$12,+IF(A326="13",+Indsats!$A$13,+IF(A326="14",+Indsats!$A$14,"Mangler Aktionsnummer"))))))))))))))</f>
        <v>Mangler Aktionsnummer</v>
      </c>
      <c r="C326" s="56"/>
      <c r="D326" s="131"/>
      <c r="E326" s="133"/>
      <c r="F326" s="200"/>
      <c r="G326" s="200"/>
      <c r="H326" s="147" t="str">
        <f>IFERROR(+VLOOKUP(C326,Indsats!$B$1:$D$29,2,FALSE),"")</f>
        <v/>
      </c>
      <c r="I326" s="196"/>
      <c r="J326" s="181" t="str">
        <f>+IFERROR(+VLOOKUP(I326,Medlemsoversigt!A:D,2,FALSE),"")</f>
        <v/>
      </c>
      <c r="K326" s="181" t="str">
        <f>IFERROR(+VLOOKUP(I326,Medlemsoversigt!A:D,3,FALSE),"")</f>
        <v/>
      </c>
      <c r="L326" s="181" t="str">
        <f>IFERROR(IF(+VLOOKUP(I326,Medlemsoversigt!A:H,4,FALSE)=0,"",+VLOOKUP(I326,Medlemsoversigt!A:H,4,FALSE)),"")</f>
        <v/>
      </c>
      <c r="M326" s="281" t="str">
        <f>IFERROR(IF(+VLOOKUP(I326,Medlemsoversigt!A:K,10,FALSE)=0,"",+VLOOKUP(I326,Medlemsoversigt!A:K,10,FALSE)),"")</f>
        <v/>
      </c>
      <c r="N326" s="152"/>
      <c r="O326" s="289"/>
      <c r="P326" s="153"/>
      <c r="Q326" s="152"/>
      <c r="R326" s="288"/>
      <c r="S326" s="153"/>
      <c r="T326" s="152"/>
      <c r="U326" s="276"/>
      <c r="V326" s="284"/>
      <c r="W326" s="152"/>
      <c r="X326" s="288"/>
      <c r="Y326" s="153"/>
      <c r="Z326" s="298"/>
      <c r="AA326" s="276"/>
      <c r="AB326" s="276"/>
      <c r="AC326" s="152"/>
      <c r="AD326" s="288"/>
      <c r="AE326" s="153"/>
      <c r="AF326" s="298"/>
      <c r="AG326" s="288"/>
      <c r="AH326" s="153"/>
      <c r="AI326" s="298"/>
      <c r="AJ326" s="288"/>
      <c r="AK326" s="153"/>
      <c r="AL326" s="284"/>
    </row>
    <row r="327" spans="1:38" x14ac:dyDescent="0.35">
      <c r="A327" s="10" t="str">
        <f t="shared" ref="A327:A390" si="5">LEFT(C327,2)</f>
        <v/>
      </c>
      <c r="B327" s="127" t="str">
        <f>+IF(A327="1.",+Indsats!$A$1,+IF(A327="2.",+Indsats!$A$2,+IF(A327="3.",+Indsats!$A$3,+IF(A327="4.",+Indsats!$A$4,+IF(A327="5.",+Indsats!$A$5,+IF(A327="6.",+Indsats!$A$6,+IF(A327="7.",+Indsats!$A$7,+IF(A327="8.",+Indsats!$A$8,+IF(A327="9.",+Indsats!$A$9,+IF(A327="10",+Indsats!$A$10,+IF(A327="11",+Indsats!$A$11,+IF(A327="12",+Indsats!$A$12,+IF(A327="13",+Indsats!$A$13,+IF(A327="14",+Indsats!$A$14,"Mangler Aktionsnummer"))))))))))))))</f>
        <v>Mangler Aktionsnummer</v>
      </c>
      <c r="C327" s="56"/>
      <c r="D327" s="131"/>
      <c r="E327" s="133"/>
      <c r="F327" s="200"/>
      <c r="G327" s="200"/>
      <c r="H327" s="147" t="str">
        <f>IFERROR(+VLOOKUP(C327,Indsats!$B$1:$D$29,2,FALSE),"")</f>
        <v/>
      </c>
      <c r="I327" s="196"/>
      <c r="J327" s="181" t="str">
        <f>+IFERROR(+VLOOKUP(I327,Medlemsoversigt!A:D,2,FALSE),"")</f>
        <v/>
      </c>
      <c r="K327" s="181" t="str">
        <f>IFERROR(+VLOOKUP(I327,Medlemsoversigt!A:D,3,FALSE),"")</f>
        <v/>
      </c>
      <c r="L327" s="181" t="str">
        <f>IFERROR(IF(+VLOOKUP(I327,Medlemsoversigt!A:H,4,FALSE)=0,"",+VLOOKUP(I327,Medlemsoversigt!A:H,4,FALSE)),"")</f>
        <v/>
      </c>
      <c r="M327" s="281" t="str">
        <f>IFERROR(IF(+VLOOKUP(I327,Medlemsoversigt!A:K,10,FALSE)=0,"",+VLOOKUP(I327,Medlemsoversigt!A:K,10,FALSE)),"")</f>
        <v/>
      </c>
      <c r="N327" s="154"/>
      <c r="O327" s="288"/>
      <c r="P327" s="146"/>
      <c r="Q327" s="154"/>
      <c r="R327" s="289"/>
      <c r="S327" s="146"/>
      <c r="T327" s="154"/>
      <c r="U327" s="277"/>
      <c r="V327" s="285"/>
      <c r="W327" s="154"/>
      <c r="X327" s="289"/>
      <c r="Y327" s="146"/>
      <c r="Z327" s="299"/>
      <c r="AA327" s="277"/>
      <c r="AB327" s="277"/>
      <c r="AC327" s="154"/>
      <c r="AD327" s="289"/>
      <c r="AE327" s="146"/>
      <c r="AF327" s="299"/>
      <c r="AG327" s="289"/>
      <c r="AH327" s="146"/>
      <c r="AI327" s="299"/>
      <c r="AJ327" s="289"/>
      <c r="AK327" s="146"/>
      <c r="AL327" s="285"/>
    </row>
    <row r="328" spans="1:38" x14ac:dyDescent="0.35">
      <c r="A328" s="10" t="str">
        <f t="shared" si="5"/>
        <v/>
      </c>
      <c r="B328" s="127" t="str">
        <f>+IF(A328="1.",+Indsats!$A$1,+IF(A328="2.",+Indsats!$A$2,+IF(A328="3.",+Indsats!$A$3,+IF(A328="4.",+Indsats!$A$4,+IF(A328="5.",+Indsats!$A$5,+IF(A328="6.",+Indsats!$A$6,+IF(A328="7.",+Indsats!$A$7,+IF(A328="8.",+Indsats!$A$8,+IF(A328="9.",+Indsats!$A$9,+IF(A328="10",+Indsats!$A$10,+IF(A328="11",+Indsats!$A$11,+IF(A328="12",+Indsats!$A$12,+IF(A328="13",+Indsats!$A$13,+IF(A328="14",+Indsats!$A$14,"Mangler Aktionsnummer"))))))))))))))</f>
        <v>Mangler Aktionsnummer</v>
      </c>
      <c r="C328" s="56"/>
      <c r="D328" s="131"/>
      <c r="E328" s="133"/>
      <c r="F328" s="200"/>
      <c r="G328" s="200"/>
      <c r="H328" s="147" t="str">
        <f>IFERROR(+VLOOKUP(C328,Indsats!$B$1:$D$29,2,FALSE),"")</f>
        <v/>
      </c>
      <c r="I328" s="196"/>
      <c r="J328" s="181" t="str">
        <f>+IFERROR(+VLOOKUP(I328,Medlemsoversigt!A:D,2,FALSE),"")</f>
        <v/>
      </c>
      <c r="K328" s="181" t="str">
        <f>IFERROR(+VLOOKUP(I328,Medlemsoversigt!A:D,3,FALSE),"")</f>
        <v/>
      </c>
      <c r="L328" s="181" t="str">
        <f>IFERROR(IF(+VLOOKUP(I328,Medlemsoversigt!A:H,4,FALSE)=0,"",+VLOOKUP(I328,Medlemsoversigt!A:H,4,FALSE)),"")</f>
        <v/>
      </c>
      <c r="M328" s="281" t="str">
        <f>IFERROR(IF(+VLOOKUP(I328,Medlemsoversigt!A:K,10,FALSE)=0,"",+VLOOKUP(I328,Medlemsoversigt!A:K,10,FALSE)),"")</f>
        <v/>
      </c>
      <c r="N328" s="152"/>
      <c r="O328" s="289"/>
      <c r="P328" s="153"/>
      <c r="Q328" s="152"/>
      <c r="R328" s="288"/>
      <c r="S328" s="153"/>
      <c r="T328" s="152"/>
      <c r="U328" s="276"/>
      <c r="V328" s="284"/>
      <c r="W328" s="152"/>
      <c r="X328" s="288"/>
      <c r="Y328" s="153"/>
      <c r="Z328" s="298"/>
      <c r="AA328" s="276"/>
      <c r="AB328" s="276"/>
      <c r="AC328" s="152"/>
      <c r="AD328" s="288"/>
      <c r="AE328" s="153"/>
      <c r="AF328" s="298"/>
      <c r="AG328" s="288"/>
      <c r="AH328" s="153"/>
      <c r="AI328" s="298"/>
      <c r="AJ328" s="288"/>
      <c r="AK328" s="153"/>
      <c r="AL328" s="284"/>
    </row>
    <row r="329" spans="1:38" x14ac:dyDescent="0.35">
      <c r="A329" s="10" t="str">
        <f t="shared" si="5"/>
        <v/>
      </c>
      <c r="B329" s="127" t="str">
        <f>+IF(A329="1.",+Indsats!$A$1,+IF(A329="2.",+Indsats!$A$2,+IF(A329="3.",+Indsats!$A$3,+IF(A329="4.",+Indsats!$A$4,+IF(A329="5.",+Indsats!$A$5,+IF(A329="6.",+Indsats!$A$6,+IF(A329="7.",+Indsats!$A$7,+IF(A329="8.",+Indsats!$A$8,+IF(A329="9.",+Indsats!$A$9,+IF(A329="10",+Indsats!$A$10,+IF(A329="11",+Indsats!$A$11,+IF(A329="12",+Indsats!$A$12,+IF(A329="13",+Indsats!$A$13,+IF(A329="14",+Indsats!$A$14,"Mangler Aktionsnummer"))))))))))))))</f>
        <v>Mangler Aktionsnummer</v>
      </c>
      <c r="C329" s="56"/>
      <c r="D329" s="131"/>
      <c r="E329" s="133"/>
      <c r="F329" s="200"/>
      <c r="G329" s="200"/>
      <c r="H329" s="147" t="str">
        <f>IFERROR(+VLOOKUP(C329,Indsats!$B$1:$D$29,2,FALSE),"")</f>
        <v/>
      </c>
      <c r="I329" s="196"/>
      <c r="J329" s="181" t="str">
        <f>+IFERROR(+VLOOKUP(I329,Medlemsoversigt!A:D,2,FALSE),"")</f>
        <v/>
      </c>
      <c r="K329" s="181" t="str">
        <f>IFERROR(+VLOOKUP(I329,Medlemsoversigt!A:D,3,FALSE),"")</f>
        <v/>
      </c>
      <c r="L329" s="181" t="str">
        <f>IFERROR(IF(+VLOOKUP(I329,Medlemsoversigt!A:H,4,FALSE)=0,"",+VLOOKUP(I329,Medlemsoversigt!A:H,4,FALSE)),"")</f>
        <v/>
      </c>
      <c r="M329" s="281" t="str">
        <f>IFERROR(IF(+VLOOKUP(I329,Medlemsoversigt!A:K,10,FALSE)=0,"",+VLOOKUP(I329,Medlemsoversigt!A:K,10,FALSE)),"")</f>
        <v/>
      </c>
      <c r="N329" s="154"/>
      <c r="O329" s="289"/>
      <c r="P329" s="146"/>
      <c r="Q329" s="154"/>
      <c r="R329" s="289"/>
      <c r="S329" s="146"/>
      <c r="T329" s="154"/>
      <c r="U329" s="277"/>
      <c r="V329" s="285"/>
      <c r="W329" s="154"/>
      <c r="X329" s="289"/>
      <c r="Y329" s="146"/>
      <c r="Z329" s="299"/>
      <c r="AA329" s="277"/>
      <c r="AB329" s="277"/>
      <c r="AC329" s="154"/>
      <c r="AD329" s="289"/>
      <c r="AE329" s="146"/>
      <c r="AF329" s="299"/>
      <c r="AG329" s="289"/>
      <c r="AH329" s="146"/>
      <c r="AI329" s="299"/>
      <c r="AJ329" s="289"/>
      <c r="AK329" s="146"/>
      <c r="AL329" s="285"/>
    </row>
    <row r="330" spans="1:38" x14ac:dyDescent="0.35">
      <c r="A330" s="10" t="str">
        <f t="shared" si="5"/>
        <v/>
      </c>
      <c r="B330" s="127" t="str">
        <f>+IF(A330="1.",+Indsats!$A$1,+IF(A330="2.",+Indsats!$A$2,+IF(A330="3.",+Indsats!$A$3,+IF(A330="4.",+Indsats!$A$4,+IF(A330="5.",+Indsats!$A$5,+IF(A330="6.",+Indsats!$A$6,+IF(A330="7.",+Indsats!$A$7,+IF(A330="8.",+Indsats!$A$8,+IF(A330="9.",+Indsats!$A$9,+IF(A330="10",+Indsats!$A$10,+IF(A330="11",+Indsats!$A$11,+IF(A330="12",+Indsats!$A$12,+IF(A330="13",+Indsats!$A$13,+IF(A330="14",+Indsats!$A$14,"Mangler Aktionsnummer"))))))))))))))</f>
        <v>Mangler Aktionsnummer</v>
      </c>
      <c r="C330" s="56"/>
      <c r="D330" s="131"/>
      <c r="E330" s="133"/>
      <c r="F330" s="200"/>
      <c r="G330" s="200"/>
      <c r="H330" s="147" t="str">
        <f>IFERROR(+VLOOKUP(C330,Indsats!$B$1:$D$29,2,FALSE),"")</f>
        <v/>
      </c>
      <c r="I330" s="196"/>
      <c r="J330" s="181" t="str">
        <f>+IFERROR(+VLOOKUP(I330,Medlemsoversigt!A:D,2,FALSE),"")</f>
        <v/>
      </c>
      <c r="K330" s="181" t="str">
        <f>IFERROR(+VLOOKUP(I330,Medlemsoversigt!A:D,3,FALSE),"")</f>
        <v/>
      </c>
      <c r="L330" s="181" t="str">
        <f>IFERROR(IF(+VLOOKUP(I330,Medlemsoversigt!A:H,4,FALSE)=0,"",+VLOOKUP(I330,Medlemsoversigt!A:H,4,FALSE)),"")</f>
        <v/>
      </c>
      <c r="M330" s="281" t="str">
        <f>IFERROR(IF(+VLOOKUP(I330,Medlemsoversigt!A:K,10,FALSE)=0,"",+VLOOKUP(I330,Medlemsoversigt!A:K,10,FALSE)),"")</f>
        <v/>
      </c>
      <c r="N330" s="154"/>
      <c r="O330" s="288"/>
      <c r="P330" s="146"/>
      <c r="Q330" s="154"/>
      <c r="R330" s="289"/>
      <c r="S330" s="146"/>
      <c r="T330" s="154"/>
      <c r="U330" s="277"/>
      <c r="V330" s="285"/>
      <c r="W330" s="154"/>
      <c r="X330" s="289"/>
      <c r="Y330" s="146"/>
      <c r="Z330" s="299"/>
      <c r="AA330" s="277"/>
      <c r="AB330" s="277"/>
      <c r="AC330" s="154"/>
      <c r="AD330" s="289"/>
      <c r="AE330" s="146"/>
      <c r="AF330" s="299"/>
      <c r="AG330" s="289"/>
      <c r="AH330" s="146"/>
      <c r="AI330" s="299"/>
      <c r="AJ330" s="289"/>
      <c r="AK330" s="146"/>
      <c r="AL330" s="285"/>
    </row>
    <row r="331" spans="1:38" x14ac:dyDescent="0.35">
      <c r="A331" s="10" t="str">
        <f t="shared" si="5"/>
        <v/>
      </c>
      <c r="B331" s="127" t="str">
        <f>+IF(A331="1.",+Indsats!$A$1,+IF(A331="2.",+Indsats!$A$2,+IF(A331="3.",+Indsats!$A$3,+IF(A331="4.",+Indsats!$A$4,+IF(A331="5.",+Indsats!$A$5,+IF(A331="6.",+Indsats!$A$6,+IF(A331="7.",+Indsats!$A$7,+IF(A331="8.",+Indsats!$A$8,+IF(A331="9.",+Indsats!$A$9,+IF(A331="10",+Indsats!$A$10,+IF(A331="11",+Indsats!$A$11,+IF(A331="12",+Indsats!$A$12,+IF(A331="13",+Indsats!$A$13,+IF(A331="14",+Indsats!$A$14,"Mangler Aktionsnummer"))))))))))))))</f>
        <v>Mangler Aktionsnummer</v>
      </c>
      <c r="C331" s="56"/>
      <c r="D331" s="131"/>
      <c r="E331" s="133"/>
      <c r="F331" s="200"/>
      <c r="G331" s="200"/>
      <c r="H331" s="147" t="str">
        <f>IFERROR(+VLOOKUP(C331,Indsats!$B$1:$D$29,2,FALSE),"")</f>
        <v/>
      </c>
      <c r="I331" s="196"/>
      <c r="J331" s="181" t="str">
        <f>+IFERROR(+VLOOKUP(I331,Medlemsoversigt!A:D,2,FALSE),"")</f>
        <v/>
      </c>
      <c r="K331" s="181" t="str">
        <f>IFERROR(+VLOOKUP(I331,Medlemsoversigt!A:D,3,FALSE),"")</f>
        <v/>
      </c>
      <c r="L331" s="181" t="str">
        <f>IFERROR(IF(+VLOOKUP(I331,Medlemsoversigt!A:H,4,FALSE)=0,"",+VLOOKUP(I331,Medlemsoversigt!A:H,4,FALSE)),"")</f>
        <v/>
      </c>
      <c r="M331" s="281" t="str">
        <f>IFERROR(IF(+VLOOKUP(I331,Medlemsoversigt!A:K,10,FALSE)=0,"",+VLOOKUP(I331,Medlemsoversigt!A:K,10,FALSE)),"")</f>
        <v/>
      </c>
      <c r="N331" s="152"/>
      <c r="O331" s="289"/>
      <c r="P331" s="153"/>
      <c r="Q331" s="152"/>
      <c r="R331" s="288"/>
      <c r="S331" s="153"/>
      <c r="T331" s="152"/>
      <c r="U331" s="276"/>
      <c r="V331" s="284"/>
      <c r="W331" s="152"/>
      <c r="X331" s="288"/>
      <c r="Y331" s="153"/>
      <c r="Z331" s="298"/>
      <c r="AA331" s="276"/>
      <c r="AB331" s="276"/>
      <c r="AC331" s="152"/>
      <c r="AD331" s="288"/>
      <c r="AE331" s="153"/>
      <c r="AF331" s="298"/>
      <c r="AG331" s="288"/>
      <c r="AH331" s="153"/>
      <c r="AI331" s="298"/>
      <c r="AJ331" s="288"/>
      <c r="AK331" s="153"/>
      <c r="AL331" s="284"/>
    </row>
    <row r="332" spans="1:38" x14ac:dyDescent="0.35">
      <c r="A332" s="10" t="str">
        <f t="shared" si="5"/>
        <v/>
      </c>
      <c r="B332" s="127" t="str">
        <f>+IF(A332="1.",+Indsats!$A$1,+IF(A332="2.",+Indsats!$A$2,+IF(A332="3.",+Indsats!$A$3,+IF(A332="4.",+Indsats!$A$4,+IF(A332="5.",+Indsats!$A$5,+IF(A332="6.",+Indsats!$A$6,+IF(A332="7.",+Indsats!$A$7,+IF(A332="8.",+Indsats!$A$8,+IF(A332="9.",+Indsats!$A$9,+IF(A332="10",+Indsats!$A$10,+IF(A332="11",+Indsats!$A$11,+IF(A332="12",+Indsats!$A$12,+IF(A332="13",+Indsats!$A$13,+IF(A332="14",+Indsats!$A$14,"Mangler Aktionsnummer"))))))))))))))</f>
        <v>Mangler Aktionsnummer</v>
      </c>
      <c r="C332" s="56"/>
      <c r="D332" s="131"/>
      <c r="E332" s="133"/>
      <c r="F332" s="200"/>
      <c r="G332" s="200"/>
      <c r="H332" s="147" t="str">
        <f>IFERROR(+VLOOKUP(C332,Indsats!$B$1:$D$29,2,FALSE),"")</f>
        <v/>
      </c>
      <c r="I332" s="196"/>
      <c r="J332" s="181" t="str">
        <f>+IFERROR(+VLOOKUP(I332,Medlemsoversigt!A:D,2,FALSE),"")</f>
        <v/>
      </c>
      <c r="K332" s="181" t="str">
        <f>IFERROR(+VLOOKUP(I332,Medlemsoversigt!A:D,3,FALSE),"")</f>
        <v/>
      </c>
      <c r="L332" s="181" t="str">
        <f>IFERROR(IF(+VLOOKUP(I332,Medlemsoversigt!A:H,4,FALSE)=0,"",+VLOOKUP(I332,Medlemsoversigt!A:H,4,FALSE)),"")</f>
        <v/>
      </c>
      <c r="M332" s="281" t="str">
        <f>IFERROR(IF(+VLOOKUP(I332,Medlemsoversigt!A:K,10,FALSE)=0,"",+VLOOKUP(I332,Medlemsoversigt!A:K,10,FALSE)),"")</f>
        <v/>
      </c>
      <c r="N332" s="154"/>
      <c r="O332" s="288"/>
      <c r="P332" s="146"/>
      <c r="Q332" s="154"/>
      <c r="R332" s="289"/>
      <c r="S332" s="146"/>
      <c r="T332" s="154"/>
      <c r="U332" s="277"/>
      <c r="V332" s="285"/>
      <c r="W332" s="154"/>
      <c r="X332" s="289"/>
      <c r="Y332" s="146"/>
      <c r="Z332" s="299"/>
      <c r="AA332" s="277"/>
      <c r="AB332" s="277"/>
      <c r="AC332" s="154"/>
      <c r="AD332" s="289"/>
      <c r="AE332" s="146"/>
      <c r="AF332" s="299"/>
      <c r="AG332" s="289"/>
      <c r="AH332" s="146"/>
      <c r="AI332" s="299"/>
      <c r="AJ332" s="289"/>
      <c r="AK332" s="146"/>
      <c r="AL332" s="285"/>
    </row>
    <row r="333" spans="1:38" x14ac:dyDescent="0.35">
      <c r="A333" s="10" t="str">
        <f t="shared" si="5"/>
        <v/>
      </c>
      <c r="B333" s="127" t="str">
        <f>+IF(A333="1.",+Indsats!$A$1,+IF(A333="2.",+Indsats!$A$2,+IF(A333="3.",+Indsats!$A$3,+IF(A333="4.",+Indsats!$A$4,+IF(A333="5.",+Indsats!$A$5,+IF(A333="6.",+Indsats!$A$6,+IF(A333="7.",+Indsats!$A$7,+IF(A333="8.",+Indsats!$A$8,+IF(A333="9.",+Indsats!$A$9,+IF(A333="10",+Indsats!$A$10,+IF(A333="11",+Indsats!$A$11,+IF(A333="12",+Indsats!$A$12,+IF(A333="13",+Indsats!$A$13,+IF(A333="14",+Indsats!$A$14,"Mangler Aktionsnummer"))))))))))))))</f>
        <v>Mangler Aktionsnummer</v>
      </c>
      <c r="C333" s="56"/>
      <c r="D333" s="131"/>
      <c r="E333" s="133"/>
      <c r="F333" s="200"/>
      <c r="G333" s="200"/>
      <c r="H333" s="147" t="str">
        <f>IFERROR(+VLOOKUP(C333,Indsats!$B$1:$D$29,2,FALSE),"")</f>
        <v/>
      </c>
      <c r="I333" s="196"/>
      <c r="J333" s="181" t="str">
        <f>+IFERROR(+VLOOKUP(I333,Medlemsoversigt!A:D,2,FALSE),"")</f>
        <v/>
      </c>
      <c r="K333" s="181" t="str">
        <f>IFERROR(+VLOOKUP(I333,Medlemsoversigt!A:D,3,FALSE),"")</f>
        <v/>
      </c>
      <c r="L333" s="181" t="str">
        <f>IFERROR(IF(+VLOOKUP(I333,Medlemsoversigt!A:H,4,FALSE)=0,"",+VLOOKUP(I333,Medlemsoversigt!A:H,4,FALSE)),"")</f>
        <v/>
      </c>
      <c r="M333" s="281" t="str">
        <f>IFERROR(IF(+VLOOKUP(I333,Medlemsoversigt!A:K,10,FALSE)=0,"",+VLOOKUP(I333,Medlemsoversigt!A:K,10,FALSE)),"")</f>
        <v/>
      </c>
      <c r="N333" s="152"/>
      <c r="O333" s="289"/>
      <c r="P333" s="153"/>
      <c r="Q333" s="152"/>
      <c r="R333" s="288"/>
      <c r="S333" s="153"/>
      <c r="T333" s="152"/>
      <c r="U333" s="276"/>
      <c r="V333" s="284"/>
      <c r="W333" s="152"/>
      <c r="X333" s="288"/>
      <c r="Y333" s="153"/>
      <c r="Z333" s="298"/>
      <c r="AA333" s="276"/>
      <c r="AB333" s="276"/>
      <c r="AC333" s="152"/>
      <c r="AD333" s="288"/>
      <c r="AE333" s="153"/>
      <c r="AF333" s="298"/>
      <c r="AG333" s="288"/>
      <c r="AH333" s="153"/>
      <c r="AI333" s="298"/>
      <c r="AJ333" s="288"/>
      <c r="AK333" s="153"/>
      <c r="AL333" s="284"/>
    </row>
    <row r="334" spans="1:38" x14ac:dyDescent="0.35">
      <c r="A334" s="10" t="str">
        <f t="shared" si="5"/>
        <v/>
      </c>
      <c r="B334" s="127" t="str">
        <f>+IF(A334="1.",+Indsats!$A$1,+IF(A334="2.",+Indsats!$A$2,+IF(A334="3.",+Indsats!$A$3,+IF(A334="4.",+Indsats!$A$4,+IF(A334="5.",+Indsats!$A$5,+IF(A334="6.",+Indsats!$A$6,+IF(A334="7.",+Indsats!$A$7,+IF(A334="8.",+Indsats!$A$8,+IF(A334="9.",+Indsats!$A$9,+IF(A334="10",+Indsats!$A$10,+IF(A334="11",+Indsats!$A$11,+IF(A334="12",+Indsats!$A$12,+IF(A334="13",+Indsats!$A$13,+IF(A334="14",+Indsats!$A$14,"Mangler Aktionsnummer"))))))))))))))</f>
        <v>Mangler Aktionsnummer</v>
      </c>
      <c r="C334" s="56"/>
      <c r="D334" s="131"/>
      <c r="E334" s="133"/>
      <c r="F334" s="200"/>
      <c r="G334" s="200"/>
      <c r="H334" s="147" t="str">
        <f>IFERROR(+VLOOKUP(C334,Indsats!$B$1:$D$29,2,FALSE),"")</f>
        <v/>
      </c>
      <c r="I334" s="196"/>
      <c r="J334" s="181" t="str">
        <f>+IFERROR(+VLOOKUP(I334,Medlemsoversigt!A:D,2,FALSE),"")</f>
        <v/>
      </c>
      <c r="K334" s="181" t="str">
        <f>IFERROR(+VLOOKUP(I334,Medlemsoversigt!A:D,3,FALSE),"")</f>
        <v/>
      </c>
      <c r="L334" s="181" t="str">
        <f>IFERROR(IF(+VLOOKUP(I334,Medlemsoversigt!A:H,4,FALSE)=0,"",+VLOOKUP(I334,Medlemsoversigt!A:H,4,FALSE)),"")</f>
        <v/>
      </c>
      <c r="M334" s="281" t="str">
        <f>IFERROR(IF(+VLOOKUP(I334,Medlemsoversigt!A:K,10,FALSE)=0,"",+VLOOKUP(I334,Medlemsoversigt!A:K,10,FALSE)),"")</f>
        <v/>
      </c>
      <c r="N334" s="154"/>
      <c r="O334" s="288"/>
      <c r="P334" s="146"/>
      <c r="Q334" s="154"/>
      <c r="R334" s="289"/>
      <c r="S334" s="146"/>
      <c r="T334" s="154"/>
      <c r="U334" s="277"/>
      <c r="V334" s="285"/>
      <c r="W334" s="154"/>
      <c r="X334" s="289"/>
      <c r="Y334" s="146"/>
      <c r="Z334" s="299"/>
      <c r="AA334" s="277"/>
      <c r="AB334" s="277"/>
      <c r="AC334" s="154"/>
      <c r="AD334" s="289"/>
      <c r="AE334" s="146"/>
      <c r="AF334" s="299"/>
      <c r="AG334" s="289"/>
      <c r="AH334" s="146"/>
      <c r="AI334" s="299"/>
      <c r="AJ334" s="289"/>
      <c r="AK334" s="146"/>
      <c r="AL334" s="285"/>
    </row>
    <row r="335" spans="1:38" x14ac:dyDescent="0.35">
      <c r="A335" s="10" t="str">
        <f t="shared" si="5"/>
        <v/>
      </c>
      <c r="B335" s="127" t="str">
        <f>+IF(A335="1.",+Indsats!$A$1,+IF(A335="2.",+Indsats!$A$2,+IF(A335="3.",+Indsats!$A$3,+IF(A335="4.",+Indsats!$A$4,+IF(A335="5.",+Indsats!$A$5,+IF(A335="6.",+Indsats!$A$6,+IF(A335="7.",+Indsats!$A$7,+IF(A335="8.",+Indsats!$A$8,+IF(A335="9.",+Indsats!$A$9,+IF(A335="10",+Indsats!$A$10,+IF(A335="11",+Indsats!$A$11,+IF(A335="12",+Indsats!$A$12,+IF(A335="13",+Indsats!$A$13,+IF(A335="14",+Indsats!$A$14,"Mangler Aktionsnummer"))))))))))))))</f>
        <v>Mangler Aktionsnummer</v>
      </c>
      <c r="C335" s="56"/>
      <c r="D335" s="131"/>
      <c r="E335" s="133"/>
      <c r="F335" s="200"/>
      <c r="G335" s="200"/>
      <c r="H335" s="147" t="str">
        <f>IFERROR(+VLOOKUP(C335,Indsats!$B$1:$D$29,2,FALSE),"")</f>
        <v/>
      </c>
      <c r="I335" s="196"/>
      <c r="J335" s="181" t="str">
        <f>+IFERROR(+VLOOKUP(I335,Medlemsoversigt!A:D,2,FALSE),"")</f>
        <v/>
      </c>
      <c r="K335" s="181" t="str">
        <f>IFERROR(+VLOOKUP(I335,Medlemsoversigt!A:D,3,FALSE),"")</f>
        <v/>
      </c>
      <c r="L335" s="181" t="str">
        <f>IFERROR(IF(+VLOOKUP(I335,Medlemsoversigt!A:H,4,FALSE)=0,"",+VLOOKUP(I335,Medlemsoversigt!A:H,4,FALSE)),"")</f>
        <v/>
      </c>
      <c r="M335" s="281" t="str">
        <f>IFERROR(IF(+VLOOKUP(I335,Medlemsoversigt!A:K,10,FALSE)=0,"",+VLOOKUP(I335,Medlemsoversigt!A:K,10,FALSE)),"")</f>
        <v/>
      </c>
      <c r="N335" s="152"/>
      <c r="O335" s="289"/>
      <c r="P335" s="153"/>
      <c r="Q335" s="152"/>
      <c r="R335" s="288"/>
      <c r="S335" s="153"/>
      <c r="T335" s="152"/>
      <c r="U335" s="276"/>
      <c r="V335" s="284"/>
      <c r="W335" s="152"/>
      <c r="X335" s="288"/>
      <c r="Y335" s="153"/>
      <c r="Z335" s="298"/>
      <c r="AA335" s="276"/>
      <c r="AB335" s="276"/>
      <c r="AC335" s="152"/>
      <c r="AD335" s="288"/>
      <c r="AE335" s="153"/>
      <c r="AF335" s="298"/>
      <c r="AG335" s="288"/>
      <c r="AH335" s="153"/>
      <c r="AI335" s="298"/>
      <c r="AJ335" s="288"/>
      <c r="AK335" s="153"/>
      <c r="AL335" s="284"/>
    </row>
    <row r="336" spans="1:38" x14ac:dyDescent="0.35">
      <c r="A336" s="10" t="str">
        <f t="shared" si="5"/>
        <v/>
      </c>
      <c r="B336" s="127" t="str">
        <f>+IF(A336="1.",+Indsats!$A$1,+IF(A336="2.",+Indsats!$A$2,+IF(A336="3.",+Indsats!$A$3,+IF(A336="4.",+Indsats!$A$4,+IF(A336="5.",+Indsats!$A$5,+IF(A336="6.",+Indsats!$A$6,+IF(A336="7.",+Indsats!$A$7,+IF(A336="8.",+Indsats!$A$8,+IF(A336="9.",+Indsats!$A$9,+IF(A336="10",+Indsats!$A$10,+IF(A336="11",+Indsats!$A$11,+IF(A336="12",+Indsats!$A$12,+IF(A336="13",+Indsats!$A$13,+IF(A336="14",+Indsats!$A$14,"Mangler Aktionsnummer"))))))))))))))</f>
        <v>Mangler Aktionsnummer</v>
      </c>
      <c r="C336" s="56"/>
      <c r="D336" s="131"/>
      <c r="E336" s="133"/>
      <c r="F336" s="200"/>
      <c r="G336" s="200"/>
      <c r="H336" s="147" t="str">
        <f>IFERROR(+VLOOKUP(C336,Indsats!$B$1:$D$29,2,FALSE),"")</f>
        <v/>
      </c>
      <c r="I336" s="196"/>
      <c r="J336" s="181" t="str">
        <f>+IFERROR(+VLOOKUP(I336,Medlemsoversigt!A:D,2,FALSE),"")</f>
        <v/>
      </c>
      <c r="K336" s="181" t="str">
        <f>IFERROR(+VLOOKUP(I336,Medlemsoversigt!A:D,3,FALSE),"")</f>
        <v/>
      </c>
      <c r="L336" s="181" t="str">
        <f>IFERROR(IF(+VLOOKUP(I336,Medlemsoversigt!A:H,4,FALSE)=0,"",+VLOOKUP(I336,Medlemsoversigt!A:H,4,FALSE)),"")</f>
        <v/>
      </c>
      <c r="M336" s="281" t="str">
        <f>IFERROR(IF(+VLOOKUP(I336,Medlemsoversigt!A:K,10,FALSE)=0,"",+VLOOKUP(I336,Medlemsoversigt!A:K,10,FALSE)),"")</f>
        <v/>
      </c>
      <c r="N336" s="154"/>
      <c r="O336" s="288"/>
      <c r="P336" s="146"/>
      <c r="Q336" s="154"/>
      <c r="R336" s="289"/>
      <c r="S336" s="146"/>
      <c r="T336" s="154"/>
      <c r="U336" s="277"/>
      <c r="V336" s="285"/>
      <c r="W336" s="154"/>
      <c r="X336" s="289"/>
      <c r="Y336" s="146"/>
      <c r="Z336" s="299"/>
      <c r="AA336" s="277"/>
      <c r="AB336" s="277"/>
      <c r="AC336" s="154"/>
      <c r="AD336" s="289"/>
      <c r="AE336" s="146"/>
      <c r="AF336" s="299"/>
      <c r="AG336" s="289"/>
      <c r="AH336" s="146"/>
      <c r="AI336" s="299"/>
      <c r="AJ336" s="289"/>
      <c r="AK336" s="146"/>
      <c r="AL336" s="285"/>
    </row>
    <row r="337" spans="1:38" x14ac:dyDescent="0.35">
      <c r="A337" s="10" t="str">
        <f t="shared" si="5"/>
        <v/>
      </c>
      <c r="B337" s="127" t="str">
        <f>+IF(A337="1.",+Indsats!$A$1,+IF(A337="2.",+Indsats!$A$2,+IF(A337="3.",+Indsats!$A$3,+IF(A337="4.",+Indsats!$A$4,+IF(A337="5.",+Indsats!$A$5,+IF(A337="6.",+Indsats!$A$6,+IF(A337="7.",+Indsats!$A$7,+IF(A337="8.",+Indsats!$A$8,+IF(A337="9.",+Indsats!$A$9,+IF(A337="10",+Indsats!$A$10,+IF(A337="11",+Indsats!$A$11,+IF(A337="12",+Indsats!$A$12,+IF(A337="13",+Indsats!$A$13,+IF(A337="14",+Indsats!$A$14,"Mangler Aktionsnummer"))))))))))))))</f>
        <v>Mangler Aktionsnummer</v>
      </c>
      <c r="C337" s="56"/>
      <c r="D337" s="131"/>
      <c r="E337" s="133"/>
      <c r="F337" s="200"/>
      <c r="G337" s="200"/>
      <c r="H337" s="147" t="str">
        <f>IFERROR(+VLOOKUP(C337,Indsats!$B$1:$D$29,2,FALSE),"")</f>
        <v/>
      </c>
      <c r="I337" s="196"/>
      <c r="J337" s="181" t="str">
        <f>+IFERROR(+VLOOKUP(I337,Medlemsoversigt!A:D,2,FALSE),"")</f>
        <v/>
      </c>
      <c r="K337" s="181" t="str">
        <f>IFERROR(+VLOOKUP(I337,Medlemsoversigt!A:D,3,FALSE),"")</f>
        <v/>
      </c>
      <c r="L337" s="181" t="str">
        <f>IFERROR(IF(+VLOOKUP(I337,Medlemsoversigt!A:H,4,FALSE)=0,"",+VLOOKUP(I337,Medlemsoversigt!A:H,4,FALSE)),"")</f>
        <v/>
      </c>
      <c r="M337" s="281" t="str">
        <f>IFERROR(IF(+VLOOKUP(I337,Medlemsoversigt!A:K,10,FALSE)=0,"",+VLOOKUP(I337,Medlemsoversigt!A:K,10,FALSE)),"")</f>
        <v/>
      </c>
      <c r="N337" s="152"/>
      <c r="O337" s="289"/>
      <c r="P337" s="153"/>
      <c r="Q337" s="152"/>
      <c r="R337" s="288"/>
      <c r="S337" s="153"/>
      <c r="T337" s="152"/>
      <c r="U337" s="276"/>
      <c r="V337" s="284"/>
      <c r="W337" s="152"/>
      <c r="X337" s="288"/>
      <c r="Y337" s="153"/>
      <c r="Z337" s="298"/>
      <c r="AA337" s="276"/>
      <c r="AB337" s="276"/>
      <c r="AC337" s="152"/>
      <c r="AD337" s="288"/>
      <c r="AE337" s="153"/>
      <c r="AF337" s="298"/>
      <c r="AG337" s="288"/>
      <c r="AH337" s="153"/>
      <c r="AI337" s="298"/>
      <c r="AJ337" s="288"/>
      <c r="AK337" s="153"/>
      <c r="AL337" s="284"/>
    </row>
    <row r="338" spans="1:38" x14ac:dyDescent="0.35">
      <c r="A338" s="10" t="str">
        <f t="shared" si="5"/>
        <v/>
      </c>
      <c r="B338" s="127" t="str">
        <f>+IF(A338="1.",+Indsats!$A$1,+IF(A338="2.",+Indsats!$A$2,+IF(A338="3.",+Indsats!$A$3,+IF(A338="4.",+Indsats!$A$4,+IF(A338="5.",+Indsats!$A$5,+IF(A338="6.",+Indsats!$A$6,+IF(A338="7.",+Indsats!$A$7,+IF(A338="8.",+Indsats!$A$8,+IF(A338="9.",+Indsats!$A$9,+IF(A338="10",+Indsats!$A$10,+IF(A338="11",+Indsats!$A$11,+IF(A338="12",+Indsats!$A$12,+IF(A338="13",+Indsats!$A$13,+IF(A338="14",+Indsats!$A$14,"Mangler Aktionsnummer"))))))))))))))</f>
        <v>Mangler Aktionsnummer</v>
      </c>
      <c r="C338" s="56"/>
      <c r="D338" s="131"/>
      <c r="E338" s="133"/>
      <c r="F338" s="200"/>
      <c r="G338" s="200"/>
      <c r="H338" s="147" t="str">
        <f>IFERROR(+VLOOKUP(C338,Indsats!$B$1:$D$29,2,FALSE),"")</f>
        <v/>
      </c>
      <c r="I338" s="196"/>
      <c r="J338" s="181" t="str">
        <f>+IFERROR(+VLOOKUP(I338,Medlemsoversigt!A:D,2,FALSE),"")</f>
        <v/>
      </c>
      <c r="K338" s="181" t="str">
        <f>IFERROR(+VLOOKUP(I338,Medlemsoversigt!A:D,3,FALSE),"")</f>
        <v/>
      </c>
      <c r="L338" s="181" t="str">
        <f>IFERROR(IF(+VLOOKUP(I338,Medlemsoversigt!A:H,4,FALSE)=0,"",+VLOOKUP(I338,Medlemsoversigt!A:H,4,FALSE)),"")</f>
        <v/>
      </c>
      <c r="M338" s="281" t="str">
        <f>IFERROR(IF(+VLOOKUP(I338,Medlemsoversigt!A:K,10,FALSE)=0,"",+VLOOKUP(I338,Medlemsoversigt!A:K,10,FALSE)),"")</f>
        <v/>
      </c>
      <c r="N338" s="154"/>
      <c r="O338" s="288"/>
      <c r="P338" s="146"/>
      <c r="Q338" s="154"/>
      <c r="R338" s="289"/>
      <c r="S338" s="146"/>
      <c r="T338" s="154"/>
      <c r="U338" s="277"/>
      <c r="V338" s="285"/>
      <c r="W338" s="154"/>
      <c r="X338" s="289"/>
      <c r="Y338" s="146"/>
      <c r="Z338" s="299"/>
      <c r="AA338" s="277"/>
      <c r="AB338" s="277"/>
      <c r="AC338" s="154"/>
      <c r="AD338" s="289"/>
      <c r="AE338" s="146"/>
      <c r="AF338" s="299"/>
      <c r="AG338" s="289"/>
      <c r="AH338" s="146"/>
      <c r="AI338" s="299"/>
      <c r="AJ338" s="289"/>
      <c r="AK338" s="146"/>
      <c r="AL338" s="285"/>
    </row>
    <row r="339" spans="1:38" x14ac:dyDescent="0.35">
      <c r="A339" s="10" t="str">
        <f t="shared" si="5"/>
        <v/>
      </c>
      <c r="B339" s="127" t="str">
        <f>+IF(A339="1.",+Indsats!$A$1,+IF(A339="2.",+Indsats!$A$2,+IF(A339="3.",+Indsats!$A$3,+IF(A339="4.",+Indsats!$A$4,+IF(A339="5.",+Indsats!$A$5,+IF(A339="6.",+Indsats!$A$6,+IF(A339="7.",+Indsats!$A$7,+IF(A339="8.",+Indsats!$A$8,+IF(A339="9.",+Indsats!$A$9,+IF(A339="10",+Indsats!$A$10,+IF(A339="11",+Indsats!$A$11,+IF(A339="12",+Indsats!$A$12,+IF(A339="13",+Indsats!$A$13,+IF(A339="14",+Indsats!$A$14,"Mangler Aktionsnummer"))))))))))))))</f>
        <v>Mangler Aktionsnummer</v>
      </c>
      <c r="C339" s="56"/>
      <c r="D339" s="131"/>
      <c r="E339" s="133"/>
      <c r="F339" s="200"/>
      <c r="G339" s="200"/>
      <c r="H339" s="147" t="str">
        <f>IFERROR(+VLOOKUP(C339,Indsats!$B$1:$D$29,2,FALSE),"")</f>
        <v/>
      </c>
      <c r="I339" s="196"/>
      <c r="J339" s="181" t="str">
        <f>+IFERROR(+VLOOKUP(I339,Medlemsoversigt!A:D,2,FALSE),"")</f>
        <v/>
      </c>
      <c r="K339" s="181" t="str">
        <f>IFERROR(+VLOOKUP(I339,Medlemsoversigt!A:D,3,FALSE),"")</f>
        <v/>
      </c>
      <c r="L339" s="181" t="str">
        <f>IFERROR(IF(+VLOOKUP(I339,Medlemsoversigt!A:H,4,FALSE)=0,"",+VLOOKUP(I339,Medlemsoversigt!A:H,4,FALSE)),"")</f>
        <v/>
      </c>
      <c r="M339" s="281" t="str">
        <f>IFERROR(IF(+VLOOKUP(I339,Medlemsoversigt!A:K,10,FALSE)=0,"",+VLOOKUP(I339,Medlemsoversigt!A:K,10,FALSE)),"")</f>
        <v/>
      </c>
      <c r="N339" s="152"/>
      <c r="O339" s="289"/>
      <c r="P339" s="153"/>
      <c r="Q339" s="152"/>
      <c r="R339" s="288"/>
      <c r="S339" s="153"/>
      <c r="T339" s="152"/>
      <c r="U339" s="276"/>
      <c r="V339" s="284"/>
      <c r="W339" s="152"/>
      <c r="X339" s="288"/>
      <c r="Y339" s="153"/>
      <c r="Z339" s="298"/>
      <c r="AA339" s="276"/>
      <c r="AB339" s="276"/>
      <c r="AC339" s="152"/>
      <c r="AD339" s="288"/>
      <c r="AE339" s="153"/>
      <c r="AF339" s="298"/>
      <c r="AG339" s="288"/>
      <c r="AH339" s="153"/>
      <c r="AI339" s="298"/>
      <c r="AJ339" s="288"/>
      <c r="AK339" s="153"/>
      <c r="AL339" s="284"/>
    </row>
    <row r="340" spans="1:38" x14ac:dyDescent="0.35">
      <c r="A340" s="10" t="str">
        <f t="shared" si="5"/>
        <v/>
      </c>
      <c r="B340" s="127" t="str">
        <f>+IF(A340="1.",+Indsats!$A$1,+IF(A340="2.",+Indsats!$A$2,+IF(A340="3.",+Indsats!$A$3,+IF(A340="4.",+Indsats!$A$4,+IF(A340="5.",+Indsats!$A$5,+IF(A340="6.",+Indsats!$A$6,+IF(A340="7.",+Indsats!$A$7,+IF(A340="8.",+Indsats!$A$8,+IF(A340="9.",+Indsats!$A$9,+IF(A340="10",+Indsats!$A$10,+IF(A340="11",+Indsats!$A$11,+IF(A340="12",+Indsats!$A$12,+IF(A340="13",+Indsats!$A$13,+IF(A340="14",+Indsats!$A$14,"Mangler Aktionsnummer"))))))))))))))</f>
        <v>Mangler Aktionsnummer</v>
      </c>
      <c r="C340" s="56"/>
      <c r="D340" s="131"/>
      <c r="E340" s="133"/>
      <c r="F340" s="200"/>
      <c r="G340" s="200"/>
      <c r="H340" s="147" t="str">
        <f>IFERROR(+VLOOKUP(C340,Indsats!$B$1:$D$29,2,FALSE),"")</f>
        <v/>
      </c>
      <c r="I340" s="196"/>
      <c r="J340" s="181" t="str">
        <f>+IFERROR(+VLOOKUP(I340,Medlemsoversigt!A:D,2,FALSE),"")</f>
        <v/>
      </c>
      <c r="K340" s="181" t="str">
        <f>IFERROR(+VLOOKUP(I340,Medlemsoversigt!A:D,3,FALSE),"")</f>
        <v/>
      </c>
      <c r="L340" s="181" t="str">
        <f>IFERROR(IF(+VLOOKUP(I340,Medlemsoversigt!A:H,4,FALSE)=0,"",+VLOOKUP(I340,Medlemsoversigt!A:H,4,FALSE)),"")</f>
        <v/>
      </c>
      <c r="M340" s="281" t="str">
        <f>IFERROR(IF(+VLOOKUP(I340,Medlemsoversigt!A:K,10,FALSE)=0,"",+VLOOKUP(I340,Medlemsoversigt!A:K,10,FALSE)),"")</f>
        <v/>
      </c>
      <c r="N340" s="154"/>
      <c r="O340" s="288"/>
      <c r="P340" s="146"/>
      <c r="Q340" s="154"/>
      <c r="R340" s="289"/>
      <c r="S340" s="146"/>
      <c r="T340" s="154"/>
      <c r="U340" s="277"/>
      <c r="V340" s="285"/>
      <c r="W340" s="154"/>
      <c r="X340" s="289"/>
      <c r="Y340" s="146"/>
      <c r="Z340" s="299"/>
      <c r="AA340" s="277"/>
      <c r="AB340" s="277"/>
      <c r="AC340" s="154"/>
      <c r="AD340" s="289"/>
      <c r="AE340" s="146"/>
      <c r="AF340" s="299"/>
      <c r="AG340" s="289"/>
      <c r="AH340" s="146"/>
      <c r="AI340" s="299"/>
      <c r="AJ340" s="289"/>
      <c r="AK340" s="146"/>
      <c r="AL340" s="285"/>
    </row>
    <row r="341" spans="1:38" x14ac:dyDescent="0.35">
      <c r="A341" s="10" t="str">
        <f t="shared" si="5"/>
        <v/>
      </c>
      <c r="B341" s="127" t="str">
        <f>+IF(A341="1.",+Indsats!$A$1,+IF(A341="2.",+Indsats!$A$2,+IF(A341="3.",+Indsats!$A$3,+IF(A341="4.",+Indsats!$A$4,+IF(A341="5.",+Indsats!$A$5,+IF(A341="6.",+Indsats!$A$6,+IF(A341="7.",+Indsats!$A$7,+IF(A341="8.",+Indsats!$A$8,+IF(A341="9.",+Indsats!$A$9,+IF(A341="10",+Indsats!$A$10,+IF(A341="11",+Indsats!$A$11,+IF(A341="12",+Indsats!$A$12,+IF(A341="13",+Indsats!$A$13,+IF(A341="14",+Indsats!$A$14,"Mangler Aktionsnummer"))))))))))))))</f>
        <v>Mangler Aktionsnummer</v>
      </c>
      <c r="C341" s="56"/>
      <c r="D341" s="131"/>
      <c r="E341" s="133"/>
      <c r="F341" s="200"/>
      <c r="G341" s="200"/>
      <c r="H341" s="147" t="str">
        <f>IFERROR(+VLOOKUP(C341,Indsats!$B$1:$D$29,2,FALSE),"")</f>
        <v/>
      </c>
      <c r="I341" s="196"/>
      <c r="J341" s="181" t="str">
        <f>+IFERROR(+VLOOKUP(I341,Medlemsoversigt!A:D,2,FALSE),"")</f>
        <v/>
      </c>
      <c r="K341" s="181" t="str">
        <f>IFERROR(+VLOOKUP(I341,Medlemsoversigt!A:D,3,FALSE),"")</f>
        <v/>
      </c>
      <c r="L341" s="181" t="str">
        <f>IFERROR(IF(+VLOOKUP(I341,Medlemsoversigt!A:H,4,FALSE)=0,"",+VLOOKUP(I341,Medlemsoversigt!A:H,4,FALSE)),"")</f>
        <v/>
      </c>
      <c r="M341" s="281" t="str">
        <f>IFERROR(IF(+VLOOKUP(I341,Medlemsoversigt!A:K,10,FALSE)=0,"",+VLOOKUP(I341,Medlemsoversigt!A:K,10,FALSE)),"")</f>
        <v/>
      </c>
      <c r="N341" s="152"/>
      <c r="O341" s="289"/>
      <c r="P341" s="153"/>
      <c r="Q341" s="152"/>
      <c r="R341" s="288"/>
      <c r="S341" s="153"/>
      <c r="T341" s="152"/>
      <c r="U341" s="276"/>
      <c r="V341" s="284"/>
      <c r="W341" s="152"/>
      <c r="X341" s="288"/>
      <c r="Y341" s="153"/>
      <c r="Z341" s="298"/>
      <c r="AA341" s="276"/>
      <c r="AB341" s="276"/>
      <c r="AC341" s="152"/>
      <c r="AD341" s="288"/>
      <c r="AE341" s="153"/>
      <c r="AF341" s="298"/>
      <c r="AG341" s="288"/>
      <c r="AH341" s="153"/>
      <c r="AI341" s="298"/>
      <c r="AJ341" s="288"/>
      <c r="AK341" s="153"/>
      <c r="AL341" s="284"/>
    </row>
    <row r="342" spans="1:38" x14ac:dyDescent="0.35">
      <c r="A342" s="10" t="str">
        <f t="shared" si="5"/>
        <v/>
      </c>
      <c r="B342" s="127" t="str">
        <f>+IF(A342="1.",+Indsats!$A$1,+IF(A342="2.",+Indsats!$A$2,+IF(A342="3.",+Indsats!$A$3,+IF(A342="4.",+Indsats!$A$4,+IF(A342="5.",+Indsats!$A$5,+IF(A342="6.",+Indsats!$A$6,+IF(A342="7.",+Indsats!$A$7,+IF(A342="8.",+Indsats!$A$8,+IF(A342="9.",+Indsats!$A$9,+IF(A342="10",+Indsats!$A$10,+IF(A342="11",+Indsats!$A$11,+IF(A342="12",+Indsats!$A$12,+IF(A342="13",+Indsats!$A$13,+IF(A342="14",+Indsats!$A$14,"Mangler Aktionsnummer"))))))))))))))</f>
        <v>Mangler Aktionsnummer</v>
      </c>
      <c r="C342" s="56"/>
      <c r="D342" s="131"/>
      <c r="E342" s="133"/>
      <c r="F342" s="200"/>
      <c r="G342" s="200"/>
      <c r="H342" s="147" t="str">
        <f>IFERROR(+VLOOKUP(C342,Indsats!$B$1:$D$29,2,FALSE),"")</f>
        <v/>
      </c>
      <c r="I342" s="196"/>
      <c r="J342" s="181" t="str">
        <f>+IFERROR(+VLOOKUP(I342,Medlemsoversigt!A:D,2,FALSE),"")</f>
        <v/>
      </c>
      <c r="K342" s="181" t="str">
        <f>IFERROR(+VLOOKUP(I342,Medlemsoversigt!A:D,3,FALSE),"")</f>
        <v/>
      </c>
      <c r="L342" s="181" t="str">
        <f>IFERROR(IF(+VLOOKUP(I342,Medlemsoversigt!A:H,4,FALSE)=0,"",+VLOOKUP(I342,Medlemsoversigt!A:H,4,FALSE)),"")</f>
        <v/>
      </c>
      <c r="M342" s="281" t="str">
        <f>IFERROR(IF(+VLOOKUP(I342,Medlemsoversigt!A:K,10,FALSE)=0,"",+VLOOKUP(I342,Medlemsoversigt!A:K,10,FALSE)),"")</f>
        <v/>
      </c>
      <c r="N342" s="154"/>
      <c r="O342" s="288"/>
      <c r="P342" s="146"/>
      <c r="Q342" s="154"/>
      <c r="R342" s="289"/>
      <c r="S342" s="146"/>
      <c r="T342" s="154"/>
      <c r="U342" s="277"/>
      <c r="V342" s="285"/>
      <c r="W342" s="154"/>
      <c r="X342" s="289"/>
      <c r="Y342" s="146"/>
      <c r="Z342" s="299"/>
      <c r="AA342" s="277"/>
      <c r="AB342" s="277"/>
      <c r="AC342" s="154"/>
      <c r="AD342" s="289"/>
      <c r="AE342" s="146"/>
      <c r="AF342" s="299"/>
      <c r="AG342" s="289"/>
      <c r="AH342" s="146"/>
      <c r="AI342" s="299"/>
      <c r="AJ342" s="289"/>
      <c r="AK342" s="146"/>
      <c r="AL342" s="285"/>
    </row>
    <row r="343" spans="1:38" x14ac:dyDescent="0.35">
      <c r="A343" s="10" t="str">
        <f t="shared" si="5"/>
        <v/>
      </c>
      <c r="B343" s="127" t="str">
        <f>+IF(A343="1.",+Indsats!$A$1,+IF(A343="2.",+Indsats!$A$2,+IF(A343="3.",+Indsats!$A$3,+IF(A343="4.",+Indsats!$A$4,+IF(A343="5.",+Indsats!$A$5,+IF(A343="6.",+Indsats!$A$6,+IF(A343="7.",+Indsats!$A$7,+IF(A343="8.",+Indsats!$A$8,+IF(A343="9.",+Indsats!$A$9,+IF(A343="10",+Indsats!$A$10,+IF(A343="11",+Indsats!$A$11,+IF(A343="12",+Indsats!$A$12,+IF(A343="13",+Indsats!$A$13,+IF(A343="14",+Indsats!$A$14,"Mangler Aktionsnummer"))))))))))))))</f>
        <v>Mangler Aktionsnummer</v>
      </c>
      <c r="C343" s="56"/>
      <c r="D343" s="131"/>
      <c r="E343" s="133"/>
      <c r="F343" s="200"/>
      <c r="G343" s="200"/>
      <c r="H343" s="147" t="str">
        <f>IFERROR(+VLOOKUP(C343,Indsats!$B$1:$D$29,2,FALSE),"")</f>
        <v/>
      </c>
      <c r="I343" s="196"/>
      <c r="J343" s="181" t="str">
        <f>+IFERROR(+VLOOKUP(I343,Medlemsoversigt!A:D,2,FALSE),"")</f>
        <v/>
      </c>
      <c r="K343" s="181" t="str">
        <f>IFERROR(+VLOOKUP(I343,Medlemsoversigt!A:D,3,FALSE),"")</f>
        <v/>
      </c>
      <c r="L343" s="181" t="str">
        <f>IFERROR(IF(+VLOOKUP(I343,Medlemsoversigt!A:H,4,FALSE)=0,"",+VLOOKUP(I343,Medlemsoversigt!A:H,4,FALSE)),"")</f>
        <v/>
      </c>
      <c r="M343" s="281" t="str">
        <f>IFERROR(IF(+VLOOKUP(I343,Medlemsoversigt!A:K,10,FALSE)=0,"",+VLOOKUP(I343,Medlemsoversigt!A:K,10,FALSE)),"")</f>
        <v/>
      </c>
      <c r="N343" s="152"/>
      <c r="O343" s="289"/>
      <c r="P343" s="153"/>
      <c r="Q343" s="152"/>
      <c r="R343" s="288"/>
      <c r="S343" s="153"/>
      <c r="T343" s="152"/>
      <c r="U343" s="276"/>
      <c r="V343" s="284"/>
      <c r="W343" s="152"/>
      <c r="X343" s="288"/>
      <c r="Y343" s="153"/>
      <c r="Z343" s="298"/>
      <c r="AA343" s="276"/>
      <c r="AB343" s="276"/>
      <c r="AC343" s="152"/>
      <c r="AD343" s="288"/>
      <c r="AE343" s="153"/>
      <c r="AF343" s="298"/>
      <c r="AG343" s="288"/>
      <c r="AH343" s="153"/>
      <c r="AI343" s="298"/>
      <c r="AJ343" s="288"/>
      <c r="AK343" s="153"/>
      <c r="AL343" s="284"/>
    </row>
    <row r="344" spans="1:38" x14ac:dyDescent="0.35">
      <c r="A344" s="10" t="str">
        <f t="shared" si="5"/>
        <v/>
      </c>
      <c r="B344" s="127" t="str">
        <f>+IF(A344="1.",+Indsats!$A$1,+IF(A344="2.",+Indsats!$A$2,+IF(A344="3.",+Indsats!$A$3,+IF(A344="4.",+Indsats!$A$4,+IF(A344="5.",+Indsats!$A$5,+IF(A344="6.",+Indsats!$A$6,+IF(A344="7.",+Indsats!$A$7,+IF(A344="8.",+Indsats!$A$8,+IF(A344="9.",+Indsats!$A$9,+IF(A344="10",+Indsats!$A$10,+IF(A344="11",+Indsats!$A$11,+IF(A344="12",+Indsats!$A$12,+IF(A344="13",+Indsats!$A$13,+IF(A344="14",+Indsats!$A$14,"Mangler Aktionsnummer"))))))))))))))</f>
        <v>Mangler Aktionsnummer</v>
      </c>
      <c r="C344" s="56"/>
      <c r="D344" s="131"/>
      <c r="E344" s="133"/>
      <c r="F344" s="200"/>
      <c r="G344" s="200"/>
      <c r="H344" s="147" t="str">
        <f>IFERROR(+VLOOKUP(C344,Indsats!$B$1:$D$29,2,FALSE),"")</f>
        <v/>
      </c>
      <c r="I344" s="196"/>
      <c r="J344" s="181" t="str">
        <f>+IFERROR(+VLOOKUP(I344,Medlemsoversigt!A:D,2,FALSE),"")</f>
        <v/>
      </c>
      <c r="K344" s="181" t="str">
        <f>IFERROR(+VLOOKUP(I344,Medlemsoversigt!A:D,3,FALSE),"")</f>
        <v/>
      </c>
      <c r="L344" s="181" t="str">
        <f>IFERROR(IF(+VLOOKUP(I344,Medlemsoversigt!A:H,4,FALSE)=0,"",+VLOOKUP(I344,Medlemsoversigt!A:H,4,FALSE)),"")</f>
        <v/>
      </c>
      <c r="M344" s="281" t="str">
        <f>IFERROR(IF(+VLOOKUP(I344,Medlemsoversigt!A:K,10,FALSE)=0,"",+VLOOKUP(I344,Medlemsoversigt!A:K,10,FALSE)),"")</f>
        <v/>
      </c>
      <c r="N344" s="154"/>
      <c r="O344" s="288"/>
      <c r="P344" s="146"/>
      <c r="Q344" s="154"/>
      <c r="R344" s="289"/>
      <c r="S344" s="146"/>
      <c r="T344" s="154"/>
      <c r="U344" s="277"/>
      <c r="V344" s="285"/>
      <c r="W344" s="154"/>
      <c r="X344" s="289"/>
      <c r="Y344" s="146"/>
      <c r="Z344" s="299"/>
      <c r="AA344" s="277"/>
      <c r="AB344" s="277"/>
      <c r="AC344" s="154"/>
      <c r="AD344" s="289"/>
      <c r="AE344" s="146"/>
      <c r="AF344" s="299"/>
      <c r="AG344" s="289"/>
      <c r="AH344" s="146"/>
      <c r="AI344" s="299"/>
      <c r="AJ344" s="289"/>
      <c r="AK344" s="146"/>
      <c r="AL344" s="285"/>
    </row>
    <row r="345" spans="1:38" x14ac:dyDescent="0.35">
      <c r="A345" s="10" t="str">
        <f t="shared" si="5"/>
        <v/>
      </c>
      <c r="B345" s="127" t="str">
        <f>+IF(A345="1.",+Indsats!$A$1,+IF(A345="2.",+Indsats!$A$2,+IF(A345="3.",+Indsats!$A$3,+IF(A345="4.",+Indsats!$A$4,+IF(A345="5.",+Indsats!$A$5,+IF(A345="6.",+Indsats!$A$6,+IF(A345="7.",+Indsats!$A$7,+IF(A345="8.",+Indsats!$A$8,+IF(A345="9.",+Indsats!$A$9,+IF(A345="10",+Indsats!$A$10,+IF(A345="11",+Indsats!$A$11,+IF(A345="12",+Indsats!$A$12,+IF(A345="13",+Indsats!$A$13,+IF(A345="14",+Indsats!$A$14,"Mangler Aktionsnummer"))))))))))))))</f>
        <v>Mangler Aktionsnummer</v>
      </c>
      <c r="C345" s="56"/>
      <c r="D345" s="131"/>
      <c r="E345" s="133"/>
      <c r="F345" s="200"/>
      <c r="G345" s="200"/>
      <c r="H345" s="147" t="str">
        <f>IFERROR(+VLOOKUP(C345,Indsats!$B$1:$D$29,2,FALSE),"")</f>
        <v/>
      </c>
      <c r="I345" s="196"/>
      <c r="J345" s="181" t="str">
        <f>+IFERROR(+VLOOKUP(I345,Medlemsoversigt!A:D,2,FALSE),"")</f>
        <v/>
      </c>
      <c r="K345" s="181" t="str">
        <f>IFERROR(+VLOOKUP(I345,Medlemsoversigt!A:D,3,FALSE),"")</f>
        <v/>
      </c>
      <c r="L345" s="181" t="str">
        <f>IFERROR(IF(+VLOOKUP(I345,Medlemsoversigt!A:H,4,FALSE)=0,"",+VLOOKUP(I345,Medlemsoversigt!A:H,4,FALSE)),"")</f>
        <v/>
      </c>
      <c r="M345" s="281" t="str">
        <f>IFERROR(IF(+VLOOKUP(I345,Medlemsoversigt!A:K,10,FALSE)=0,"",+VLOOKUP(I345,Medlemsoversigt!A:K,10,FALSE)),"")</f>
        <v/>
      </c>
      <c r="N345" s="152"/>
      <c r="O345" s="289"/>
      <c r="P345" s="153"/>
      <c r="Q345" s="152"/>
      <c r="R345" s="288"/>
      <c r="S345" s="153"/>
      <c r="T345" s="152"/>
      <c r="U345" s="276"/>
      <c r="V345" s="284"/>
      <c r="W345" s="152"/>
      <c r="X345" s="288"/>
      <c r="Y345" s="153"/>
      <c r="Z345" s="298"/>
      <c r="AA345" s="276"/>
      <c r="AB345" s="276"/>
      <c r="AC345" s="152"/>
      <c r="AD345" s="288"/>
      <c r="AE345" s="153"/>
      <c r="AF345" s="298"/>
      <c r="AG345" s="288"/>
      <c r="AH345" s="153"/>
      <c r="AI345" s="298"/>
      <c r="AJ345" s="288"/>
      <c r="AK345" s="153"/>
      <c r="AL345" s="284"/>
    </row>
    <row r="346" spans="1:38" x14ac:dyDescent="0.35">
      <c r="A346" s="10" t="str">
        <f t="shared" si="5"/>
        <v/>
      </c>
      <c r="B346" s="127" t="str">
        <f>+IF(A346="1.",+Indsats!$A$1,+IF(A346="2.",+Indsats!$A$2,+IF(A346="3.",+Indsats!$A$3,+IF(A346="4.",+Indsats!$A$4,+IF(A346="5.",+Indsats!$A$5,+IF(A346="6.",+Indsats!$A$6,+IF(A346="7.",+Indsats!$A$7,+IF(A346="8.",+Indsats!$A$8,+IF(A346="9.",+Indsats!$A$9,+IF(A346="10",+Indsats!$A$10,+IF(A346="11",+Indsats!$A$11,+IF(A346="12",+Indsats!$A$12,+IF(A346="13",+Indsats!$A$13,+IF(A346="14",+Indsats!$A$14,"Mangler Aktionsnummer"))))))))))))))</f>
        <v>Mangler Aktionsnummer</v>
      </c>
      <c r="C346" s="56"/>
      <c r="D346" s="131"/>
      <c r="E346" s="133"/>
      <c r="F346" s="200"/>
      <c r="G346" s="200"/>
      <c r="H346" s="147" t="str">
        <f>IFERROR(+VLOOKUP(C346,Indsats!$B$1:$D$29,2,FALSE),"")</f>
        <v/>
      </c>
      <c r="I346" s="196"/>
      <c r="J346" s="181" t="str">
        <f>+IFERROR(+VLOOKUP(I346,Medlemsoversigt!A:D,2,FALSE),"")</f>
        <v/>
      </c>
      <c r="K346" s="181" t="str">
        <f>IFERROR(+VLOOKUP(I346,Medlemsoversigt!A:D,3,FALSE),"")</f>
        <v/>
      </c>
      <c r="L346" s="181" t="str">
        <f>IFERROR(IF(+VLOOKUP(I346,Medlemsoversigt!A:H,4,FALSE)=0,"",+VLOOKUP(I346,Medlemsoversigt!A:H,4,FALSE)),"")</f>
        <v/>
      </c>
      <c r="M346" s="281" t="str">
        <f>IFERROR(IF(+VLOOKUP(I346,Medlemsoversigt!A:K,10,FALSE)=0,"",+VLOOKUP(I346,Medlemsoversigt!A:K,10,FALSE)),"")</f>
        <v/>
      </c>
      <c r="N346" s="154"/>
      <c r="O346" s="288"/>
      <c r="P346" s="146"/>
      <c r="Q346" s="154"/>
      <c r="R346" s="289"/>
      <c r="S346" s="146"/>
      <c r="T346" s="154"/>
      <c r="U346" s="277"/>
      <c r="V346" s="285"/>
      <c r="W346" s="154"/>
      <c r="X346" s="289"/>
      <c r="Y346" s="146"/>
      <c r="Z346" s="299"/>
      <c r="AA346" s="277"/>
      <c r="AB346" s="277"/>
      <c r="AC346" s="154"/>
      <c r="AD346" s="289"/>
      <c r="AE346" s="146"/>
      <c r="AF346" s="299"/>
      <c r="AG346" s="289"/>
      <c r="AH346" s="146"/>
      <c r="AI346" s="299"/>
      <c r="AJ346" s="289"/>
      <c r="AK346" s="146"/>
      <c r="AL346" s="285"/>
    </row>
    <row r="347" spans="1:38" x14ac:dyDescent="0.35">
      <c r="A347" s="10" t="str">
        <f t="shared" si="5"/>
        <v/>
      </c>
      <c r="B347" s="127" t="str">
        <f>+IF(A347="1.",+Indsats!$A$1,+IF(A347="2.",+Indsats!$A$2,+IF(A347="3.",+Indsats!$A$3,+IF(A347="4.",+Indsats!$A$4,+IF(A347="5.",+Indsats!$A$5,+IF(A347="6.",+Indsats!$A$6,+IF(A347="7.",+Indsats!$A$7,+IF(A347="8.",+Indsats!$A$8,+IF(A347="9.",+Indsats!$A$9,+IF(A347="10",+Indsats!$A$10,+IF(A347="11",+Indsats!$A$11,+IF(A347="12",+Indsats!$A$12,+IF(A347="13",+Indsats!$A$13,+IF(A347="14",+Indsats!$A$14,"Mangler Aktionsnummer"))))))))))))))</f>
        <v>Mangler Aktionsnummer</v>
      </c>
      <c r="C347" s="56"/>
      <c r="D347" s="131"/>
      <c r="E347" s="133"/>
      <c r="F347" s="200"/>
      <c r="G347" s="200"/>
      <c r="H347" s="147" t="str">
        <f>IFERROR(+VLOOKUP(C347,Indsats!$B$1:$D$29,2,FALSE),"")</f>
        <v/>
      </c>
      <c r="I347" s="196"/>
      <c r="J347" s="181" t="str">
        <f>+IFERROR(+VLOOKUP(I347,Medlemsoversigt!A:D,2,FALSE),"")</f>
        <v/>
      </c>
      <c r="K347" s="181" t="str">
        <f>IFERROR(+VLOOKUP(I347,Medlemsoversigt!A:D,3,FALSE),"")</f>
        <v/>
      </c>
      <c r="L347" s="181" t="str">
        <f>IFERROR(IF(+VLOOKUP(I347,Medlemsoversigt!A:H,4,FALSE)=0,"",+VLOOKUP(I347,Medlemsoversigt!A:H,4,FALSE)),"")</f>
        <v/>
      </c>
      <c r="M347" s="281" t="str">
        <f>IFERROR(IF(+VLOOKUP(I347,Medlemsoversigt!A:K,10,FALSE)=0,"",+VLOOKUP(I347,Medlemsoversigt!A:K,10,FALSE)),"")</f>
        <v/>
      </c>
      <c r="N347" s="152"/>
      <c r="O347" s="289"/>
      <c r="P347" s="153"/>
      <c r="Q347" s="152"/>
      <c r="R347" s="288"/>
      <c r="S347" s="153"/>
      <c r="T347" s="152"/>
      <c r="U347" s="276"/>
      <c r="V347" s="284"/>
      <c r="W347" s="152"/>
      <c r="X347" s="288"/>
      <c r="Y347" s="153"/>
      <c r="Z347" s="298"/>
      <c r="AA347" s="276"/>
      <c r="AB347" s="276"/>
      <c r="AC347" s="152"/>
      <c r="AD347" s="288"/>
      <c r="AE347" s="153"/>
      <c r="AF347" s="298"/>
      <c r="AG347" s="288"/>
      <c r="AH347" s="153"/>
      <c r="AI347" s="298"/>
      <c r="AJ347" s="288"/>
      <c r="AK347" s="153"/>
      <c r="AL347" s="284"/>
    </row>
    <row r="348" spans="1:38" x14ac:dyDescent="0.35">
      <c r="A348" s="10" t="str">
        <f t="shared" si="5"/>
        <v/>
      </c>
      <c r="B348" s="127" t="str">
        <f>+IF(A348="1.",+Indsats!$A$1,+IF(A348="2.",+Indsats!$A$2,+IF(A348="3.",+Indsats!$A$3,+IF(A348="4.",+Indsats!$A$4,+IF(A348="5.",+Indsats!$A$5,+IF(A348="6.",+Indsats!$A$6,+IF(A348="7.",+Indsats!$A$7,+IF(A348="8.",+Indsats!$A$8,+IF(A348="9.",+Indsats!$A$9,+IF(A348="10",+Indsats!$A$10,+IF(A348="11",+Indsats!$A$11,+IF(A348="12",+Indsats!$A$12,+IF(A348="13",+Indsats!$A$13,+IF(A348="14",+Indsats!$A$14,"Mangler Aktionsnummer"))))))))))))))</f>
        <v>Mangler Aktionsnummer</v>
      </c>
      <c r="C348" s="56"/>
      <c r="D348" s="131"/>
      <c r="E348" s="133"/>
      <c r="F348" s="200"/>
      <c r="G348" s="200"/>
      <c r="H348" s="147" t="str">
        <f>IFERROR(+VLOOKUP(C348,Indsats!$B$1:$D$29,2,FALSE),"")</f>
        <v/>
      </c>
      <c r="I348" s="196"/>
      <c r="J348" s="181" t="str">
        <f>+IFERROR(+VLOOKUP(I348,Medlemsoversigt!A:D,2,FALSE),"")</f>
        <v/>
      </c>
      <c r="K348" s="181" t="str">
        <f>IFERROR(+VLOOKUP(I348,Medlemsoversigt!A:D,3,FALSE),"")</f>
        <v/>
      </c>
      <c r="L348" s="181" t="str">
        <f>IFERROR(IF(+VLOOKUP(I348,Medlemsoversigt!A:H,4,FALSE)=0,"",+VLOOKUP(I348,Medlemsoversigt!A:H,4,FALSE)),"")</f>
        <v/>
      </c>
      <c r="M348" s="281" t="str">
        <f>IFERROR(IF(+VLOOKUP(I348,Medlemsoversigt!A:K,10,FALSE)=0,"",+VLOOKUP(I348,Medlemsoversigt!A:K,10,FALSE)),"")</f>
        <v/>
      </c>
      <c r="N348" s="154"/>
      <c r="O348" s="288"/>
      <c r="P348" s="146"/>
      <c r="Q348" s="154"/>
      <c r="R348" s="289"/>
      <c r="S348" s="146"/>
      <c r="T348" s="154"/>
      <c r="U348" s="277"/>
      <c r="V348" s="285"/>
      <c r="W348" s="154"/>
      <c r="X348" s="289"/>
      <c r="Y348" s="146"/>
      <c r="Z348" s="299"/>
      <c r="AA348" s="277"/>
      <c r="AB348" s="277"/>
      <c r="AC348" s="154"/>
      <c r="AD348" s="289"/>
      <c r="AE348" s="146"/>
      <c r="AF348" s="299"/>
      <c r="AG348" s="289"/>
      <c r="AH348" s="146"/>
      <c r="AI348" s="299"/>
      <c r="AJ348" s="289"/>
      <c r="AK348" s="146"/>
      <c r="AL348" s="285"/>
    </row>
    <row r="349" spans="1:38" x14ac:dyDescent="0.35">
      <c r="A349" s="10" t="str">
        <f t="shared" si="5"/>
        <v/>
      </c>
      <c r="B349" s="127" t="str">
        <f>+IF(A349="1.",+Indsats!$A$1,+IF(A349="2.",+Indsats!$A$2,+IF(A349="3.",+Indsats!$A$3,+IF(A349="4.",+Indsats!$A$4,+IF(A349="5.",+Indsats!$A$5,+IF(A349="6.",+Indsats!$A$6,+IF(A349="7.",+Indsats!$A$7,+IF(A349="8.",+Indsats!$A$8,+IF(A349="9.",+Indsats!$A$9,+IF(A349="10",+Indsats!$A$10,+IF(A349="11",+Indsats!$A$11,+IF(A349="12",+Indsats!$A$12,+IF(A349="13",+Indsats!$A$13,+IF(A349="14",+Indsats!$A$14,"Mangler Aktionsnummer"))))))))))))))</f>
        <v>Mangler Aktionsnummer</v>
      </c>
      <c r="C349" s="56"/>
      <c r="D349" s="131"/>
      <c r="E349" s="133"/>
      <c r="F349" s="200"/>
      <c r="G349" s="200"/>
      <c r="H349" s="147" t="str">
        <f>IFERROR(+VLOOKUP(C349,Indsats!$B$1:$D$29,2,FALSE),"")</f>
        <v/>
      </c>
      <c r="I349" s="196"/>
      <c r="J349" s="181" t="str">
        <f>+IFERROR(+VLOOKUP(I349,Medlemsoversigt!A:D,2,FALSE),"")</f>
        <v/>
      </c>
      <c r="K349" s="181" t="str">
        <f>IFERROR(+VLOOKUP(I349,Medlemsoversigt!A:D,3,FALSE),"")</f>
        <v/>
      </c>
      <c r="L349" s="181" t="str">
        <f>IFERROR(IF(+VLOOKUP(I349,Medlemsoversigt!A:H,4,FALSE)=0,"",+VLOOKUP(I349,Medlemsoversigt!A:H,4,FALSE)),"")</f>
        <v/>
      </c>
      <c r="M349" s="281" t="str">
        <f>IFERROR(IF(+VLOOKUP(I349,Medlemsoversigt!A:K,10,FALSE)=0,"",+VLOOKUP(I349,Medlemsoversigt!A:K,10,FALSE)),"")</f>
        <v/>
      </c>
      <c r="N349" s="152"/>
      <c r="O349" s="289"/>
      <c r="P349" s="153"/>
      <c r="Q349" s="152"/>
      <c r="R349" s="288"/>
      <c r="S349" s="153"/>
      <c r="T349" s="152"/>
      <c r="U349" s="276"/>
      <c r="V349" s="284"/>
      <c r="W349" s="152"/>
      <c r="X349" s="288"/>
      <c r="Y349" s="153"/>
      <c r="Z349" s="298"/>
      <c r="AA349" s="276"/>
      <c r="AB349" s="276"/>
      <c r="AC349" s="152"/>
      <c r="AD349" s="288"/>
      <c r="AE349" s="153"/>
      <c r="AF349" s="298"/>
      <c r="AG349" s="288"/>
      <c r="AH349" s="153"/>
      <c r="AI349" s="298"/>
      <c r="AJ349" s="288"/>
      <c r="AK349" s="153"/>
      <c r="AL349" s="284"/>
    </row>
    <row r="350" spans="1:38" x14ac:dyDescent="0.35">
      <c r="A350" s="10" t="str">
        <f t="shared" si="5"/>
        <v/>
      </c>
      <c r="B350" s="127" t="str">
        <f>+IF(A350="1.",+Indsats!$A$1,+IF(A350="2.",+Indsats!$A$2,+IF(A350="3.",+Indsats!$A$3,+IF(A350="4.",+Indsats!$A$4,+IF(A350="5.",+Indsats!$A$5,+IF(A350="6.",+Indsats!$A$6,+IF(A350="7.",+Indsats!$A$7,+IF(A350="8.",+Indsats!$A$8,+IF(A350="9.",+Indsats!$A$9,+IF(A350="10",+Indsats!$A$10,+IF(A350="11",+Indsats!$A$11,+IF(A350="12",+Indsats!$A$12,+IF(A350="13",+Indsats!$A$13,+IF(A350="14",+Indsats!$A$14,"Mangler Aktionsnummer"))))))))))))))</f>
        <v>Mangler Aktionsnummer</v>
      </c>
      <c r="C350" s="56"/>
      <c r="D350" s="131"/>
      <c r="E350" s="133"/>
      <c r="F350" s="200"/>
      <c r="G350" s="200"/>
      <c r="H350" s="147" t="str">
        <f>IFERROR(+VLOOKUP(C350,Indsats!$B$1:$D$29,2,FALSE),"")</f>
        <v/>
      </c>
      <c r="I350" s="196"/>
      <c r="J350" s="181" t="str">
        <f>+IFERROR(+VLOOKUP(I350,Medlemsoversigt!A:D,2,FALSE),"")</f>
        <v/>
      </c>
      <c r="K350" s="181" t="str">
        <f>IFERROR(+VLOOKUP(I350,Medlemsoversigt!A:D,3,FALSE),"")</f>
        <v/>
      </c>
      <c r="L350" s="181" t="str">
        <f>IFERROR(IF(+VLOOKUP(I350,Medlemsoversigt!A:H,4,FALSE)=0,"",+VLOOKUP(I350,Medlemsoversigt!A:H,4,FALSE)),"")</f>
        <v/>
      </c>
      <c r="M350" s="281" t="str">
        <f>IFERROR(IF(+VLOOKUP(I350,Medlemsoversigt!A:K,10,FALSE)=0,"",+VLOOKUP(I350,Medlemsoversigt!A:K,10,FALSE)),"")</f>
        <v/>
      </c>
      <c r="N350" s="154"/>
      <c r="O350" s="288"/>
      <c r="P350" s="146"/>
      <c r="Q350" s="154"/>
      <c r="R350" s="289"/>
      <c r="S350" s="146"/>
      <c r="T350" s="154"/>
      <c r="U350" s="277"/>
      <c r="V350" s="285"/>
      <c r="W350" s="154"/>
      <c r="X350" s="289"/>
      <c r="Y350" s="146"/>
      <c r="Z350" s="299"/>
      <c r="AA350" s="277"/>
      <c r="AB350" s="277"/>
      <c r="AC350" s="154"/>
      <c r="AD350" s="289"/>
      <c r="AE350" s="146"/>
      <c r="AF350" s="299"/>
      <c r="AG350" s="289"/>
      <c r="AH350" s="146"/>
      <c r="AI350" s="299"/>
      <c r="AJ350" s="289"/>
      <c r="AK350" s="146"/>
      <c r="AL350" s="285"/>
    </row>
    <row r="351" spans="1:38" x14ac:dyDescent="0.35">
      <c r="A351" s="10" t="str">
        <f t="shared" si="5"/>
        <v/>
      </c>
      <c r="B351" s="127" t="str">
        <f>+IF(A351="1.",+Indsats!$A$1,+IF(A351="2.",+Indsats!$A$2,+IF(A351="3.",+Indsats!$A$3,+IF(A351="4.",+Indsats!$A$4,+IF(A351="5.",+Indsats!$A$5,+IF(A351="6.",+Indsats!$A$6,+IF(A351="7.",+Indsats!$A$7,+IF(A351="8.",+Indsats!$A$8,+IF(A351="9.",+Indsats!$A$9,+IF(A351="10",+Indsats!$A$10,+IF(A351="11",+Indsats!$A$11,+IF(A351="12",+Indsats!$A$12,+IF(A351="13",+Indsats!$A$13,+IF(A351="14",+Indsats!$A$14,"Mangler Aktionsnummer"))))))))))))))</f>
        <v>Mangler Aktionsnummer</v>
      </c>
      <c r="C351" s="56"/>
      <c r="D351" s="131"/>
      <c r="E351" s="133"/>
      <c r="F351" s="200"/>
      <c r="G351" s="200"/>
      <c r="H351" s="147" t="str">
        <f>IFERROR(+VLOOKUP(C351,Indsats!$B$1:$D$29,2,FALSE),"")</f>
        <v/>
      </c>
      <c r="I351" s="196"/>
      <c r="J351" s="181" t="str">
        <f>+IFERROR(+VLOOKUP(I351,Medlemsoversigt!A:D,2,FALSE),"")</f>
        <v/>
      </c>
      <c r="K351" s="181" t="str">
        <f>IFERROR(+VLOOKUP(I351,Medlemsoversigt!A:D,3,FALSE),"")</f>
        <v/>
      </c>
      <c r="L351" s="181" t="str">
        <f>IFERROR(IF(+VLOOKUP(I351,Medlemsoversigt!A:H,4,FALSE)=0,"",+VLOOKUP(I351,Medlemsoversigt!A:H,4,FALSE)),"")</f>
        <v/>
      </c>
      <c r="M351" s="281" t="str">
        <f>IFERROR(IF(+VLOOKUP(I351,Medlemsoversigt!A:K,10,FALSE)=0,"",+VLOOKUP(I351,Medlemsoversigt!A:K,10,FALSE)),"")</f>
        <v/>
      </c>
      <c r="N351" s="152"/>
      <c r="O351" s="289"/>
      <c r="P351" s="153"/>
      <c r="Q351" s="152"/>
      <c r="R351" s="288"/>
      <c r="S351" s="153"/>
      <c r="T351" s="152"/>
      <c r="U351" s="276"/>
      <c r="V351" s="284"/>
      <c r="W351" s="152"/>
      <c r="X351" s="288"/>
      <c r="Y351" s="153"/>
      <c r="Z351" s="298"/>
      <c r="AA351" s="276"/>
      <c r="AB351" s="276"/>
      <c r="AC351" s="152"/>
      <c r="AD351" s="288"/>
      <c r="AE351" s="153"/>
      <c r="AF351" s="298"/>
      <c r="AG351" s="288"/>
      <c r="AH351" s="153"/>
      <c r="AI351" s="298"/>
      <c r="AJ351" s="288"/>
      <c r="AK351" s="153"/>
      <c r="AL351" s="284"/>
    </row>
    <row r="352" spans="1:38" x14ac:dyDescent="0.35">
      <c r="A352" s="10" t="str">
        <f t="shared" si="5"/>
        <v/>
      </c>
      <c r="B352" s="127" t="str">
        <f>+IF(A352="1.",+Indsats!$A$1,+IF(A352="2.",+Indsats!$A$2,+IF(A352="3.",+Indsats!$A$3,+IF(A352="4.",+Indsats!$A$4,+IF(A352="5.",+Indsats!$A$5,+IF(A352="6.",+Indsats!$A$6,+IF(A352="7.",+Indsats!$A$7,+IF(A352="8.",+Indsats!$A$8,+IF(A352="9.",+Indsats!$A$9,+IF(A352="10",+Indsats!$A$10,+IF(A352="11",+Indsats!$A$11,+IF(A352="12",+Indsats!$A$12,+IF(A352="13",+Indsats!$A$13,+IF(A352="14",+Indsats!$A$14,"Mangler Aktionsnummer"))))))))))))))</f>
        <v>Mangler Aktionsnummer</v>
      </c>
      <c r="C352" s="56"/>
      <c r="D352" s="131"/>
      <c r="E352" s="133"/>
      <c r="F352" s="200"/>
      <c r="G352" s="200"/>
      <c r="H352" s="147" t="str">
        <f>IFERROR(+VLOOKUP(C352,Indsats!$B$1:$D$29,2,FALSE),"")</f>
        <v/>
      </c>
      <c r="I352" s="196"/>
      <c r="J352" s="181" t="str">
        <f>+IFERROR(+VLOOKUP(I352,Medlemsoversigt!A:D,2,FALSE),"")</f>
        <v/>
      </c>
      <c r="K352" s="181" t="str">
        <f>IFERROR(+VLOOKUP(I352,Medlemsoversigt!A:D,3,FALSE),"")</f>
        <v/>
      </c>
      <c r="L352" s="181" t="str">
        <f>IFERROR(IF(+VLOOKUP(I352,Medlemsoversigt!A:H,4,FALSE)=0,"",+VLOOKUP(I352,Medlemsoversigt!A:H,4,FALSE)),"")</f>
        <v/>
      </c>
      <c r="M352" s="281" t="str">
        <f>IFERROR(IF(+VLOOKUP(I352,Medlemsoversigt!A:K,10,FALSE)=0,"",+VLOOKUP(I352,Medlemsoversigt!A:K,10,FALSE)),"")</f>
        <v/>
      </c>
      <c r="N352" s="154"/>
      <c r="O352" s="288"/>
      <c r="P352" s="146"/>
      <c r="Q352" s="154"/>
      <c r="R352" s="289"/>
      <c r="S352" s="146"/>
      <c r="T352" s="154"/>
      <c r="U352" s="277"/>
      <c r="V352" s="285"/>
      <c r="W352" s="154"/>
      <c r="X352" s="289"/>
      <c r="Y352" s="146"/>
      <c r="Z352" s="299"/>
      <c r="AA352" s="277"/>
      <c r="AB352" s="277"/>
      <c r="AC352" s="154"/>
      <c r="AD352" s="289"/>
      <c r="AE352" s="146"/>
      <c r="AF352" s="299"/>
      <c r="AG352" s="289"/>
      <c r="AH352" s="146"/>
      <c r="AI352" s="299"/>
      <c r="AJ352" s="289"/>
      <c r="AK352" s="146"/>
      <c r="AL352" s="285"/>
    </row>
    <row r="353" spans="1:38" x14ac:dyDescent="0.35">
      <c r="A353" s="10" t="str">
        <f t="shared" si="5"/>
        <v/>
      </c>
      <c r="B353" s="127" t="str">
        <f>+IF(A353="1.",+Indsats!$A$1,+IF(A353="2.",+Indsats!$A$2,+IF(A353="3.",+Indsats!$A$3,+IF(A353="4.",+Indsats!$A$4,+IF(A353="5.",+Indsats!$A$5,+IF(A353="6.",+Indsats!$A$6,+IF(A353="7.",+Indsats!$A$7,+IF(A353="8.",+Indsats!$A$8,+IF(A353="9.",+Indsats!$A$9,+IF(A353="10",+Indsats!$A$10,+IF(A353="11",+Indsats!$A$11,+IF(A353="12",+Indsats!$A$12,+IF(A353="13",+Indsats!$A$13,+IF(A353="14",+Indsats!$A$14,"Mangler Aktionsnummer"))))))))))))))</f>
        <v>Mangler Aktionsnummer</v>
      </c>
      <c r="C353" s="56"/>
      <c r="D353" s="131"/>
      <c r="E353" s="133"/>
      <c r="F353" s="200"/>
      <c r="G353" s="200"/>
      <c r="H353" s="147" t="str">
        <f>IFERROR(+VLOOKUP(C353,Indsats!$B$1:$D$29,2,FALSE),"")</f>
        <v/>
      </c>
      <c r="I353" s="196"/>
      <c r="J353" s="181" t="str">
        <f>+IFERROR(+VLOOKUP(I353,Medlemsoversigt!A:D,2,FALSE),"")</f>
        <v/>
      </c>
      <c r="K353" s="181" t="str">
        <f>IFERROR(+VLOOKUP(I353,Medlemsoversigt!A:D,3,FALSE),"")</f>
        <v/>
      </c>
      <c r="L353" s="181" t="str">
        <f>IFERROR(IF(+VLOOKUP(I353,Medlemsoversigt!A:H,4,FALSE)=0,"",+VLOOKUP(I353,Medlemsoversigt!A:H,4,FALSE)),"")</f>
        <v/>
      </c>
      <c r="M353" s="281" t="str">
        <f>IFERROR(IF(+VLOOKUP(I353,Medlemsoversigt!A:K,10,FALSE)=0,"",+VLOOKUP(I353,Medlemsoversigt!A:K,10,FALSE)),"")</f>
        <v/>
      </c>
      <c r="N353" s="152"/>
      <c r="O353" s="289"/>
      <c r="P353" s="153"/>
      <c r="Q353" s="152"/>
      <c r="R353" s="288"/>
      <c r="S353" s="153"/>
      <c r="T353" s="152"/>
      <c r="U353" s="276"/>
      <c r="V353" s="284"/>
      <c r="W353" s="152"/>
      <c r="X353" s="288"/>
      <c r="Y353" s="153"/>
      <c r="Z353" s="298"/>
      <c r="AA353" s="276"/>
      <c r="AB353" s="276"/>
      <c r="AC353" s="152"/>
      <c r="AD353" s="288"/>
      <c r="AE353" s="153"/>
      <c r="AF353" s="298"/>
      <c r="AG353" s="288"/>
      <c r="AH353" s="153"/>
      <c r="AI353" s="298"/>
      <c r="AJ353" s="288"/>
      <c r="AK353" s="153"/>
      <c r="AL353" s="284"/>
    </row>
    <row r="354" spans="1:38" x14ac:dyDescent="0.35">
      <c r="A354" s="10" t="str">
        <f t="shared" si="5"/>
        <v/>
      </c>
      <c r="B354" s="127" t="str">
        <f>+IF(A354="1.",+Indsats!$A$1,+IF(A354="2.",+Indsats!$A$2,+IF(A354="3.",+Indsats!$A$3,+IF(A354="4.",+Indsats!$A$4,+IF(A354="5.",+Indsats!$A$5,+IF(A354="6.",+Indsats!$A$6,+IF(A354="7.",+Indsats!$A$7,+IF(A354="8.",+Indsats!$A$8,+IF(A354="9.",+Indsats!$A$9,+IF(A354="10",+Indsats!$A$10,+IF(A354="11",+Indsats!$A$11,+IF(A354="12",+Indsats!$A$12,+IF(A354="13",+Indsats!$A$13,+IF(A354="14",+Indsats!$A$14,"Mangler Aktionsnummer"))))))))))))))</f>
        <v>Mangler Aktionsnummer</v>
      </c>
      <c r="C354" s="56"/>
      <c r="D354" s="131"/>
      <c r="E354" s="133"/>
      <c r="F354" s="200"/>
      <c r="G354" s="200"/>
      <c r="H354" s="147" t="str">
        <f>IFERROR(+VLOOKUP(C354,Indsats!$B$1:$D$29,2,FALSE),"")</f>
        <v/>
      </c>
      <c r="I354" s="196"/>
      <c r="J354" s="181" t="str">
        <f>+IFERROR(+VLOOKUP(I354,Medlemsoversigt!A:D,2,FALSE),"")</f>
        <v/>
      </c>
      <c r="K354" s="181" t="str">
        <f>IFERROR(+VLOOKUP(I354,Medlemsoversigt!A:D,3,FALSE),"")</f>
        <v/>
      </c>
      <c r="L354" s="181" t="str">
        <f>IFERROR(IF(+VLOOKUP(I354,Medlemsoversigt!A:H,4,FALSE)=0,"",+VLOOKUP(I354,Medlemsoversigt!A:H,4,FALSE)),"")</f>
        <v/>
      </c>
      <c r="M354" s="281" t="str">
        <f>IFERROR(IF(+VLOOKUP(I354,Medlemsoversigt!A:K,10,FALSE)=0,"",+VLOOKUP(I354,Medlemsoversigt!A:K,10,FALSE)),"")</f>
        <v/>
      </c>
      <c r="N354" s="154"/>
      <c r="O354" s="288"/>
      <c r="P354" s="146"/>
      <c r="Q354" s="154"/>
      <c r="R354" s="289"/>
      <c r="S354" s="146"/>
      <c r="T354" s="154"/>
      <c r="U354" s="277"/>
      <c r="V354" s="285"/>
      <c r="W354" s="154"/>
      <c r="X354" s="289"/>
      <c r="Y354" s="146"/>
      <c r="Z354" s="299"/>
      <c r="AA354" s="277"/>
      <c r="AB354" s="277"/>
      <c r="AC354" s="154"/>
      <c r="AD354" s="289"/>
      <c r="AE354" s="146"/>
      <c r="AF354" s="299"/>
      <c r="AG354" s="289"/>
      <c r="AH354" s="146"/>
      <c r="AI354" s="299"/>
      <c r="AJ354" s="289"/>
      <c r="AK354" s="146"/>
      <c r="AL354" s="285"/>
    </row>
    <row r="355" spans="1:38" x14ac:dyDescent="0.35">
      <c r="A355" s="10" t="str">
        <f t="shared" si="5"/>
        <v/>
      </c>
      <c r="B355" s="127" t="str">
        <f>+IF(A355="1.",+Indsats!$A$1,+IF(A355="2.",+Indsats!$A$2,+IF(A355="3.",+Indsats!$A$3,+IF(A355="4.",+Indsats!$A$4,+IF(A355="5.",+Indsats!$A$5,+IF(A355="6.",+Indsats!$A$6,+IF(A355="7.",+Indsats!$A$7,+IF(A355="8.",+Indsats!$A$8,+IF(A355="9.",+Indsats!$A$9,+IF(A355="10",+Indsats!$A$10,+IF(A355="11",+Indsats!$A$11,+IF(A355="12",+Indsats!$A$12,+IF(A355="13",+Indsats!$A$13,+IF(A355="14",+Indsats!$A$14,"Mangler Aktionsnummer"))))))))))))))</f>
        <v>Mangler Aktionsnummer</v>
      </c>
      <c r="C355" s="56"/>
      <c r="D355" s="131"/>
      <c r="E355" s="133"/>
      <c r="F355" s="200"/>
      <c r="G355" s="200"/>
      <c r="H355" s="147" t="str">
        <f>IFERROR(+VLOOKUP(C355,Indsats!$B$1:$D$29,2,FALSE),"")</f>
        <v/>
      </c>
      <c r="I355" s="196"/>
      <c r="J355" s="181" t="str">
        <f>+IFERROR(+VLOOKUP(I355,Medlemsoversigt!A:D,2,FALSE),"")</f>
        <v/>
      </c>
      <c r="K355" s="181" t="str">
        <f>IFERROR(+VLOOKUP(I355,Medlemsoversigt!A:D,3,FALSE),"")</f>
        <v/>
      </c>
      <c r="L355" s="181" t="str">
        <f>IFERROR(IF(+VLOOKUP(I355,Medlemsoversigt!A:H,4,FALSE)=0,"",+VLOOKUP(I355,Medlemsoversigt!A:H,4,FALSE)),"")</f>
        <v/>
      </c>
      <c r="M355" s="281" t="str">
        <f>IFERROR(IF(+VLOOKUP(I355,Medlemsoversigt!A:K,10,FALSE)=0,"",+VLOOKUP(I355,Medlemsoversigt!A:K,10,FALSE)),"")</f>
        <v/>
      </c>
      <c r="N355" s="152"/>
      <c r="O355" s="289"/>
      <c r="P355" s="153"/>
      <c r="Q355" s="152"/>
      <c r="R355" s="288"/>
      <c r="S355" s="153"/>
      <c r="T355" s="152"/>
      <c r="U355" s="276"/>
      <c r="V355" s="284"/>
      <c r="W355" s="152"/>
      <c r="X355" s="288"/>
      <c r="Y355" s="153"/>
      <c r="Z355" s="298"/>
      <c r="AA355" s="276"/>
      <c r="AB355" s="276"/>
      <c r="AC355" s="152"/>
      <c r="AD355" s="288"/>
      <c r="AE355" s="153"/>
      <c r="AF355" s="298"/>
      <c r="AG355" s="288"/>
      <c r="AH355" s="153"/>
      <c r="AI355" s="298"/>
      <c r="AJ355" s="288"/>
      <c r="AK355" s="153"/>
      <c r="AL355" s="284"/>
    </row>
    <row r="356" spans="1:38" x14ac:dyDescent="0.35">
      <c r="A356" s="10" t="str">
        <f t="shared" si="5"/>
        <v/>
      </c>
      <c r="B356" s="127" t="str">
        <f>+IF(A356="1.",+Indsats!$A$1,+IF(A356="2.",+Indsats!$A$2,+IF(A356="3.",+Indsats!$A$3,+IF(A356="4.",+Indsats!$A$4,+IF(A356="5.",+Indsats!$A$5,+IF(A356="6.",+Indsats!$A$6,+IF(A356="7.",+Indsats!$A$7,+IF(A356="8.",+Indsats!$A$8,+IF(A356="9.",+Indsats!$A$9,+IF(A356="10",+Indsats!$A$10,+IF(A356="11",+Indsats!$A$11,+IF(A356="12",+Indsats!$A$12,+IF(A356="13",+Indsats!$A$13,+IF(A356="14",+Indsats!$A$14,"Mangler Aktionsnummer"))))))))))))))</f>
        <v>Mangler Aktionsnummer</v>
      </c>
      <c r="C356" s="56"/>
      <c r="D356" s="131"/>
      <c r="E356" s="133"/>
      <c r="F356" s="200"/>
      <c r="G356" s="200"/>
      <c r="H356" s="147" t="str">
        <f>IFERROR(+VLOOKUP(C356,Indsats!$B$1:$D$29,2,FALSE),"")</f>
        <v/>
      </c>
      <c r="I356" s="196"/>
      <c r="J356" s="181" t="str">
        <f>+IFERROR(+VLOOKUP(I356,Medlemsoversigt!A:D,2,FALSE),"")</f>
        <v/>
      </c>
      <c r="K356" s="181" t="str">
        <f>IFERROR(+VLOOKUP(I356,Medlemsoversigt!A:D,3,FALSE),"")</f>
        <v/>
      </c>
      <c r="L356" s="181" t="str">
        <f>IFERROR(IF(+VLOOKUP(I356,Medlemsoversigt!A:H,4,FALSE)=0,"",+VLOOKUP(I356,Medlemsoversigt!A:H,4,FALSE)),"")</f>
        <v/>
      </c>
      <c r="M356" s="281" t="str">
        <f>IFERROR(IF(+VLOOKUP(I356,Medlemsoversigt!A:K,10,FALSE)=0,"",+VLOOKUP(I356,Medlemsoversigt!A:K,10,FALSE)),"")</f>
        <v/>
      </c>
      <c r="N356" s="154"/>
      <c r="O356" s="289"/>
      <c r="P356" s="146"/>
      <c r="Q356" s="154"/>
      <c r="R356" s="289"/>
      <c r="S356" s="146"/>
      <c r="T356" s="154"/>
      <c r="U356" s="277"/>
      <c r="V356" s="285"/>
      <c r="W356" s="154"/>
      <c r="X356" s="289"/>
      <c r="Y356" s="146"/>
      <c r="Z356" s="299"/>
      <c r="AA356" s="277"/>
      <c r="AB356" s="277"/>
      <c r="AC356" s="154"/>
      <c r="AD356" s="289"/>
      <c r="AE356" s="146"/>
      <c r="AF356" s="299"/>
      <c r="AG356" s="289"/>
      <c r="AH356" s="146"/>
      <c r="AI356" s="299"/>
      <c r="AJ356" s="289"/>
      <c r="AK356" s="146"/>
      <c r="AL356" s="285"/>
    </row>
    <row r="357" spans="1:38" x14ac:dyDescent="0.35">
      <c r="A357" s="10" t="str">
        <f t="shared" si="5"/>
        <v/>
      </c>
      <c r="B357" s="127" t="str">
        <f>+IF(A357="1.",+Indsats!$A$1,+IF(A357="2.",+Indsats!$A$2,+IF(A357="3.",+Indsats!$A$3,+IF(A357="4.",+Indsats!$A$4,+IF(A357="5.",+Indsats!$A$5,+IF(A357="6.",+Indsats!$A$6,+IF(A357="7.",+Indsats!$A$7,+IF(A357="8.",+Indsats!$A$8,+IF(A357="9.",+Indsats!$A$9,+IF(A357="10",+Indsats!$A$10,+IF(A357="11",+Indsats!$A$11,+IF(A357="12",+Indsats!$A$12,+IF(A357="13",+Indsats!$A$13,+IF(A357="14",+Indsats!$A$14,"Mangler Aktionsnummer"))))))))))))))</f>
        <v>Mangler Aktionsnummer</v>
      </c>
      <c r="C357" s="56"/>
      <c r="D357" s="131"/>
      <c r="E357" s="133"/>
      <c r="F357" s="200"/>
      <c r="G357" s="200"/>
      <c r="H357" s="147" t="str">
        <f>IFERROR(+VLOOKUP(C357,Indsats!$B$1:$D$29,2,FALSE),"")</f>
        <v/>
      </c>
      <c r="I357" s="196"/>
      <c r="J357" s="181" t="str">
        <f>+IFERROR(+VLOOKUP(I357,Medlemsoversigt!A:D,2,FALSE),"")</f>
        <v/>
      </c>
      <c r="K357" s="181" t="str">
        <f>IFERROR(+VLOOKUP(I357,Medlemsoversigt!A:D,3,FALSE),"")</f>
        <v/>
      </c>
      <c r="L357" s="181" t="str">
        <f>IFERROR(IF(+VLOOKUP(I357,Medlemsoversigt!A:H,4,FALSE)=0,"",+VLOOKUP(I357,Medlemsoversigt!A:H,4,FALSE)),"")</f>
        <v/>
      </c>
      <c r="M357" s="281" t="str">
        <f>IFERROR(IF(+VLOOKUP(I357,Medlemsoversigt!A:K,10,FALSE)=0,"",+VLOOKUP(I357,Medlemsoversigt!A:K,10,FALSE)),"")</f>
        <v/>
      </c>
      <c r="N357" s="154"/>
      <c r="O357" s="288"/>
      <c r="P357" s="146"/>
      <c r="Q357" s="154"/>
      <c r="R357" s="289"/>
      <c r="S357" s="146"/>
      <c r="T357" s="154"/>
      <c r="U357" s="277"/>
      <c r="V357" s="285"/>
      <c r="W357" s="154"/>
      <c r="X357" s="289"/>
      <c r="Y357" s="146"/>
      <c r="Z357" s="299"/>
      <c r="AA357" s="277"/>
      <c r="AB357" s="277"/>
      <c r="AC357" s="154"/>
      <c r="AD357" s="289"/>
      <c r="AE357" s="146"/>
      <c r="AF357" s="299"/>
      <c r="AG357" s="289"/>
      <c r="AH357" s="146"/>
      <c r="AI357" s="299"/>
      <c r="AJ357" s="289"/>
      <c r="AK357" s="146"/>
      <c r="AL357" s="285"/>
    </row>
    <row r="358" spans="1:38" x14ac:dyDescent="0.35">
      <c r="A358" s="10" t="str">
        <f t="shared" si="5"/>
        <v/>
      </c>
      <c r="B358" s="127" t="str">
        <f>+IF(A358="1.",+Indsats!$A$1,+IF(A358="2.",+Indsats!$A$2,+IF(A358="3.",+Indsats!$A$3,+IF(A358="4.",+Indsats!$A$4,+IF(A358="5.",+Indsats!$A$5,+IF(A358="6.",+Indsats!$A$6,+IF(A358="7.",+Indsats!$A$7,+IF(A358="8.",+Indsats!$A$8,+IF(A358="9.",+Indsats!$A$9,+IF(A358="10",+Indsats!$A$10,+IF(A358="11",+Indsats!$A$11,+IF(A358="12",+Indsats!$A$12,+IF(A358="13",+Indsats!$A$13,+IF(A358="14",+Indsats!$A$14,"Mangler Aktionsnummer"))))))))))))))</f>
        <v>Mangler Aktionsnummer</v>
      </c>
      <c r="C358" s="56"/>
      <c r="D358" s="131"/>
      <c r="E358" s="133"/>
      <c r="F358" s="200"/>
      <c r="G358" s="200"/>
      <c r="H358" s="147" t="str">
        <f>IFERROR(+VLOOKUP(C358,Indsats!$B$1:$D$29,2,FALSE),"")</f>
        <v/>
      </c>
      <c r="I358" s="196"/>
      <c r="J358" s="181" t="str">
        <f>+IFERROR(+VLOOKUP(I358,Medlemsoversigt!A:D,2,FALSE),"")</f>
        <v/>
      </c>
      <c r="K358" s="181" t="str">
        <f>IFERROR(+VLOOKUP(I358,Medlemsoversigt!A:D,3,FALSE),"")</f>
        <v/>
      </c>
      <c r="L358" s="181" t="str">
        <f>IFERROR(IF(+VLOOKUP(I358,Medlemsoversigt!A:H,4,FALSE)=0,"",+VLOOKUP(I358,Medlemsoversigt!A:H,4,FALSE)),"")</f>
        <v/>
      </c>
      <c r="M358" s="281" t="str">
        <f>IFERROR(IF(+VLOOKUP(I358,Medlemsoversigt!A:K,10,FALSE)=0,"",+VLOOKUP(I358,Medlemsoversigt!A:K,10,FALSE)),"")</f>
        <v/>
      </c>
      <c r="N358" s="152"/>
      <c r="O358" s="289"/>
      <c r="P358" s="153"/>
      <c r="Q358" s="152"/>
      <c r="R358" s="288"/>
      <c r="S358" s="153"/>
      <c r="T358" s="152"/>
      <c r="U358" s="276"/>
      <c r="V358" s="284"/>
      <c r="W358" s="152"/>
      <c r="X358" s="288"/>
      <c r="Y358" s="153"/>
      <c r="Z358" s="298"/>
      <c r="AA358" s="276"/>
      <c r="AB358" s="276"/>
      <c r="AC358" s="152"/>
      <c r="AD358" s="288"/>
      <c r="AE358" s="153"/>
      <c r="AF358" s="298"/>
      <c r="AG358" s="288"/>
      <c r="AH358" s="153"/>
      <c r="AI358" s="298"/>
      <c r="AJ358" s="288"/>
      <c r="AK358" s="153"/>
      <c r="AL358" s="284"/>
    </row>
    <row r="359" spans="1:38" x14ac:dyDescent="0.35">
      <c r="A359" s="10" t="str">
        <f t="shared" si="5"/>
        <v/>
      </c>
      <c r="B359" s="127" t="str">
        <f>+IF(A359="1.",+Indsats!$A$1,+IF(A359="2.",+Indsats!$A$2,+IF(A359="3.",+Indsats!$A$3,+IF(A359="4.",+Indsats!$A$4,+IF(A359="5.",+Indsats!$A$5,+IF(A359="6.",+Indsats!$A$6,+IF(A359="7.",+Indsats!$A$7,+IF(A359="8.",+Indsats!$A$8,+IF(A359="9.",+Indsats!$A$9,+IF(A359="10",+Indsats!$A$10,+IF(A359="11",+Indsats!$A$11,+IF(A359="12",+Indsats!$A$12,+IF(A359="13",+Indsats!$A$13,+IF(A359="14",+Indsats!$A$14,"Mangler Aktionsnummer"))))))))))))))</f>
        <v>Mangler Aktionsnummer</v>
      </c>
      <c r="C359" s="56"/>
      <c r="D359" s="131"/>
      <c r="E359" s="133"/>
      <c r="F359" s="200"/>
      <c r="G359" s="200"/>
      <c r="H359" s="147" t="str">
        <f>IFERROR(+VLOOKUP(C359,Indsats!$B$1:$D$29,2,FALSE),"")</f>
        <v/>
      </c>
      <c r="I359" s="196"/>
      <c r="J359" s="181" t="str">
        <f>+IFERROR(+VLOOKUP(I359,Medlemsoversigt!A:D,2,FALSE),"")</f>
        <v/>
      </c>
      <c r="K359" s="181" t="str">
        <f>IFERROR(+VLOOKUP(I359,Medlemsoversigt!A:D,3,FALSE),"")</f>
        <v/>
      </c>
      <c r="L359" s="181" t="str">
        <f>IFERROR(IF(+VLOOKUP(I359,Medlemsoversigt!A:H,4,FALSE)=0,"",+VLOOKUP(I359,Medlemsoversigt!A:H,4,FALSE)),"")</f>
        <v/>
      </c>
      <c r="M359" s="281" t="str">
        <f>IFERROR(IF(+VLOOKUP(I359,Medlemsoversigt!A:K,10,FALSE)=0,"",+VLOOKUP(I359,Medlemsoversigt!A:K,10,FALSE)),"")</f>
        <v/>
      </c>
      <c r="N359" s="154"/>
      <c r="O359" s="288"/>
      <c r="P359" s="146"/>
      <c r="Q359" s="154"/>
      <c r="R359" s="289"/>
      <c r="S359" s="146"/>
      <c r="T359" s="154"/>
      <c r="U359" s="277"/>
      <c r="V359" s="285"/>
      <c r="W359" s="154"/>
      <c r="X359" s="289"/>
      <c r="Y359" s="146"/>
      <c r="Z359" s="299"/>
      <c r="AA359" s="277"/>
      <c r="AB359" s="277"/>
      <c r="AC359" s="154"/>
      <c r="AD359" s="289"/>
      <c r="AE359" s="146"/>
      <c r="AF359" s="299"/>
      <c r="AG359" s="289"/>
      <c r="AH359" s="146"/>
      <c r="AI359" s="299"/>
      <c r="AJ359" s="289"/>
      <c r="AK359" s="146"/>
      <c r="AL359" s="285"/>
    </row>
    <row r="360" spans="1:38" x14ac:dyDescent="0.35">
      <c r="A360" s="10" t="str">
        <f t="shared" si="5"/>
        <v/>
      </c>
      <c r="B360" s="127" t="str">
        <f>+IF(A360="1.",+Indsats!$A$1,+IF(A360="2.",+Indsats!$A$2,+IF(A360="3.",+Indsats!$A$3,+IF(A360="4.",+Indsats!$A$4,+IF(A360="5.",+Indsats!$A$5,+IF(A360="6.",+Indsats!$A$6,+IF(A360="7.",+Indsats!$A$7,+IF(A360="8.",+Indsats!$A$8,+IF(A360="9.",+Indsats!$A$9,+IF(A360="10",+Indsats!$A$10,+IF(A360="11",+Indsats!$A$11,+IF(A360="12",+Indsats!$A$12,+IF(A360="13",+Indsats!$A$13,+IF(A360="14",+Indsats!$A$14,"Mangler Aktionsnummer"))))))))))))))</f>
        <v>Mangler Aktionsnummer</v>
      </c>
      <c r="C360" s="56"/>
      <c r="D360" s="131"/>
      <c r="E360" s="133"/>
      <c r="F360" s="200"/>
      <c r="G360" s="200"/>
      <c r="H360" s="147" t="str">
        <f>IFERROR(+VLOOKUP(C360,Indsats!$B$1:$D$29,2,FALSE),"")</f>
        <v/>
      </c>
      <c r="I360" s="196"/>
      <c r="J360" s="181" t="str">
        <f>+IFERROR(+VLOOKUP(I360,Medlemsoversigt!A:D,2,FALSE),"")</f>
        <v/>
      </c>
      <c r="K360" s="181" t="str">
        <f>IFERROR(+VLOOKUP(I360,Medlemsoversigt!A:D,3,FALSE),"")</f>
        <v/>
      </c>
      <c r="L360" s="181" t="str">
        <f>IFERROR(IF(+VLOOKUP(I360,Medlemsoversigt!A:H,4,FALSE)=0,"",+VLOOKUP(I360,Medlemsoversigt!A:H,4,FALSE)),"")</f>
        <v/>
      </c>
      <c r="M360" s="281" t="str">
        <f>IFERROR(IF(+VLOOKUP(I360,Medlemsoversigt!A:K,10,FALSE)=0,"",+VLOOKUP(I360,Medlemsoversigt!A:K,10,FALSE)),"")</f>
        <v/>
      </c>
      <c r="N360" s="152"/>
      <c r="O360" s="289"/>
      <c r="P360" s="153"/>
      <c r="Q360" s="152"/>
      <c r="R360" s="288"/>
      <c r="S360" s="153"/>
      <c r="T360" s="152"/>
      <c r="U360" s="276"/>
      <c r="V360" s="284"/>
      <c r="W360" s="152"/>
      <c r="X360" s="288"/>
      <c r="Y360" s="153"/>
      <c r="Z360" s="298"/>
      <c r="AA360" s="276"/>
      <c r="AB360" s="276"/>
      <c r="AC360" s="152"/>
      <c r="AD360" s="288"/>
      <c r="AE360" s="153"/>
      <c r="AF360" s="298"/>
      <c r="AG360" s="288"/>
      <c r="AH360" s="153"/>
      <c r="AI360" s="298"/>
      <c r="AJ360" s="288"/>
      <c r="AK360" s="153"/>
      <c r="AL360" s="284"/>
    </row>
    <row r="361" spans="1:38" x14ac:dyDescent="0.35">
      <c r="A361" s="10" t="str">
        <f t="shared" si="5"/>
        <v/>
      </c>
      <c r="B361" s="127" t="str">
        <f>+IF(A361="1.",+Indsats!$A$1,+IF(A361="2.",+Indsats!$A$2,+IF(A361="3.",+Indsats!$A$3,+IF(A361="4.",+Indsats!$A$4,+IF(A361="5.",+Indsats!$A$5,+IF(A361="6.",+Indsats!$A$6,+IF(A361="7.",+Indsats!$A$7,+IF(A361="8.",+Indsats!$A$8,+IF(A361="9.",+Indsats!$A$9,+IF(A361="10",+Indsats!$A$10,+IF(A361="11",+Indsats!$A$11,+IF(A361="12",+Indsats!$A$12,+IF(A361="13",+Indsats!$A$13,+IF(A361="14",+Indsats!$A$14,"Mangler Aktionsnummer"))))))))))))))</f>
        <v>Mangler Aktionsnummer</v>
      </c>
      <c r="C361" s="56"/>
      <c r="D361" s="131"/>
      <c r="E361" s="133"/>
      <c r="F361" s="200"/>
      <c r="G361" s="200"/>
      <c r="H361" s="147" t="str">
        <f>IFERROR(+VLOOKUP(C361,Indsats!$B$1:$D$29,2,FALSE),"")</f>
        <v/>
      </c>
      <c r="I361" s="196"/>
      <c r="J361" s="181" t="str">
        <f>+IFERROR(+VLOOKUP(I361,Medlemsoversigt!A:D,2,FALSE),"")</f>
        <v/>
      </c>
      <c r="K361" s="181" t="str">
        <f>IFERROR(+VLOOKUP(I361,Medlemsoversigt!A:D,3,FALSE),"")</f>
        <v/>
      </c>
      <c r="L361" s="181" t="str">
        <f>IFERROR(IF(+VLOOKUP(I361,Medlemsoversigt!A:H,4,FALSE)=0,"",+VLOOKUP(I361,Medlemsoversigt!A:H,4,FALSE)),"")</f>
        <v/>
      </c>
      <c r="M361" s="281" t="str">
        <f>IFERROR(IF(+VLOOKUP(I361,Medlemsoversigt!A:K,10,FALSE)=0,"",+VLOOKUP(I361,Medlemsoversigt!A:K,10,FALSE)),"")</f>
        <v/>
      </c>
      <c r="N361" s="154"/>
      <c r="O361" s="288"/>
      <c r="P361" s="146"/>
      <c r="Q361" s="154"/>
      <c r="R361" s="289"/>
      <c r="S361" s="146"/>
      <c r="T361" s="154"/>
      <c r="U361" s="277"/>
      <c r="V361" s="285"/>
      <c r="W361" s="154"/>
      <c r="X361" s="289"/>
      <c r="Y361" s="146"/>
      <c r="Z361" s="299"/>
      <c r="AA361" s="277"/>
      <c r="AB361" s="277"/>
      <c r="AC361" s="154"/>
      <c r="AD361" s="289"/>
      <c r="AE361" s="146"/>
      <c r="AF361" s="299"/>
      <c r="AG361" s="289"/>
      <c r="AH361" s="146"/>
      <c r="AI361" s="299"/>
      <c r="AJ361" s="289"/>
      <c r="AK361" s="146"/>
      <c r="AL361" s="285"/>
    </row>
    <row r="362" spans="1:38" x14ac:dyDescent="0.35">
      <c r="A362" s="10" t="str">
        <f t="shared" si="5"/>
        <v/>
      </c>
      <c r="B362" s="127" t="str">
        <f>+IF(A362="1.",+Indsats!$A$1,+IF(A362="2.",+Indsats!$A$2,+IF(A362="3.",+Indsats!$A$3,+IF(A362="4.",+Indsats!$A$4,+IF(A362="5.",+Indsats!$A$5,+IF(A362="6.",+Indsats!$A$6,+IF(A362="7.",+Indsats!$A$7,+IF(A362="8.",+Indsats!$A$8,+IF(A362="9.",+Indsats!$A$9,+IF(A362="10",+Indsats!$A$10,+IF(A362="11",+Indsats!$A$11,+IF(A362="12",+Indsats!$A$12,+IF(A362="13",+Indsats!$A$13,+IF(A362="14",+Indsats!$A$14,"Mangler Aktionsnummer"))))))))))))))</f>
        <v>Mangler Aktionsnummer</v>
      </c>
      <c r="C362" s="56"/>
      <c r="D362" s="131"/>
      <c r="E362" s="133"/>
      <c r="F362" s="200"/>
      <c r="G362" s="200"/>
      <c r="H362" s="147" t="str">
        <f>IFERROR(+VLOOKUP(C362,Indsats!$B$1:$D$29,2,FALSE),"")</f>
        <v/>
      </c>
      <c r="I362" s="196"/>
      <c r="J362" s="181" t="str">
        <f>+IFERROR(+VLOOKUP(I362,Medlemsoversigt!A:D,2,FALSE),"")</f>
        <v/>
      </c>
      <c r="K362" s="181" t="str">
        <f>IFERROR(+VLOOKUP(I362,Medlemsoversigt!A:D,3,FALSE),"")</f>
        <v/>
      </c>
      <c r="L362" s="181" t="str">
        <f>IFERROR(IF(+VLOOKUP(I362,Medlemsoversigt!A:H,4,FALSE)=0,"",+VLOOKUP(I362,Medlemsoversigt!A:H,4,FALSE)),"")</f>
        <v/>
      </c>
      <c r="M362" s="281" t="str">
        <f>IFERROR(IF(+VLOOKUP(I362,Medlemsoversigt!A:K,10,FALSE)=0,"",+VLOOKUP(I362,Medlemsoversigt!A:K,10,FALSE)),"")</f>
        <v/>
      </c>
      <c r="N362" s="152"/>
      <c r="O362" s="289"/>
      <c r="P362" s="153"/>
      <c r="Q362" s="152"/>
      <c r="R362" s="288"/>
      <c r="S362" s="153"/>
      <c r="T362" s="152"/>
      <c r="U362" s="276"/>
      <c r="V362" s="284"/>
      <c r="W362" s="152"/>
      <c r="X362" s="288"/>
      <c r="Y362" s="153"/>
      <c r="Z362" s="298"/>
      <c r="AA362" s="276"/>
      <c r="AB362" s="276"/>
      <c r="AC362" s="152"/>
      <c r="AD362" s="288"/>
      <c r="AE362" s="153"/>
      <c r="AF362" s="298"/>
      <c r="AG362" s="288"/>
      <c r="AH362" s="153"/>
      <c r="AI362" s="298"/>
      <c r="AJ362" s="288"/>
      <c r="AK362" s="153"/>
      <c r="AL362" s="284"/>
    </row>
    <row r="363" spans="1:38" x14ac:dyDescent="0.35">
      <c r="A363" s="10" t="str">
        <f t="shared" si="5"/>
        <v/>
      </c>
      <c r="B363" s="127" t="str">
        <f>+IF(A363="1.",+Indsats!$A$1,+IF(A363="2.",+Indsats!$A$2,+IF(A363="3.",+Indsats!$A$3,+IF(A363="4.",+Indsats!$A$4,+IF(A363="5.",+Indsats!$A$5,+IF(A363="6.",+Indsats!$A$6,+IF(A363="7.",+Indsats!$A$7,+IF(A363="8.",+Indsats!$A$8,+IF(A363="9.",+Indsats!$A$9,+IF(A363="10",+Indsats!$A$10,+IF(A363="11",+Indsats!$A$11,+IF(A363="12",+Indsats!$A$12,+IF(A363="13",+Indsats!$A$13,+IF(A363="14",+Indsats!$A$14,"Mangler Aktionsnummer"))))))))))))))</f>
        <v>Mangler Aktionsnummer</v>
      </c>
      <c r="C363" s="56"/>
      <c r="D363" s="131"/>
      <c r="E363" s="133"/>
      <c r="F363" s="200"/>
      <c r="G363" s="200"/>
      <c r="H363" s="147" t="str">
        <f>IFERROR(+VLOOKUP(C363,Indsats!$B$1:$D$29,2,FALSE),"")</f>
        <v/>
      </c>
      <c r="I363" s="196"/>
      <c r="J363" s="181" t="str">
        <f>+IFERROR(+VLOOKUP(I363,Medlemsoversigt!A:D,2,FALSE),"")</f>
        <v/>
      </c>
      <c r="K363" s="181" t="str">
        <f>IFERROR(+VLOOKUP(I363,Medlemsoversigt!A:D,3,FALSE),"")</f>
        <v/>
      </c>
      <c r="L363" s="181" t="str">
        <f>IFERROR(IF(+VLOOKUP(I363,Medlemsoversigt!A:H,4,FALSE)=0,"",+VLOOKUP(I363,Medlemsoversigt!A:H,4,FALSE)),"")</f>
        <v/>
      </c>
      <c r="M363" s="281" t="str">
        <f>IFERROR(IF(+VLOOKUP(I363,Medlemsoversigt!A:K,10,FALSE)=0,"",+VLOOKUP(I363,Medlemsoversigt!A:K,10,FALSE)),"")</f>
        <v/>
      </c>
      <c r="N363" s="154"/>
      <c r="O363" s="288"/>
      <c r="P363" s="146"/>
      <c r="Q363" s="154"/>
      <c r="R363" s="289"/>
      <c r="S363" s="146"/>
      <c r="T363" s="154"/>
      <c r="U363" s="277"/>
      <c r="V363" s="285"/>
      <c r="W363" s="154"/>
      <c r="X363" s="289"/>
      <c r="Y363" s="146"/>
      <c r="Z363" s="299"/>
      <c r="AA363" s="277"/>
      <c r="AB363" s="277"/>
      <c r="AC363" s="154"/>
      <c r="AD363" s="289"/>
      <c r="AE363" s="146"/>
      <c r="AF363" s="299"/>
      <c r="AG363" s="289"/>
      <c r="AH363" s="146"/>
      <c r="AI363" s="299"/>
      <c r="AJ363" s="289"/>
      <c r="AK363" s="146"/>
      <c r="AL363" s="285"/>
    </row>
    <row r="364" spans="1:38" x14ac:dyDescent="0.35">
      <c r="A364" s="10" t="str">
        <f t="shared" si="5"/>
        <v/>
      </c>
      <c r="B364" s="127" t="str">
        <f>+IF(A364="1.",+Indsats!$A$1,+IF(A364="2.",+Indsats!$A$2,+IF(A364="3.",+Indsats!$A$3,+IF(A364="4.",+Indsats!$A$4,+IF(A364="5.",+Indsats!$A$5,+IF(A364="6.",+Indsats!$A$6,+IF(A364="7.",+Indsats!$A$7,+IF(A364="8.",+Indsats!$A$8,+IF(A364="9.",+Indsats!$A$9,+IF(A364="10",+Indsats!$A$10,+IF(A364="11",+Indsats!$A$11,+IF(A364="12",+Indsats!$A$12,+IF(A364="13",+Indsats!$A$13,+IF(A364="14",+Indsats!$A$14,"Mangler Aktionsnummer"))))))))))))))</f>
        <v>Mangler Aktionsnummer</v>
      </c>
      <c r="C364" s="56"/>
      <c r="D364" s="131"/>
      <c r="E364" s="133"/>
      <c r="F364" s="200"/>
      <c r="G364" s="200"/>
      <c r="H364" s="147" t="str">
        <f>IFERROR(+VLOOKUP(C364,Indsats!$B$1:$D$29,2,FALSE),"")</f>
        <v/>
      </c>
      <c r="I364" s="196"/>
      <c r="J364" s="181" t="str">
        <f>+IFERROR(+VLOOKUP(I364,Medlemsoversigt!A:D,2,FALSE),"")</f>
        <v/>
      </c>
      <c r="K364" s="181" t="str">
        <f>IFERROR(+VLOOKUP(I364,Medlemsoversigt!A:D,3,FALSE),"")</f>
        <v/>
      </c>
      <c r="L364" s="181" t="str">
        <f>IFERROR(IF(+VLOOKUP(I364,Medlemsoversigt!A:H,4,FALSE)=0,"",+VLOOKUP(I364,Medlemsoversigt!A:H,4,FALSE)),"")</f>
        <v/>
      </c>
      <c r="M364" s="281" t="str">
        <f>IFERROR(IF(+VLOOKUP(I364,Medlemsoversigt!A:K,10,FALSE)=0,"",+VLOOKUP(I364,Medlemsoversigt!A:K,10,FALSE)),"")</f>
        <v/>
      </c>
      <c r="N364" s="152"/>
      <c r="O364" s="289"/>
      <c r="P364" s="153"/>
      <c r="Q364" s="152"/>
      <c r="R364" s="288"/>
      <c r="S364" s="153"/>
      <c r="T364" s="152"/>
      <c r="U364" s="276"/>
      <c r="V364" s="284"/>
      <c r="W364" s="152"/>
      <c r="X364" s="288"/>
      <c r="Y364" s="153"/>
      <c r="Z364" s="298"/>
      <c r="AA364" s="276"/>
      <c r="AB364" s="276"/>
      <c r="AC364" s="152"/>
      <c r="AD364" s="288"/>
      <c r="AE364" s="153"/>
      <c r="AF364" s="298"/>
      <c r="AG364" s="288"/>
      <c r="AH364" s="153"/>
      <c r="AI364" s="298"/>
      <c r="AJ364" s="288"/>
      <c r="AK364" s="153"/>
      <c r="AL364" s="284"/>
    </row>
    <row r="365" spans="1:38" x14ac:dyDescent="0.35">
      <c r="A365" s="10" t="str">
        <f t="shared" si="5"/>
        <v/>
      </c>
      <c r="B365" s="127" t="str">
        <f>+IF(A365="1.",+Indsats!$A$1,+IF(A365="2.",+Indsats!$A$2,+IF(A365="3.",+Indsats!$A$3,+IF(A365="4.",+Indsats!$A$4,+IF(A365="5.",+Indsats!$A$5,+IF(A365="6.",+Indsats!$A$6,+IF(A365="7.",+Indsats!$A$7,+IF(A365="8.",+Indsats!$A$8,+IF(A365="9.",+Indsats!$A$9,+IF(A365="10",+Indsats!$A$10,+IF(A365="11",+Indsats!$A$11,+IF(A365="12",+Indsats!$A$12,+IF(A365="13",+Indsats!$A$13,+IF(A365="14",+Indsats!$A$14,"Mangler Aktionsnummer"))))))))))))))</f>
        <v>Mangler Aktionsnummer</v>
      </c>
      <c r="C365" s="56"/>
      <c r="D365" s="131"/>
      <c r="E365" s="133"/>
      <c r="F365" s="200"/>
      <c r="G365" s="200"/>
      <c r="H365" s="147" t="str">
        <f>IFERROR(+VLOOKUP(C365,Indsats!$B$1:$D$29,2,FALSE),"")</f>
        <v/>
      </c>
      <c r="I365" s="196"/>
      <c r="J365" s="181" t="str">
        <f>+IFERROR(+VLOOKUP(I365,Medlemsoversigt!A:D,2,FALSE),"")</f>
        <v/>
      </c>
      <c r="K365" s="181" t="str">
        <f>IFERROR(+VLOOKUP(I365,Medlemsoversigt!A:D,3,FALSE),"")</f>
        <v/>
      </c>
      <c r="L365" s="181" t="str">
        <f>IFERROR(IF(+VLOOKUP(I365,Medlemsoversigt!A:H,4,FALSE)=0,"",+VLOOKUP(I365,Medlemsoversigt!A:H,4,FALSE)),"")</f>
        <v/>
      </c>
      <c r="M365" s="281" t="str">
        <f>IFERROR(IF(+VLOOKUP(I365,Medlemsoversigt!A:K,10,FALSE)=0,"",+VLOOKUP(I365,Medlemsoversigt!A:K,10,FALSE)),"")</f>
        <v/>
      </c>
      <c r="N365" s="154"/>
      <c r="O365" s="288"/>
      <c r="P365" s="146"/>
      <c r="Q365" s="154"/>
      <c r="R365" s="289"/>
      <c r="S365" s="146"/>
      <c r="T365" s="154"/>
      <c r="U365" s="277"/>
      <c r="V365" s="285"/>
      <c r="W365" s="154"/>
      <c r="X365" s="289"/>
      <c r="Y365" s="146"/>
      <c r="Z365" s="299"/>
      <c r="AA365" s="277"/>
      <c r="AB365" s="277"/>
      <c r="AC365" s="154"/>
      <c r="AD365" s="289"/>
      <c r="AE365" s="146"/>
      <c r="AF365" s="299"/>
      <c r="AG365" s="289"/>
      <c r="AH365" s="146"/>
      <c r="AI365" s="299"/>
      <c r="AJ365" s="289"/>
      <c r="AK365" s="146"/>
      <c r="AL365" s="285"/>
    </row>
    <row r="366" spans="1:38" x14ac:dyDescent="0.35">
      <c r="A366" s="10" t="str">
        <f t="shared" si="5"/>
        <v/>
      </c>
      <c r="B366" s="127" t="str">
        <f>+IF(A366="1.",+Indsats!$A$1,+IF(A366="2.",+Indsats!$A$2,+IF(A366="3.",+Indsats!$A$3,+IF(A366="4.",+Indsats!$A$4,+IF(A366="5.",+Indsats!$A$5,+IF(A366="6.",+Indsats!$A$6,+IF(A366="7.",+Indsats!$A$7,+IF(A366="8.",+Indsats!$A$8,+IF(A366="9.",+Indsats!$A$9,+IF(A366="10",+Indsats!$A$10,+IF(A366="11",+Indsats!$A$11,+IF(A366="12",+Indsats!$A$12,+IF(A366="13",+Indsats!$A$13,+IF(A366="14",+Indsats!$A$14,"Mangler Aktionsnummer"))))))))))))))</f>
        <v>Mangler Aktionsnummer</v>
      </c>
      <c r="C366" s="56"/>
      <c r="D366" s="131"/>
      <c r="E366" s="133"/>
      <c r="F366" s="200"/>
      <c r="G366" s="200"/>
      <c r="H366" s="147" t="str">
        <f>IFERROR(+VLOOKUP(C366,Indsats!$B$1:$D$29,2,FALSE),"")</f>
        <v/>
      </c>
      <c r="I366" s="196"/>
      <c r="J366" s="181" t="str">
        <f>+IFERROR(+VLOOKUP(I366,Medlemsoversigt!A:D,2,FALSE),"")</f>
        <v/>
      </c>
      <c r="K366" s="181" t="str">
        <f>IFERROR(+VLOOKUP(I366,Medlemsoversigt!A:D,3,FALSE),"")</f>
        <v/>
      </c>
      <c r="L366" s="181" t="str">
        <f>IFERROR(IF(+VLOOKUP(I366,Medlemsoversigt!A:H,4,FALSE)=0,"",+VLOOKUP(I366,Medlemsoversigt!A:H,4,FALSE)),"")</f>
        <v/>
      </c>
      <c r="M366" s="281" t="str">
        <f>IFERROR(IF(+VLOOKUP(I366,Medlemsoversigt!A:K,10,FALSE)=0,"",+VLOOKUP(I366,Medlemsoversigt!A:K,10,FALSE)),"")</f>
        <v/>
      </c>
      <c r="N366" s="152"/>
      <c r="O366" s="289"/>
      <c r="P366" s="153"/>
      <c r="Q366" s="152"/>
      <c r="R366" s="288"/>
      <c r="S366" s="153"/>
      <c r="T366" s="152"/>
      <c r="U366" s="276"/>
      <c r="V366" s="284"/>
      <c r="W366" s="152"/>
      <c r="X366" s="288"/>
      <c r="Y366" s="153"/>
      <c r="Z366" s="298"/>
      <c r="AA366" s="276"/>
      <c r="AB366" s="276"/>
      <c r="AC366" s="152"/>
      <c r="AD366" s="288"/>
      <c r="AE366" s="153"/>
      <c r="AF366" s="298"/>
      <c r="AG366" s="288"/>
      <c r="AH366" s="153"/>
      <c r="AI366" s="298"/>
      <c r="AJ366" s="288"/>
      <c r="AK366" s="153"/>
      <c r="AL366" s="284"/>
    </row>
    <row r="367" spans="1:38" x14ac:dyDescent="0.35">
      <c r="A367" s="10" t="str">
        <f t="shared" si="5"/>
        <v/>
      </c>
      <c r="B367" s="127" t="str">
        <f>+IF(A367="1.",+Indsats!$A$1,+IF(A367="2.",+Indsats!$A$2,+IF(A367="3.",+Indsats!$A$3,+IF(A367="4.",+Indsats!$A$4,+IF(A367="5.",+Indsats!$A$5,+IF(A367="6.",+Indsats!$A$6,+IF(A367="7.",+Indsats!$A$7,+IF(A367="8.",+Indsats!$A$8,+IF(A367="9.",+Indsats!$A$9,+IF(A367="10",+Indsats!$A$10,+IF(A367="11",+Indsats!$A$11,+IF(A367="12",+Indsats!$A$12,+IF(A367="13",+Indsats!$A$13,+IF(A367="14",+Indsats!$A$14,"Mangler Aktionsnummer"))))))))))))))</f>
        <v>Mangler Aktionsnummer</v>
      </c>
      <c r="C367" s="56"/>
      <c r="D367" s="131"/>
      <c r="E367" s="133"/>
      <c r="F367" s="200"/>
      <c r="G367" s="200"/>
      <c r="H367" s="147" t="str">
        <f>IFERROR(+VLOOKUP(C367,Indsats!$B$1:$D$29,2,FALSE),"")</f>
        <v/>
      </c>
      <c r="I367" s="196"/>
      <c r="J367" s="181" t="str">
        <f>+IFERROR(+VLOOKUP(I367,Medlemsoversigt!A:D,2,FALSE),"")</f>
        <v/>
      </c>
      <c r="K367" s="181" t="str">
        <f>IFERROR(+VLOOKUP(I367,Medlemsoversigt!A:D,3,FALSE),"")</f>
        <v/>
      </c>
      <c r="L367" s="181" t="str">
        <f>IFERROR(IF(+VLOOKUP(I367,Medlemsoversigt!A:H,4,FALSE)=0,"",+VLOOKUP(I367,Medlemsoversigt!A:H,4,FALSE)),"")</f>
        <v/>
      </c>
      <c r="M367" s="281" t="str">
        <f>IFERROR(IF(+VLOOKUP(I367,Medlemsoversigt!A:K,10,FALSE)=0,"",+VLOOKUP(I367,Medlemsoversigt!A:K,10,FALSE)),"")</f>
        <v/>
      </c>
      <c r="N367" s="154"/>
      <c r="O367" s="288"/>
      <c r="P367" s="146"/>
      <c r="Q367" s="154"/>
      <c r="R367" s="289"/>
      <c r="S367" s="146"/>
      <c r="T367" s="154"/>
      <c r="U367" s="277"/>
      <c r="V367" s="285"/>
      <c r="W367" s="154"/>
      <c r="X367" s="289"/>
      <c r="Y367" s="146"/>
      <c r="Z367" s="299"/>
      <c r="AA367" s="277"/>
      <c r="AB367" s="277"/>
      <c r="AC367" s="154"/>
      <c r="AD367" s="289"/>
      <c r="AE367" s="146"/>
      <c r="AF367" s="299"/>
      <c r="AG367" s="289"/>
      <c r="AH367" s="146"/>
      <c r="AI367" s="299"/>
      <c r="AJ367" s="289"/>
      <c r="AK367" s="146"/>
      <c r="AL367" s="285"/>
    </row>
    <row r="368" spans="1:38" x14ac:dyDescent="0.35">
      <c r="A368" s="10" t="str">
        <f t="shared" si="5"/>
        <v/>
      </c>
      <c r="B368" s="127" t="str">
        <f>+IF(A368="1.",+Indsats!$A$1,+IF(A368="2.",+Indsats!$A$2,+IF(A368="3.",+Indsats!$A$3,+IF(A368="4.",+Indsats!$A$4,+IF(A368="5.",+Indsats!$A$5,+IF(A368="6.",+Indsats!$A$6,+IF(A368="7.",+Indsats!$A$7,+IF(A368="8.",+Indsats!$A$8,+IF(A368="9.",+Indsats!$A$9,+IF(A368="10",+Indsats!$A$10,+IF(A368="11",+Indsats!$A$11,+IF(A368="12",+Indsats!$A$12,+IF(A368="13",+Indsats!$A$13,+IF(A368="14",+Indsats!$A$14,"Mangler Aktionsnummer"))))))))))))))</f>
        <v>Mangler Aktionsnummer</v>
      </c>
      <c r="C368" s="56"/>
      <c r="D368" s="131"/>
      <c r="E368" s="133"/>
      <c r="F368" s="200"/>
      <c r="G368" s="200"/>
      <c r="H368" s="147" t="str">
        <f>IFERROR(+VLOOKUP(C368,Indsats!$B$1:$D$29,2,FALSE),"")</f>
        <v/>
      </c>
      <c r="I368" s="196"/>
      <c r="J368" s="181" t="str">
        <f>+IFERROR(+VLOOKUP(I368,Medlemsoversigt!A:D,2,FALSE),"")</f>
        <v/>
      </c>
      <c r="K368" s="181" t="str">
        <f>IFERROR(+VLOOKUP(I368,Medlemsoversigt!A:D,3,FALSE),"")</f>
        <v/>
      </c>
      <c r="L368" s="181" t="str">
        <f>IFERROR(IF(+VLOOKUP(I368,Medlemsoversigt!A:H,4,FALSE)=0,"",+VLOOKUP(I368,Medlemsoversigt!A:H,4,FALSE)),"")</f>
        <v/>
      </c>
      <c r="M368" s="281" t="str">
        <f>IFERROR(IF(+VLOOKUP(I368,Medlemsoversigt!A:K,10,FALSE)=0,"",+VLOOKUP(I368,Medlemsoversigt!A:K,10,FALSE)),"")</f>
        <v/>
      </c>
      <c r="N368" s="152"/>
      <c r="O368" s="289"/>
      <c r="P368" s="153"/>
      <c r="Q368" s="152"/>
      <c r="R368" s="288"/>
      <c r="S368" s="153"/>
      <c r="T368" s="152"/>
      <c r="U368" s="276"/>
      <c r="V368" s="284"/>
      <c r="W368" s="152"/>
      <c r="X368" s="288"/>
      <c r="Y368" s="153"/>
      <c r="Z368" s="298"/>
      <c r="AA368" s="276"/>
      <c r="AB368" s="276"/>
      <c r="AC368" s="152"/>
      <c r="AD368" s="288"/>
      <c r="AE368" s="153"/>
      <c r="AF368" s="298"/>
      <c r="AG368" s="288"/>
      <c r="AH368" s="153"/>
      <c r="AI368" s="298"/>
      <c r="AJ368" s="288"/>
      <c r="AK368" s="153"/>
      <c r="AL368" s="284"/>
    </row>
    <row r="369" spans="1:38" x14ac:dyDescent="0.35">
      <c r="A369" s="10" t="str">
        <f t="shared" si="5"/>
        <v/>
      </c>
      <c r="B369" s="127" t="str">
        <f>+IF(A369="1.",+Indsats!$A$1,+IF(A369="2.",+Indsats!$A$2,+IF(A369="3.",+Indsats!$A$3,+IF(A369="4.",+Indsats!$A$4,+IF(A369="5.",+Indsats!$A$5,+IF(A369="6.",+Indsats!$A$6,+IF(A369="7.",+Indsats!$A$7,+IF(A369="8.",+Indsats!$A$8,+IF(A369="9.",+Indsats!$A$9,+IF(A369="10",+Indsats!$A$10,+IF(A369="11",+Indsats!$A$11,+IF(A369="12",+Indsats!$A$12,+IF(A369="13",+Indsats!$A$13,+IF(A369="14",+Indsats!$A$14,"Mangler Aktionsnummer"))))))))))))))</f>
        <v>Mangler Aktionsnummer</v>
      </c>
      <c r="C369" s="56"/>
      <c r="D369" s="131"/>
      <c r="E369" s="133"/>
      <c r="F369" s="200"/>
      <c r="G369" s="200"/>
      <c r="H369" s="147" t="str">
        <f>IFERROR(+VLOOKUP(C369,Indsats!$B$1:$D$29,2,FALSE),"")</f>
        <v/>
      </c>
      <c r="I369" s="196"/>
      <c r="J369" s="181" t="str">
        <f>+IFERROR(+VLOOKUP(I369,Medlemsoversigt!A:D,2,FALSE),"")</f>
        <v/>
      </c>
      <c r="K369" s="181" t="str">
        <f>IFERROR(+VLOOKUP(I369,Medlemsoversigt!A:D,3,FALSE),"")</f>
        <v/>
      </c>
      <c r="L369" s="181" t="str">
        <f>IFERROR(IF(+VLOOKUP(I369,Medlemsoversigt!A:H,4,FALSE)=0,"",+VLOOKUP(I369,Medlemsoversigt!A:H,4,FALSE)),"")</f>
        <v/>
      </c>
      <c r="M369" s="281" t="str">
        <f>IFERROR(IF(+VLOOKUP(I369,Medlemsoversigt!A:K,10,FALSE)=0,"",+VLOOKUP(I369,Medlemsoversigt!A:K,10,FALSE)),"")</f>
        <v/>
      </c>
      <c r="N369" s="154"/>
      <c r="O369" s="288"/>
      <c r="P369" s="146"/>
      <c r="Q369" s="154"/>
      <c r="R369" s="289"/>
      <c r="S369" s="146"/>
      <c r="T369" s="154"/>
      <c r="U369" s="277"/>
      <c r="V369" s="285"/>
      <c r="W369" s="154"/>
      <c r="X369" s="289"/>
      <c r="Y369" s="146"/>
      <c r="Z369" s="299"/>
      <c r="AA369" s="277"/>
      <c r="AB369" s="277"/>
      <c r="AC369" s="154"/>
      <c r="AD369" s="289"/>
      <c r="AE369" s="146"/>
      <c r="AF369" s="299"/>
      <c r="AG369" s="289"/>
      <c r="AH369" s="146"/>
      <c r="AI369" s="299"/>
      <c r="AJ369" s="289"/>
      <c r="AK369" s="146"/>
      <c r="AL369" s="285"/>
    </row>
    <row r="370" spans="1:38" x14ac:dyDescent="0.35">
      <c r="A370" s="10" t="str">
        <f t="shared" si="5"/>
        <v/>
      </c>
      <c r="B370" s="127" t="str">
        <f>+IF(A370="1.",+Indsats!$A$1,+IF(A370="2.",+Indsats!$A$2,+IF(A370="3.",+Indsats!$A$3,+IF(A370="4.",+Indsats!$A$4,+IF(A370="5.",+Indsats!$A$5,+IF(A370="6.",+Indsats!$A$6,+IF(A370="7.",+Indsats!$A$7,+IF(A370="8.",+Indsats!$A$8,+IF(A370="9.",+Indsats!$A$9,+IF(A370="10",+Indsats!$A$10,+IF(A370="11",+Indsats!$A$11,+IF(A370="12",+Indsats!$A$12,+IF(A370="13",+Indsats!$A$13,+IF(A370="14",+Indsats!$A$14,"Mangler Aktionsnummer"))))))))))))))</f>
        <v>Mangler Aktionsnummer</v>
      </c>
      <c r="C370" s="56"/>
      <c r="D370" s="131"/>
      <c r="E370" s="133"/>
      <c r="F370" s="200"/>
      <c r="G370" s="200"/>
      <c r="H370" s="147" t="str">
        <f>IFERROR(+VLOOKUP(C370,Indsats!$B$1:$D$29,2,FALSE),"")</f>
        <v/>
      </c>
      <c r="I370" s="196"/>
      <c r="J370" s="181" t="str">
        <f>+IFERROR(+VLOOKUP(I370,Medlemsoversigt!A:D,2,FALSE),"")</f>
        <v/>
      </c>
      <c r="K370" s="181" t="str">
        <f>IFERROR(+VLOOKUP(I370,Medlemsoversigt!A:D,3,FALSE),"")</f>
        <v/>
      </c>
      <c r="L370" s="181" t="str">
        <f>IFERROR(IF(+VLOOKUP(I370,Medlemsoversigt!A:H,4,FALSE)=0,"",+VLOOKUP(I370,Medlemsoversigt!A:H,4,FALSE)),"")</f>
        <v/>
      </c>
      <c r="M370" s="281" t="str">
        <f>IFERROR(IF(+VLOOKUP(I370,Medlemsoversigt!A:K,10,FALSE)=0,"",+VLOOKUP(I370,Medlemsoversigt!A:K,10,FALSE)),"")</f>
        <v/>
      </c>
      <c r="N370" s="152"/>
      <c r="O370" s="289"/>
      <c r="P370" s="153"/>
      <c r="Q370" s="152"/>
      <c r="R370" s="288"/>
      <c r="S370" s="153"/>
      <c r="T370" s="152"/>
      <c r="U370" s="276"/>
      <c r="V370" s="284"/>
      <c r="W370" s="152"/>
      <c r="X370" s="288"/>
      <c r="Y370" s="153"/>
      <c r="Z370" s="298"/>
      <c r="AA370" s="276"/>
      <c r="AB370" s="276"/>
      <c r="AC370" s="152"/>
      <c r="AD370" s="288"/>
      <c r="AE370" s="153"/>
      <c r="AF370" s="298"/>
      <c r="AG370" s="288"/>
      <c r="AH370" s="153"/>
      <c r="AI370" s="298"/>
      <c r="AJ370" s="288"/>
      <c r="AK370" s="153"/>
      <c r="AL370" s="284"/>
    </row>
    <row r="371" spans="1:38" x14ac:dyDescent="0.35">
      <c r="A371" s="10" t="str">
        <f t="shared" si="5"/>
        <v/>
      </c>
      <c r="B371" s="127" t="str">
        <f>+IF(A371="1.",+Indsats!$A$1,+IF(A371="2.",+Indsats!$A$2,+IF(A371="3.",+Indsats!$A$3,+IF(A371="4.",+Indsats!$A$4,+IF(A371="5.",+Indsats!$A$5,+IF(A371="6.",+Indsats!$A$6,+IF(A371="7.",+Indsats!$A$7,+IF(A371="8.",+Indsats!$A$8,+IF(A371="9.",+Indsats!$A$9,+IF(A371="10",+Indsats!$A$10,+IF(A371="11",+Indsats!$A$11,+IF(A371="12",+Indsats!$A$12,+IF(A371="13",+Indsats!$A$13,+IF(A371="14",+Indsats!$A$14,"Mangler Aktionsnummer"))))))))))))))</f>
        <v>Mangler Aktionsnummer</v>
      </c>
      <c r="C371" s="56"/>
      <c r="D371" s="131"/>
      <c r="E371" s="133"/>
      <c r="F371" s="200"/>
      <c r="G371" s="200"/>
      <c r="H371" s="147" t="str">
        <f>IFERROR(+VLOOKUP(C371,Indsats!$B$1:$D$29,2,FALSE),"")</f>
        <v/>
      </c>
      <c r="I371" s="196"/>
      <c r="J371" s="181" t="str">
        <f>+IFERROR(+VLOOKUP(I371,Medlemsoversigt!A:D,2,FALSE),"")</f>
        <v/>
      </c>
      <c r="K371" s="181" t="str">
        <f>IFERROR(+VLOOKUP(I371,Medlemsoversigt!A:D,3,FALSE),"")</f>
        <v/>
      </c>
      <c r="L371" s="181" t="str">
        <f>IFERROR(IF(+VLOOKUP(I371,Medlemsoversigt!A:H,4,FALSE)=0,"",+VLOOKUP(I371,Medlemsoversigt!A:H,4,FALSE)),"")</f>
        <v/>
      </c>
      <c r="M371" s="281" t="str">
        <f>IFERROR(IF(+VLOOKUP(I371,Medlemsoversigt!A:K,10,FALSE)=0,"",+VLOOKUP(I371,Medlemsoversigt!A:K,10,FALSE)),"")</f>
        <v/>
      </c>
      <c r="N371" s="154"/>
      <c r="O371" s="288"/>
      <c r="P371" s="146"/>
      <c r="Q371" s="154"/>
      <c r="R371" s="289"/>
      <c r="S371" s="146"/>
      <c r="T371" s="154"/>
      <c r="U371" s="277"/>
      <c r="V371" s="285"/>
      <c r="W371" s="154"/>
      <c r="X371" s="289"/>
      <c r="Y371" s="146"/>
      <c r="Z371" s="299"/>
      <c r="AA371" s="277"/>
      <c r="AB371" s="277"/>
      <c r="AC371" s="154"/>
      <c r="AD371" s="289"/>
      <c r="AE371" s="146"/>
      <c r="AF371" s="299"/>
      <c r="AG371" s="289"/>
      <c r="AH371" s="146"/>
      <c r="AI371" s="299"/>
      <c r="AJ371" s="289"/>
      <c r="AK371" s="146"/>
      <c r="AL371" s="285"/>
    </row>
    <row r="372" spans="1:38" x14ac:dyDescent="0.35">
      <c r="A372" s="10" t="str">
        <f t="shared" si="5"/>
        <v/>
      </c>
      <c r="B372" s="127" t="str">
        <f>+IF(A372="1.",+Indsats!$A$1,+IF(A372="2.",+Indsats!$A$2,+IF(A372="3.",+Indsats!$A$3,+IF(A372="4.",+Indsats!$A$4,+IF(A372="5.",+Indsats!$A$5,+IF(A372="6.",+Indsats!$A$6,+IF(A372="7.",+Indsats!$A$7,+IF(A372="8.",+Indsats!$A$8,+IF(A372="9.",+Indsats!$A$9,+IF(A372="10",+Indsats!$A$10,+IF(A372="11",+Indsats!$A$11,+IF(A372="12",+Indsats!$A$12,+IF(A372="13",+Indsats!$A$13,+IF(A372="14",+Indsats!$A$14,"Mangler Aktionsnummer"))))))))))))))</f>
        <v>Mangler Aktionsnummer</v>
      </c>
      <c r="C372" s="56"/>
      <c r="D372" s="131"/>
      <c r="E372" s="133"/>
      <c r="F372" s="200"/>
      <c r="G372" s="200"/>
      <c r="H372" s="147" t="str">
        <f>IFERROR(+VLOOKUP(C372,Indsats!$B$1:$D$29,2,FALSE),"")</f>
        <v/>
      </c>
      <c r="I372" s="196"/>
      <c r="J372" s="181" t="str">
        <f>+IFERROR(+VLOOKUP(I372,Medlemsoversigt!A:D,2,FALSE),"")</f>
        <v/>
      </c>
      <c r="K372" s="181" t="str">
        <f>IFERROR(+VLOOKUP(I372,Medlemsoversigt!A:D,3,FALSE),"")</f>
        <v/>
      </c>
      <c r="L372" s="181" t="str">
        <f>IFERROR(IF(+VLOOKUP(I372,Medlemsoversigt!A:H,4,FALSE)=0,"",+VLOOKUP(I372,Medlemsoversigt!A:H,4,FALSE)),"")</f>
        <v/>
      </c>
      <c r="M372" s="281" t="str">
        <f>IFERROR(IF(+VLOOKUP(I372,Medlemsoversigt!A:K,10,FALSE)=0,"",+VLOOKUP(I372,Medlemsoversigt!A:K,10,FALSE)),"")</f>
        <v/>
      </c>
      <c r="N372" s="152"/>
      <c r="O372" s="289"/>
      <c r="P372" s="153"/>
      <c r="Q372" s="152"/>
      <c r="R372" s="288"/>
      <c r="S372" s="153"/>
      <c r="T372" s="152"/>
      <c r="U372" s="276"/>
      <c r="V372" s="284"/>
      <c r="W372" s="152"/>
      <c r="X372" s="288"/>
      <c r="Y372" s="153"/>
      <c r="Z372" s="298"/>
      <c r="AA372" s="276"/>
      <c r="AB372" s="276"/>
      <c r="AC372" s="152"/>
      <c r="AD372" s="288"/>
      <c r="AE372" s="153"/>
      <c r="AF372" s="298"/>
      <c r="AG372" s="288"/>
      <c r="AH372" s="153"/>
      <c r="AI372" s="298"/>
      <c r="AJ372" s="288"/>
      <c r="AK372" s="153"/>
      <c r="AL372" s="284"/>
    </row>
    <row r="373" spans="1:38" x14ac:dyDescent="0.35">
      <c r="A373" s="10" t="str">
        <f t="shared" si="5"/>
        <v/>
      </c>
      <c r="B373" s="127" t="str">
        <f>+IF(A373="1.",+Indsats!$A$1,+IF(A373="2.",+Indsats!$A$2,+IF(A373="3.",+Indsats!$A$3,+IF(A373="4.",+Indsats!$A$4,+IF(A373="5.",+Indsats!$A$5,+IF(A373="6.",+Indsats!$A$6,+IF(A373="7.",+Indsats!$A$7,+IF(A373="8.",+Indsats!$A$8,+IF(A373="9.",+Indsats!$A$9,+IF(A373="10",+Indsats!$A$10,+IF(A373="11",+Indsats!$A$11,+IF(A373="12",+Indsats!$A$12,+IF(A373="13",+Indsats!$A$13,+IF(A373="14",+Indsats!$A$14,"Mangler Aktionsnummer"))))))))))))))</f>
        <v>Mangler Aktionsnummer</v>
      </c>
      <c r="C373" s="56"/>
      <c r="D373" s="131"/>
      <c r="E373" s="133"/>
      <c r="F373" s="200"/>
      <c r="G373" s="200"/>
      <c r="H373" s="147" t="str">
        <f>IFERROR(+VLOOKUP(C373,Indsats!$B$1:$D$29,2,FALSE),"")</f>
        <v/>
      </c>
      <c r="I373" s="196"/>
      <c r="J373" s="181" t="str">
        <f>+IFERROR(+VLOOKUP(I373,Medlemsoversigt!A:D,2,FALSE),"")</f>
        <v/>
      </c>
      <c r="K373" s="181" t="str">
        <f>IFERROR(+VLOOKUP(I373,Medlemsoversigt!A:D,3,FALSE),"")</f>
        <v/>
      </c>
      <c r="L373" s="181" t="str">
        <f>IFERROR(IF(+VLOOKUP(I373,Medlemsoversigt!A:H,4,FALSE)=0,"",+VLOOKUP(I373,Medlemsoversigt!A:H,4,FALSE)),"")</f>
        <v/>
      </c>
      <c r="M373" s="281" t="str">
        <f>IFERROR(IF(+VLOOKUP(I373,Medlemsoversigt!A:K,10,FALSE)=0,"",+VLOOKUP(I373,Medlemsoversigt!A:K,10,FALSE)),"")</f>
        <v/>
      </c>
      <c r="N373" s="154"/>
      <c r="O373" s="288"/>
      <c r="P373" s="146"/>
      <c r="Q373" s="154"/>
      <c r="R373" s="289"/>
      <c r="S373" s="146"/>
      <c r="T373" s="154"/>
      <c r="U373" s="277"/>
      <c r="V373" s="285"/>
      <c r="W373" s="154"/>
      <c r="X373" s="289"/>
      <c r="Y373" s="146"/>
      <c r="Z373" s="299"/>
      <c r="AA373" s="277"/>
      <c r="AB373" s="277"/>
      <c r="AC373" s="154"/>
      <c r="AD373" s="289"/>
      <c r="AE373" s="146"/>
      <c r="AF373" s="299"/>
      <c r="AG373" s="289"/>
      <c r="AH373" s="146"/>
      <c r="AI373" s="299"/>
      <c r="AJ373" s="289"/>
      <c r="AK373" s="146"/>
      <c r="AL373" s="285"/>
    </row>
    <row r="374" spans="1:38" x14ac:dyDescent="0.35">
      <c r="A374" s="10" t="str">
        <f t="shared" si="5"/>
        <v/>
      </c>
      <c r="B374" s="127" t="str">
        <f>+IF(A374="1.",+Indsats!$A$1,+IF(A374="2.",+Indsats!$A$2,+IF(A374="3.",+Indsats!$A$3,+IF(A374="4.",+Indsats!$A$4,+IF(A374="5.",+Indsats!$A$5,+IF(A374="6.",+Indsats!$A$6,+IF(A374="7.",+Indsats!$A$7,+IF(A374="8.",+Indsats!$A$8,+IF(A374="9.",+Indsats!$A$9,+IF(A374="10",+Indsats!$A$10,+IF(A374="11",+Indsats!$A$11,+IF(A374="12",+Indsats!$A$12,+IF(A374="13",+Indsats!$A$13,+IF(A374="14",+Indsats!$A$14,"Mangler Aktionsnummer"))))))))))))))</f>
        <v>Mangler Aktionsnummer</v>
      </c>
      <c r="C374" s="56"/>
      <c r="D374" s="131"/>
      <c r="E374" s="133"/>
      <c r="F374" s="200"/>
      <c r="G374" s="200"/>
      <c r="H374" s="147" t="str">
        <f>IFERROR(+VLOOKUP(C374,Indsats!$B$1:$D$29,2,FALSE),"")</f>
        <v/>
      </c>
      <c r="I374" s="196"/>
      <c r="J374" s="181" t="str">
        <f>+IFERROR(+VLOOKUP(I374,Medlemsoversigt!A:D,2,FALSE),"")</f>
        <v/>
      </c>
      <c r="K374" s="181" t="str">
        <f>IFERROR(+VLOOKUP(I374,Medlemsoversigt!A:D,3,FALSE),"")</f>
        <v/>
      </c>
      <c r="L374" s="181" t="str">
        <f>IFERROR(IF(+VLOOKUP(I374,Medlemsoversigt!A:H,4,FALSE)=0,"",+VLOOKUP(I374,Medlemsoversigt!A:H,4,FALSE)),"")</f>
        <v/>
      </c>
      <c r="M374" s="281" t="str">
        <f>IFERROR(IF(+VLOOKUP(I374,Medlemsoversigt!A:K,10,FALSE)=0,"",+VLOOKUP(I374,Medlemsoversigt!A:K,10,FALSE)),"")</f>
        <v/>
      </c>
      <c r="N374" s="152"/>
      <c r="O374" s="289"/>
      <c r="P374" s="153"/>
      <c r="Q374" s="152"/>
      <c r="R374" s="288"/>
      <c r="S374" s="153"/>
      <c r="T374" s="152"/>
      <c r="U374" s="276"/>
      <c r="V374" s="284"/>
      <c r="W374" s="152"/>
      <c r="X374" s="288"/>
      <c r="Y374" s="153"/>
      <c r="Z374" s="298"/>
      <c r="AA374" s="276"/>
      <c r="AB374" s="276"/>
      <c r="AC374" s="152"/>
      <c r="AD374" s="288"/>
      <c r="AE374" s="153"/>
      <c r="AF374" s="298"/>
      <c r="AG374" s="288"/>
      <c r="AH374" s="153"/>
      <c r="AI374" s="298"/>
      <c r="AJ374" s="288"/>
      <c r="AK374" s="153"/>
      <c r="AL374" s="284"/>
    </row>
    <row r="375" spans="1:38" x14ac:dyDescent="0.35">
      <c r="A375" s="10" t="str">
        <f t="shared" si="5"/>
        <v/>
      </c>
      <c r="B375" s="127" t="str">
        <f>+IF(A375="1.",+Indsats!$A$1,+IF(A375="2.",+Indsats!$A$2,+IF(A375="3.",+Indsats!$A$3,+IF(A375="4.",+Indsats!$A$4,+IF(A375="5.",+Indsats!$A$5,+IF(A375="6.",+Indsats!$A$6,+IF(A375="7.",+Indsats!$A$7,+IF(A375="8.",+Indsats!$A$8,+IF(A375="9.",+Indsats!$A$9,+IF(A375="10",+Indsats!$A$10,+IF(A375="11",+Indsats!$A$11,+IF(A375="12",+Indsats!$A$12,+IF(A375="13",+Indsats!$A$13,+IF(A375="14",+Indsats!$A$14,"Mangler Aktionsnummer"))))))))))))))</f>
        <v>Mangler Aktionsnummer</v>
      </c>
      <c r="C375" s="56"/>
      <c r="D375" s="131"/>
      <c r="E375" s="133"/>
      <c r="F375" s="200"/>
      <c r="G375" s="200"/>
      <c r="H375" s="147" t="str">
        <f>IFERROR(+VLOOKUP(C375,Indsats!$B$1:$D$29,2,FALSE),"")</f>
        <v/>
      </c>
      <c r="I375" s="196"/>
      <c r="J375" s="181" t="str">
        <f>+IFERROR(+VLOOKUP(I375,Medlemsoversigt!A:D,2,FALSE),"")</f>
        <v/>
      </c>
      <c r="K375" s="181" t="str">
        <f>IFERROR(+VLOOKUP(I375,Medlemsoversigt!A:D,3,FALSE),"")</f>
        <v/>
      </c>
      <c r="L375" s="181" t="str">
        <f>IFERROR(IF(+VLOOKUP(I375,Medlemsoversigt!A:H,4,FALSE)=0,"",+VLOOKUP(I375,Medlemsoversigt!A:H,4,FALSE)),"")</f>
        <v/>
      </c>
      <c r="M375" s="281" t="str">
        <f>IFERROR(IF(+VLOOKUP(I375,Medlemsoversigt!A:K,10,FALSE)=0,"",+VLOOKUP(I375,Medlemsoversigt!A:K,10,FALSE)),"")</f>
        <v/>
      </c>
      <c r="N375" s="154"/>
      <c r="O375" s="288"/>
      <c r="P375" s="146"/>
      <c r="Q375" s="154"/>
      <c r="R375" s="289"/>
      <c r="S375" s="146"/>
      <c r="T375" s="154"/>
      <c r="U375" s="277"/>
      <c r="V375" s="285"/>
      <c r="W375" s="154"/>
      <c r="X375" s="289"/>
      <c r="Y375" s="146"/>
      <c r="Z375" s="299"/>
      <c r="AA375" s="277"/>
      <c r="AB375" s="277"/>
      <c r="AC375" s="154"/>
      <c r="AD375" s="289"/>
      <c r="AE375" s="146"/>
      <c r="AF375" s="299"/>
      <c r="AG375" s="289"/>
      <c r="AH375" s="146"/>
      <c r="AI375" s="299"/>
      <c r="AJ375" s="289"/>
      <c r="AK375" s="146"/>
      <c r="AL375" s="285"/>
    </row>
    <row r="376" spans="1:38" x14ac:dyDescent="0.35">
      <c r="A376" s="10" t="str">
        <f t="shared" si="5"/>
        <v/>
      </c>
      <c r="B376" s="127" t="str">
        <f>+IF(A376="1.",+Indsats!$A$1,+IF(A376="2.",+Indsats!$A$2,+IF(A376="3.",+Indsats!$A$3,+IF(A376="4.",+Indsats!$A$4,+IF(A376="5.",+Indsats!$A$5,+IF(A376="6.",+Indsats!$A$6,+IF(A376="7.",+Indsats!$A$7,+IF(A376="8.",+Indsats!$A$8,+IF(A376="9.",+Indsats!$A$9,+IF(A376="10",+Indsats!$A$10,+IF(A376="11",+Indsats!$A$11,+IF(A376="12",+Indsats!$A$12,+IF(A376="13",+Indsats!$A$13,+IF(A376="14",+Indsats!$A$14,"Mangler Aktionsnummer"))))))))))))))</f>
        <v>Mangler Aktionsnummer</v>
      </c>
      <c r="C376" s="56"/>
      <c r="D376" s="131"/>
      <c r="E376" s="133"/>
      <c r="F376" s="200"/>
      <c r="G376" s="200"/>
      <c r="H376" s="147" t="str">
        <f>IFERROR(+VLOOKUP(C376,Indsats!$B$1:$D$29,2,FALSE),"")</f>
        <v/>
      </c>
      <c r="I376" s="196"/>
      <c r="J376" s="181" t="str">
        <f>+IFERROR(+VLOOKUP(I376,Medlemsoversigt!A:D,2,FALSE),"")</f>
        <v/>
      </c>
      <c r="K376" s="181" t="str">
        <f>IFERROR(+VLOOKUP(I376,Medlemsoversigt!A:D,3,FALSE),"")</f>
        <v/>
      </c>
      <c r="L376" s="181" t="str">
        <f>IFERROR(IF(+VLOOKUP(I376,Medlemsoversigt!A:H,4,FALSE)=0,"",+VLOOKUP(I376,Medlemsoversigt!A:H,4,FALSE)),"")</f>
        <v/>
      </c>
      <c r="M376" s="281" t="str">
        <f>IFERROR(IF(+VLOOKUP(I376,Medlemsoversigt!A:K,10,FALSE)=0,"",+VLOOKUP(I376,Medlemsoversigt!A:K,10,FALSE)),"")</f>
        <v/>
      </c>
      <c r="N376" s="152"/>
      <c r="O376" s="289"/>
      <c r="P376" s="153"/>
      <c r="Q376" s="152"/>
      <c r="R376" s="288"/>
      <c r="S376" s="153"/>
      <c r="T376" s="152"/>
      <c r="U376" s="276"/>
      <c r="V376" s="284"/>
      <c r="W376" s="152"/>
      <c r="X376" s="288"/>
      <c r="Y376" s="153"/>
      <c r="Z376" s="298"/>
      <c r="AA376" s="276"/>
      <c r="AB376" s="276"/>
      <c r="AC376" s="152"/>
      <c r="AD376" s="288"/>
      <c r="AE376" s="153"/>
      <c r="AF376" s="298"/>
      <c r="AG376" s="288"/>
      <c r="AH376" s="153"/>
      <c r="AI376" s="298"/>
      <c r="AJ376" s="288"/>
      <c r="AK376" s="153"/>
      <c r="AL376" s="284"/>
    </row>
    <row r="377" spans="1:38" x14ac:dyDescent="0.35">
      <c r="A377" s="10" t="str">
        <f t="shared" si="5"/>
        <v/>
      </c>
      <c r="B377" s="127" t="str">
        <f>+IF(A377="1.",+Indsats!$A$1,+IF(A377="2.",+Indsats!$A$2,+IF(A377="3.",+Indsats!$A$3,+IF(A377="4.",+Indsats!$A$4,+IF(A377="5.",+Indsats!$A$5,+IF(A377="6.",+Indsats!$A$6,+IF(A377="7.",+Indsats!$A$7,+IF(A377="8.",+Indsats!$A$8,+IF(A377="9.",+Indsats!$A$9,+IF(A377="10",+Indsats!$A$10,+IF(A377="11",+Indsats!$A$11,+IF(A377="12",+Indsats!$A$12,+IF(A377="13",+Indsats!$A$13,+IF(A377="14",+Indsats!$A$14,"Mangler Aktionsnummer"))))))))))))))</f>
        <v>Mangler Aktionsnummer</v>
      </c>
      <c r="C377" s="56"/>
      <c r="D377" s="131"/>
      <c r="E377" s="133"/>
      <c r="F377" s="200"/>
      <c r="G377" s="200"/>
      <c r="H377" s="147" t="str">
        <f>IFERROR(+VLOOKUP(C377,Indsats!$B$1:$D$29,2,FALSE),"")</f>
        <v/>
      </c>
      <c r="I377" s="196"/>
      <c r="J377" s="181" t="str">
        <f>+IFERROR(+VLOOKUP(I377,Medlemsoversigt!A:D,2,FALSE),"")</f>
        <v/>
      </c>
      <c r="K377" s="181" t="str">
        <f>IFERROR(+VLOOKUP(I377,Medlemsoversigt!A:D,3,FALSE),"")</f>
        <v/>
      </c>
      <c r="L377" s="181" t="str">
        <f>IFERROR(IF(+VLOOKUP(I377,Medlemsoversigt!A:H,4,FALSE)=0,"",+VLOOKUP(I377,Medlemsoversigt!A:H,4,FALSE)),"")</f>
        <v/>
      </c>
      <c r="M377" s="281" t="str">
        <f>IFERROR(IF(+VLOOKUP(I377,Medlemsoversigt!A:K,10,FALSE)=0,"",+VLOOKUP(I377,Medlemsoversigt!A:K,10,FALSE)),"")</f>
        <v/>
      </c>
      <c r="N377" s="154"/>
      <c r="O377" s="288"/>
      <c r="P377" s="146"/>
      <c r="Q377" s="154"/>
      <c r="R377" s="289"/>
      <c r="S377" s="146"/>
      <c r="T377" s="154"/>
      <c r="U377" s="277"/>
      <c r="V377" s="285"/>
      <c r="W377" s="154"/>
      <c r="X377" s="289"/>
      <c r="Y377" s="146"/>
      <c r="Z377" s="299"/>
      <c r="AA377" s="277"/>
      <c r="AB377" s="277"/>
      <c r="AC377" s="154"/>
      <c r="AD377" s="289"/>
      <c r="AE377" s="146"/>
      <c r="AF377" s="299"/>
      <c r="AG377" s="289"/>
      <c r="AH377" s="146"/>
      <c r="AI377" s="299"/>
      <c r="AJ377" s="289"/>
      <c r="AK377" s="146"/>
      <c r="AL377" s="285"/>
    </row>
    <row r="378" spans="1:38" x14ac:dyDescent="0.35">
      <c r="A378" s="10" t="str">
        <f t="shared" si="5"/>
        <v/>
      </c>
      <c r="B378" s="127" t="str">
        <f>+IF(A378="1.",+Indsats!$A$1,+IF(A378="2.",+Indsats!$A$2,+IF(A378="3.",+Indsats!$A$3,+IF(A378="4.",+Indsats!$A$4,+IF(A378="5.",+Indsats!$A$5,+IF(A378="6.",+Indsats!$A$6,+IF(A378="7.",+Indsats!$A$7,+IF(A378="8.",+Indsats!$A$8,+IF(A378="9.",+Indsats!$A$9,+IF(A378="10",+Indsats!$A$10,+IF(A378="11",+Indsats!$A$11,+IF(A378="12",+Indsats!$A$12,+IF(A378="13",+Indsats!$A$13,+IF(A378="14",+Indsats!$A$14,"Mangler Aktionsnummer"))))))))))))))</f>
        <v>Mangler Aktionsnummer</v>
      </c>
      <c r="C378" s="56"/>
      <c r="D378" s="131"/>
      <c r="E378" s="133"/>
      <c r="F378" s="200"/>
      <c r="G378" s="200"/>
      <c r="H378" s="147" t="str">
        <f>IFERROR(+VLOOKUP(C378,Indsats!$B$1:$D$29,2,FALSE),"")</f>
        <v/>
      </c>
      <c r="I378" s="196"/>
      <c r="J378" s="181" t="str">
        <f>+IFERROR(+VLOOKUP(I378,Medlemsoversigt!A:D,2,FALSE),"")</f>
        <v/>
      </c>
      <c r="K378" s="181" t="str">
        <f>IFERROR(+VLOOKUP(I378,Medlemsoversigt!A:D,3,FALSE),"")</f>
        <v/>
      </c>
      <c r="L378" s="181" t="str">
        <f>IFERROR(IF(+VLOOKUP(I378,Medlemsoversigt!A:H,4,FALSE)=0,"",+VLOOKUP(I378,Medlemsoversigt!A:H,4,FALSE)),"")</f>
        <v/>
      </c>
      <c r="M378" s="281" t="str">
        <f>IFERROR(IF(+VLOOKUP(I378,Medlemsoversigt!A:K,10,FALSE)=0,"",+VLOOKUP(I378,Medlemsoversigt!A:K,10,FALSE)),"")</f>
        <v/>
      </c>
      <c r="N378" s="152"/>
      <c r="O378" s="289"/>
      <c r="P378" s="153"/>
      <c r="Q378" s="152"/>
      <c r="R378" s="288"/>
      <c r="S378" s="153"/>
      <c r="T378" s="152"/>
      <c r="U378" s="276"/>
      <c r="V378" s="284"/>
      <c r="W378" s="152"/>
      <c r="X378" s="288"/>
      <c r="Y378" s="153"/>
      <c r="Z378" s="298"/>
      <c r="AA378" s="276"/>
      <c r="AB378" s="276"/>
      <c r="AC378" s="152"/>
      <c r="AD378" s="288"/>
      <c r="AE378" s="153"/>
      <c r="AF378" s="298"/>
      <c r="AG378" s="288"/>
      <c r="AH378" s="153"/>
      <c r="AI378" s="298"/>
      <c r="AJ378" s="288"/>
      <c r="AK378" s="153"/>
      <c r="AL378" s="284"/>
    </row>
    <row r="379" spans="1:38" x14ac:dyDescent="0.35">
      <c r="A379" s="10" t="str">
        <f t="shared" si="5"/>
        <v/>
      </c>
      <c r="B379" s="127" t="str">
        <f>+IF(A379="1.",+Indsats!$A$1,+IF(A379="2.",+Indsats!$A$2,+IF(A379="3.",+Indsats!$A$3,+IF(A379="4.",+Indsats!$A$4,+IF(A379="5.",+Indsats!$A$5,+IF(A379="6.",+Indsats!$A$6,+IF(A379="7.",+Indsats!$A$7,+IF(A379="8.",+Indsats!$A$8,+IF(A379="9.",+Indsats!$A$9,+IF(A379="10",+Indsats!$A$10,+IF(A379="11",+Indsats!$A$11,+IF(A379="12",+Indsats!$A$12,+IF(A379="13",+Indsats!$A$13,+IF(A379="14",+Indsats!$A$14,"Mangler Aktionsnummer"))))))))))))))</f>
        <v>Mangler Aktionsnummer</v>
      </c>
      <c r="C379" s="56"/>
      <c r="D379" s="131"/>
      <c r="E379" s="133"/>
      <c r="F379" s="200"/>
      <c r="G379" s="200"/>
      <c r="H379" s="147" t="str">
        <f>IFERROR(+VLOOKUP(C379,Indsats!$B$1:$D$29,2,FALSE),"")</f>
        <v/>
      </c>
      <c r="I379" s="196"/>
      <c r="J379" s="181" t="str">
        <f>+IFERROR(+VLOOKUP(I379,Medlemsoversigt!A:D,2,FALSE),"")</f>
        <v/>
      </c>
      <c r="K379" s="181" t="str">
        <f>IFERROR(+VLOOKUP(I379,Medlemsoversigt!A:D,3,FALSE),"")</f>
        <v/>
      </c>
      <c r="L379" s="181" t="str">
        <f>IFERROR(IF(+VLOOKUP(I379,Medlemsoversigt!A:H,4,FALSE)=0,"",+VLOOKUP(I379,Medlemsoversigt!A:H,4,FALSE)),"")</f>
        <v/>
      </c>
      <c r="M379" s="281" t="str">
        <f>IFERROR(IF(+VLOOKUP(I379,Medlemsoversigt!A:K,10,FALSE)=0,"",+VLOOKUP(I379,Medlemsoversigt!A:K,10,FALSE)),"")</f>
        <v/>
      </c>
      <c r="N379" s="154"/>
      <c r="O379" s="288"/>
      <c r="P379" s="146"/>
      <c r="Q379" s="154"/>
      <c r="R379" s="289"/>
      <c r="S379" s="146"/>
      <c r="T379" s="154"/>
      <c r="U379" s="277"/>
      <c r="V379" s="285"/>
      <c r="W379" s="154"/>
      <c r="X379" s="289"/>
      <c r="Y379" s="146"/>
      <c r="Z379" s="299"/>
      <c r="AA379" s="277"/>
      <c r="AB379" s="277"/>
      <c r="AC379" s="154"/>
      <c r="AD379" s="289"/>
      <c r="AE379" s="146"/>
      <c r="AF379" s="299"/>
      <c r="AG379" s="289"/>
      <c r="AH379" s="146"/>
      <c r="AI379" s="299"/>
      <c r="AJ379" s="289"/>
      <c r="AK379" s="146"/>
      <c r="AL379" s="285"/>
    </row>
    <row r="380" spans="1:38" x14ac:dyDescent="0.35">
      <c r="A380" s="10" t="str">
        <f t="shared" si="5"/>
        <v/>
      </c>
      <c r="B380" s="127" t="str">
        <f>+IF(A380="1.",+Indsats!$A$1,+IF(A380="2.",+Indsats!$A$2,+IF(A380="3.",+Indsats!$A$3,+IF(A380="4.",+Indsats!$A$4,+IF(A380="5.",+Indsats!$A$5,+IF(A380="6.",+Indsats!$A$6,+IF(A380="7.",+Indsats!$A$7,+IF(A380="8.",+Indsats!$A$8,+IF(A380="9.",+Indsats!$A$9,+IF(A380="10",+Indsats!$A$10,+IF(A380="11",+Indsats!$A$11,+IF(A380="12",+Indsats!$A$12,+IF(A380="13",+Indsats!$A$13,+IF(A380="14",+Indsats!$A$14,"Mangler Aktionsnummer"))))))))))))))</f>
        <v>Mangler Aktionsnummer</v>
      </c>
      <c r="C380" s="56"/>
      <c r="D380" s="131"/>
      <c r="E380" s="133"/>
      <c r="F380" s="200"/>
      <c r="G380" s="200"/>
      <c r="H380" s="147" t="str">
        <f>IFERROR(+VLOOKUP(C380,Indsats!$B$1:$D$29,2,FALSE),"")</f>
        <v/>
      </c>
      <c r="I380" s="196"/>
      <c r="J380" s="181" t="str">
        <f>+IFERROR(+VLOOKUP(I380,Medlemsoversigt!A:D,2,FALSE),"")</f>
        <v/>
      </c>
      <c r="K380" s="181" t="str">
        <f>IFERROR(+VLOOKUP(I380,Medlemsoversigt!A:D,3,FALSE),"")</f>
        <v/>
      </c>
      <c r="L380" s="181" t="str">
        <f>IFERROR(IF(+VLOOKUP(I380,Medlemsoversigt!A:H,4,FALSE)=0,"",+VLOOKUP(I380,Medlemsoversigt!A:H,4,FALSE)),"")</f>
        <v/>
      </c>
      <c r="M380" s="281" t="str">
        <f>IFERROR(IF(+VLOOKUP(I380,Medlemsoversigt!A:K,10,FALSE)=0,"",+VLOOKUP(I380,Medlemsoversigt!A:K,10,FALSE)),"")</f>
        <v/>
      </c>
      <c r="N380" s="152"/>
      <c r="O380" s="289"/>
      <c r="P380" s="153"/>
      <c r="Q380" s="152"/>
      <c r="R380" s="288"/>
      <c r="S380" s="153"/>
      <c r="T380" s="152"/>
      <c r="U380" s="276"/>
      <c r="V380" s="284"/>
      <c r="W380" s="152"/>
      <c r="X380" s="288"/>
      <c r="Y380" s="153"/>
      <c r="Z380" s="298"/>
      <c r="AA380" s="276"/>
      <c r="AB380" s="276"/>
      <c r="AC380" s="152"/>
      <c r="AD380" s="288"/>
      <c r="AE380" s="153"/>
      <c r="AF380" s="298"/>
      <c r="AG380" s="288"/>
      <c r="AH380" s="153"/>
      <c r="AI380" s="298"/>
      <c r="AJ380" s="288"/>
      <c r="AK380" s="153"/>
      <c r="AL380" s="284"/>
    </row>
    <row r="381" spans="1:38" x14ac:dyDescent="0.35">
      <c r="A381" s="10" t="str">
        <f t="shared" si="5"/>
        <v/>
      </c>
      <c r="B381" s="127" t="str">
        <f>+IF(A381="1.",+Indsats!$A$1,+IF(A381="2.",+Indsats!$A$2,+IF(A381="3.",+Indsats!$A$3,+IF(A381="4.",+Indsats!$A$4,+IF(A381="5.",+Indsats!$A$5,+IF(A381="6.",+Indsats!$A$6,+IF(A381="7.",+Indsats!$A$7,+IF(A381="8.",+Indsats!$A$8,+IF(A381="9.",+Indsats!$A$9,+IF(A381="10",+Indsats!$A$10,+IF(A381="11",+Indsats!$A$11,+IF(A381="12",+Indsats!$A$12,+IF(A381="13",+Indsats!$A$13,+IF(A381="14",+Indsats!$A$14,"Mangler Aktionsnummer"))))))))))))))</f>
        <v>Mangler Aktionsnummer</v>
      </c>
      <c r="C381" s="56"/>
      <c r="D381" s="131"/>
      <c r="E381" s="133"/>
      <c r="F381" s="200"/>
      <c r="G381" s="200"/>
      <c r="H381" s="147" t="str">
        <f>IFERROR(+VLOOKUP(C381,Indsats!$B$1:$D$29,2,FALSE),"")</f>
        <v/>
      </c>
      <c r="I381" s="196"/>
      <c r="J381" s="181" t="str">
        <f>+IFERROR(+VLOOKUP(I381,Medlemsoversigt!A:D,2,FALSE),"")</f>
        <v/>
      </c>
      <c r="K381" s="181" t="str">
        <f>IFERROR(+VLOOKUP(I381,Medlemsoversigt!A:D,3,FALSE),"")</f>
        <v/>
      </c>
      <c r="L381" s="181" t="str">
        <f>IFERROR(IF(+VLOOKUP(I381,Medlemsoversigt!A:H,4,FALSE)=0,"",+VLOOKUP(I381,Medlemsoversigt!A:H,4,FALSE)),"")</f>
        <v/>
      </c>
      <c r="M381" s="281" t="str">
        <f>IFERROR(IF(+VLOOKUP(I381,Medlemsoversigt!A:K,10,FALSE)=0,"",+VLOOKUP(I381,Medlemsoversigt!A:K,10,FALSE)),"")</f>
        <v/>
      </c>
      <c r="N381" s="154"/>
      <c r="O381" s="288"/>
      <c r="P381" s="146"/>
      <c r="Q381" s="154"/>
      <c r="R381" s="289"/>
      <c r="S381" s="146"/>
      <c r="T381" s="154"/>
      <c r="U381" s="277"/>
      <c r="V381" s="285"/>
      <c r="W381" s="154"/>
      <c r="X381" s="289"/>
      <c r="Y381" s="146"/>
      <c r="Z381" s="299"/>
      <c r="AA381" s="277"/>
      <c r="AB381" s="277"/>
      <c r="AC381" s="154"/>
      <c r="AD381" s="289"/>
      <c r="AE381" s="146"/>
      <c r="AF381" s="299"/>
      <c r="AG381" s="289"/>
      <c r="AH381" s="146"/>
      <c r="AI381" s="299"/>
      <c r="AJ381" s="289"/>
      <c r="AK381" s="146"/>
      <c r="AL381" s="285"/>
    </row>
    <row r="382" spans="1:38" x14ac:dyDescent="0.35">
      <c r="A382" s="10" t="str">
        <f t="shared" si="5"/>
        <v/>
      </c>
      <c r="B382" s="127" t="str">
        <f>+IF(A382="1.",+Indsats!$A$1,+IF(A382="2.",+Indsats!$A$2,+IF(A382="3.",+Indsats!$A$3,+IF(A382="4.",+Indsats!$A$4,+IF(A382="5.",+Indsats!$A$5,+IF(A382="6.",+Indsats!$A$6,+IF(A382="7.",+Indsats!$A$7,+IF(A382="8.",+Indsats!$A$8,+IF(A382="9.",+Indsats!$A$9,+IF(A382="10",+Indsats!$A$10,+IF(A382="11",+Indsats!$A$11,+IF(A382="12",+Indsats!$A$12,+IF(A382="13",+Indsats!$A$13,+IF(A382="14",+Indsats!$A$14,"Mangler Aktionsnummer"))))))))))))))</f>
        <v>Mangler Aktionsnummer</v>
      </c>
      <c r="C382" s="56"/>
      <c r="D382" s="131"/>
      <c r="E382" s="133"/>
      <c r="F382" s="200"/>
      <c r="G382" s="200"/>
      <c r="H382" s="147" t="str">
        <f>IFERROR(+VLOOKUP(C382,Indsats!$B$1:$D$29,2,FALSE),"")</f>
        <v/>
      </c>
      <c r="I382" s="196"/>
      <c r="J382" s="181" t="str">
        <f>+IFERROR(+VLOOKUP(I382,Medlemsoversigt!A:D,2,FALSE),"")</f>
        <v/>
      </c>
      <c r="K382" s="181" t="str">
        <f>IFERROR(+VLOOKUP(I382,Medlemsoversigt!A:D,3,FALSE),"")</f>
        <v/>
      </c>
      <c r="L382" s="181" t="str">
        <f>IFERROR(IF(+VLOOKUP(I382,Medlemsoversigt!A:H,4,FALSE)=0,"",+VLOOKUP(I382,Medlemsoversigt!A:H,4,FALSE)),"")</f>
        <v/>
      </c>
      <c r="M382" s="281" t="str">
        <f>IFERROR(IF(+VLOOKUP(I382,Medlemsoversigt!A:K,10,FALSE)=0,"",+VLOOKUP(I382,Medlemsoversigt!A:K,10,FALSE)),"")</f>
        <v/>
      </c>
      <c r="N382" s="152"/>
      <c r="O382" s="289"/>
      <c r="P382" s="153"/>
      <c r="Q382" s="152"/>
      <c r="R382" s="288"/>
      <c r="S382" s="153"/>
      <c r="T382" s="152"/>
      <c r="U382" s="276"/>
      <c r="V382" s="284"/>
      <c r="W382" s="152"/>
      <c r="X382" s="288"/>
      <c r="Y382" s="153"/>
      <c r="Z382" s="298"/>
      <c r="AA382" s="276"/>
      <c r="AB382" s="276"/>
      <c r="AC382" s="152"/>
      <c r="AD382" s="288"/>
      <c r="AE382" s="153"/>
      <c r="AF382" s="298"/>
      <c r="AG382" s="288"/>
      <c r="AH382" s="153"/>
      <c r="AI382" s="298"/>
      <c r="AJ382" s="288"/>
      <c r="AK382" s="153"/>
      <c r="AL382" s="284"/>
    </row>
    <row r="383" spans="1:38" x14ac:dyDescent="0.35">
      <c r="A383" s="10" t="str">
        <f t="shared" si="5"/>
        <v/>
      </c>
      <c r="B383" s="127" t="str">
        <f>+IF(A383="1.",+Indsats!$A$1,+IF(A383="2.",+Indsats!$A$2,+IF(A383="3.",+Indsats!$A$3,+IF(A383="4.",+Indsats!$A$4,+IF(A383="5.",+Indsats!$A$5,+IF(A383="6.",+Indsats!$A$6,+IF(A383="7.",+Indsats!$A$7,+IF(A383="8.",+Indsats!$A$8,+IF(A383="9.",+Indsats!$A$9,+IF(A383="10",+Indsats!$A$10,+IF(A383="11",+Indsats!$A$11,+IF(A383="12",+Indsats!$A$12,+IF(A383="13",+Indsats!$A$13,+IF(A383="14",+Indsats!$A$14,"Mangler Aktionsnummer"))))))))))))))</f>
        <v>Mangler Aktionsnummer</v>
      </c>
      <c r="C383" s="56"/>
      <c r="D383" s="131"/>
      <c r="E383" s="133"/>
      <c r="F383" s="200"/>
      <c r="G383" s="200"/>
      <c r="H383" s="147" t="str">
        <f>IFERROR(+VLOOKUP(C383,Indsats!$B$1:$D$29,2,FALSE),"")</f>
        <v/>
      </c>
      <c r="I383" s="196"/>
      <c r="J383" s="181" t="str">
        <f>+IFERROR(+VLOOKUP(I383,Medlemsoversigt!A:D,2,FALSE),"")</f>
        <v/>
      </c>
      <c r="K383" s="181" t="str">
        <f>IFERROR(+VLOOKUP(I383,Medlemsoversigt!A:D,3,FALSE),"")</f>
        <v/>
      </c>
      <c r="L383" s="181" t="str">
        <f>IFERROR(IF(+VLOOKUP(I383,Medlemsoversigt!A:H,4,FALSE)=0,"",+VLOOKUP(I383,Medlemsoversigt!A:H,4,FALSE)),"")</f>
        <v/>
      </c>
      <c r="M383" s="281" t="str">
        <f>IFERROR(IF(+VLOOKUP(I383,Medlemsoversigt!A:K,10,FALSE)=0,"",+VLOOKUP(I383,Medlemsoversigt!A:K,10,FALSE)),"")</f>
        <v/>
      </c>
      <c r="N383" s="154"/>
      <c r="O383" s="289"/>
      <c r="P383" s="146"/>
      <c r="Q383" s="154"/>
      <c r="R383" s="289"/>
      <c r="S383" s="146"/>
      <c r="T383" s="154"/>
      <c r="U383" s="277"/>
      <c r="V383" s="285"/>
      <c r="W383" s="154"/>
      <c r="X383" s="289"/>
      <c r="Y383" s="146"/>
      <c r="Z383" s="299"/>
      <c r="AA383" s="277"/>
      <c r="AB383" s="277"/>
      <c r="AC383" s="154"/>
      <c r="AD383" s="289"/>
      <c r="AE383" s="146"/>
      <c r="AF383" s="299"/>
      <c r="AG383" s="289"/>
      <c r="AH383" s="146"/>
      <c r="AI383" s="299"/>
      <c r="AJ383" s="289"/>
      <c r="AK383" s="146"/>
      <c r="AL383" s="285"/>
    </row>
    <row r="384" spans="1:38" x14ac:dyDescent="0.35">
      <c r="A384" s="10" t="str">
        <f t="shared" si="5"/>
        <v/>
      </c>
      <c r="B384" s="127" t="str">
        <f>+IF(A384="1.",+Indsats!$A$1,+IF(A384="2.",+Indsats!$A$2,+IF(A384="3.",+Indsats!$A$3,+IF(A384="4.",+Indsats!$A$4,+IF(A384="5.",+Indsats!$A$5,+IF(A384="6.",+Indsats!$A$6,+IF(A384="7.",+Indsats!$A$7,+IF(A384="8.",+Indsats!$A$8,+IF(A384="9.",+Indsats!$A$9,+IF(A384="10",+Indsats!$A$10,+IF(A384="11",+Indsats!$A$11,+IF(A384="12",+Indsats!$A$12,+IF(A384="13",+Indsats!$A$13,+IF(A384="14",+Indsats!$A$14,"Mangler Aktionsnummer"))))))))))))))</f>
        <v>Mangler Aktionsnummer</v>
      </c>
      <c r="C384" s="56"/>
      <c r="D384" s="131"/>
      <c r="E384" s="133"/>
      <c r="F384" s="200"/>
      <c r="G384" s="200"/>
      <c r="H384" s="147" t="str">
        <f>IFERROR(+VLOOKUP(C384,Indsats!$B$1:$D$29,2,FALSE),"")</f>
        <v/>
      </c>
      <c r="I384" s="196"/>
      <c r="J384" s="181" t="str">
        <f>+IFERROR(+VLOOKUP(I384,Medlemsoversigt!A:D,2,FALSE),"")</f>
        <v/>
      </c>
      <c r="K384" s="181" t="str">
        <f>IFERROR(+VLOOKUP(I384,Medlemsoversigt!A:D,3,FALSE),"")</f>
        <v/>
      </c>
      <c r="L384" s="181" t="str">
        <f>IFERROR(IF(+VLOOKUP(I384,Medlemsoversigt!A:H,4,FALSE)=0,"",+VLOOKUP(I384,Medlemsoversigt!A:H,4,FALSE)),"")</f>
        <v/>
      </c>
      <c r="M384" s="281" t="str">
        <f>IFERROR(IF(+VLOOKUP(I384,Medlemsoversigt!A:K,10,FALSE)=0,"",+VLOOKUP(I384,Medlemsoversigt!A:K,10,FALSE)),"")</f>
        <v/>
      </c>
      <c r="N384" s="154"/>
      <c r="O384" s="288"/>
      <c r="P384" s="146"/>
      <c r="Q384" s="154"/>
      <c r="R384" s="289"/>
      <c r="S384" s="146"/>
      <c r="T384" s="154"/>
      <c r="U384" s="277"/>
      <c r="V384" s="285"/>
      <c r="W384" s="154"/>
      <c r="X384" s="289"/>
      <c r="Y384" s="146"/>
      <c r="Z384" s="299"/>
      <c r="AA384" s="277"/>
      <c r="AB384" s="277"/>
      <c r="AC384" s="154"/>
      <c r="AD384" s="289"/>
      <c r="AE384" s="146"/>
      <c r="AF384" s="299"/>
      <c r="AG384" s="289"/>
      <c r="AH384" s="146"/>
      <c r="AI384" s="299"/>
      <c r="AJ384" s="289"/>
      <c r="AK384" s="146"/>
      <c r="AL384" s="285"/>
    </row>
    <row r="385" spans="1:38" x14ac:dyDescent="0.35">
      <c r="A385" s="10" t="str">
        <f t="shared" si="5"/>
        <v/>
      </c>
      <c r="B385" s="127" t="str">
        <f>+IF(A385="1.",+Indsats!$A$1,+IF(A385="2.",+Indsats!$A$2,+IF(A385="3.",+Indsats!$A$3,+IF(A385="4.",+Indsats!$A$4,+IF(A385="5.",+Indsats!$A$5,+IF(A385="6.",+Indsats!$A$6,+IF(A385="7.",+Indsats!$A$7,+IF(A385="8.",+Indsats!$A$8,+IF(A385="9.",+Indsats!$A$9,+IF(A385="10",+Indsats!$A$10,+IF(A385="11",+Indsats!$A$11,+IF(A385="12",+Indsats!$A$12,+IF(A385="13",+Indsats!$A$13,+IF(A385="14",+Indsats!$A$14,"Mangler Aktionsnummer"))))))))))))))</f>
        <v>Mangler Aktionsnummer</v>
      </c>
      <c r="C385" s="56"/>
      <c r="D385" s="131"/>
      <c r="E385" s="133"/>
      <c r="F385" s="200"/>
      <c r="G385" s="200"/>
      <c r="H385" s="147" t="str">
        <f>IFERROR(+VLOOKUP(C385,Indsats!$B$1:$D$29,2,FALSE),"")</f>
        <v/>
      </c>
      <c r="I385" s="196"/>
      <c r="J385" s="181" t="str">
        <f>+IFERROR(+VLOOKUP(I385,Medlemsoversigt!A:D,2,FALSE),"")</f>
        <v/>
      </c>
      <c r="K385" s="181" t="str">
        <f>IFERROR(+VLOOKUP(I385,Medlemsoversigt!A:D,3,FALSE),"")</f>
        <v/>
      </c>
      <c r="L385" s="181" t="str">
        <f>IFERROR(IF(+VLOOKUP(I385,Medlemsoversigt!A:H,4,FALSE)=0,"",+VLOOKUP(I385,Medlemsoversigt!A:H,4,FALSE)),"")</f>
        <v/>
      </c>
      <c r="M385" s="281" t="str">
        <f>IFERROR(IF(+VLOOKUP(I385,Medlemsoversigt!A:K,10,FALSE)=0,"",+VLOOKUP(I385,Medlemsoversigt!A:K,10,FALSE)),"")</f>
        <v/>
      </c>
      <c r="N385" s="152"/>
      <c r="O385" s="289"/>
      <c r="P385" s="153"/>
      <c r="Q385" s="152"/>
      <c r="R385" s="288"/>
      <c r="S385" s="153"/>
      <c r="T385" s="152"/>
      <c r="U385" s="276"/>
      <c r="V385" s="284"/>
      <c r="W385" s="152"/>
      <c r="X385" s="288"/>
      <c r="Y385" s="153"/>
      <c r="Z385" s="298"/>
      <c r="AA385" s="276"/>
      <c r="AB385" s="276"/>
      <c r="AC385" s="152"/>
      <c r="AD385" s="288"/>
      <c r="AE385" s="153"/>
      <c r="AF385" s="298"/>
      <c r="AG385" s="288"/>
      <c r="AH385" s="153"/>
      <c r="AI385" s="298"/>
      <c r="AJ385" s="288"/>
      <c r="AK385" s="153"/>
      <c r="AL385" s="284"/>
    </row>
    <row r="386" spans="1:38" x14ac:dyDescent="0.35">
      <c r="A386" s="10" t="str">
        <f t="shared" si="5"/>
        <v/>
      </c>
      <c r="B386" s="127" t="str">
        <f>+IF(A386="1.",+Indsats!$A$1,+IF(A386="2.",+Indsats!$A$2,+IF(A386="3.",+Indsats!$A$3,+IF(A386="4.",+Indsats!$A$4,+IF(A386="5.",+Indsats!$A$5,+IF(A386="6.",+Indsats!$A$6,+IF(A386="7.",+Indsats!$A$7,+IF(A386="8.",+Indsats!$A$8,+IF(A386="9.",+Indsats!$A$9,+IF(A386="10",+Indsats!$A$10,+IF(A386="11",+Indsats!$A$11,+IF(A386="12",+Indsats!$A$12,+IF(A386="13",+Indsats!$A$13,+IF(A386="14",+Indsats!$A$14,"Mangler Aktionsnummer"))))))))))))))</f>
        <v>Mangler Aktionsnummer</v>
      </c>
      <c r="C386" s="56"/>
      <c r="D386" s="131"/>
      <c r="E386" s="133"/>
      <c r="F386" s="200"/>
      <c r="G386" s="200"/>
      <c r="H386" s="147" t="str">
        <f>IFERROR(+VLOOKUP(C386,Indsats!$B$1:$D$29,2,FALSE),"")</f>
        <v/>
      </c>
      <c r="I386" s="196"/>
      <c r="J386" s="181" t="str">
        <f>+IFERROR(+VLOOKUP(I386,Medlemsoversigt!A:D,2,FALSE),"")</f>
        <v/>
      </c>
      <c r="K386" s="181" t="str">
        <f>IFERROR(+VLOOKUP(I386,Medlemsoversigt!A:D,3,FALSE),"")</f>
        <v/>
      </c>
      <c r="L386" s="181" t="str">
        <f>IFERROR(IF(+VLOOKUP(I386,Medlemsoversigt!A:H,4,FALSE)=0,"",+VLOOKUP(I386,Medlemsoversigt!A:H,4,FALSE)),"")</f>
        <v/>
      </c>
      <c r="M386" s="281" t="str">
        <f>IFERROR(IF(+VLOOKUP(I386,Medlemsoversigt!A:K,10,FALSE)=0,"",+VLOOKUP(I386,Medlemsoversigt!A:K,10,FALSE)),"")</f>
        <v/>
      </c>
      <c r="N386" s="154"/>
      <c r="O386" s="288"/>
      <c r="P386" s="146"/>
      <c r="Q386" s="154"/>
      <c r="R386" s="289"/>
      <c r="S386" s="146"/>
      <c r="T386" s="154"/>
      <c r="U386" s="277"/>
      <c r="V386" s="285"/>
      <c r="W386" s="154"/>
      <c r="X386" s="289"/>
      <c r="Y386" s="146"/>
      <c r="Z386" s="299"/>
      <c r="AA386" s="277"/>
      <c r="AB386" s="277"/>
      <c r="AC386" s="154"/>
      <c r="AD386" s="289"/>
      <c r="AE386" s="146"/>
      <c r="AF386" s="299"/>
      <c r="AG386" s="289"/>
      <c r="AH386" s="146"/>
      <c r="AI386" s="299"/>
      <c r="AJ386" s="289"/>
      <c r="AK386" s="146"/>
      <c r="AL386" s="285"/>
    </row>
    <row r="387" spans="1:38" x14ac:dyDescent="0.35">
      <c r="A387" s="10" t="str">
        <f t="shared" si="5"/>
        <v/>
      </c>
      <c r="B387" s="127" t="str">
        <f>+IF(A387="1.",+Indsats!$A$1,+IF(A387="2.",+Indsats!$A$2,+IF(A387="3.",+Indsats!$A$3,+IF(A387="4.",+Indsats!$A$4,+IF(A387="5.",+Indsats!$A$5,+IF(A387="6.",+Indsats!$A$6,+IF(A387="7.",+Indsats!$A$7,+IF(A387="8.",+Indsats!$A$8,+IF(A387="9.",+Indsats!$A$9,+IF(A387="10",+Indsats!$A$10,+IF(A387="11",+Indsats!$A$11,+IF(A387="12",+Indsats!$A$12,+IF(A387="13",+Indsats!$A$13,+IF(A387="14",+Indsats!$A$14,"Mangler Aktionsnummer"))))))))))))))</f>
        <v>Mangler Aktionsnummer</v>
      </c>
      <c r="C387" s="56"/>
      <c r="D387" s="131"/>
      <c r="E387" s="133"/>
      <c r="F387" s="200"/>
      <c r="G387" s="200"/>
      <c r="H387" s="147" t="str">
        <f>IFERROR(+VLOOKUP(C387,Indsats!$B$1:$D$29,2,FALSE),"")</f>
        <v/>
      </c>
      <c r="I387" s="196"/>
      <c r="J387" s="181" t="str">
        <f>+IFERROR(+VLOOKUP(I387,Medlemsoversigt!A:D,2,FALSE),"")</f>
        <v/>
      </c>
      <c r="K387" s="181" t="str">
        <f>IFERROR(+VLOOKUP(I387,Medlemsoversigt!A:D,3,FALSE),"")</f>
        <v/>
      </c>
      <c r="L387" s="181" t="str">
        <f>IFERROR(IF(+VLOOKUP(I387,Medlemsoversigt!A:H,4,FALSE)=0,"",+VLOOKUP(I387,Medlemsoversigt!A:H,4,FALSE)),"")</f>
        <v/>
      </c>
      <c r="M387" s="281" t="str">
        <f>IFERROR(IF(+VLOOKUP(I387,Medlemsoversigt!A:K,10,FALSE)=0,"",+VLOOKUP(I387,Medlemsoversigt!A:K,10,FALSE)),"")</f>
        <v/>
      </c>
      <c r="N387" s="152"/>
      <c r="O387" s="289"/>
      <c r="P387" s="153"/>
      <c r="Q387" s="152"/>
      <c r="R387" s="288"/>
      <c r="S387" s="153"/>
      <c r="T387" s="152"/>
      <c r="U387" s="276"/>
      <c r="V387" s="284"/>
      <c r="W387" s="152"/>
      <c r="X387" s="288"/>
      <c r="Y387" s="153"/>
      <c r="Z387" s="298"/>
      <c r="AA387" s="276"/>
      <c r="AB387" s="276"/>
      <c r="AC387" s="152"/>
      <c r="AD387" s="288"/>
      <c r="AE387" s="153"/>
      <c r="AF387" s="298"/>
      <c r="AG387" s="288"/>
      <c r="AH387" s="153"/>
      <c r="AI387" s="298"/>
      <c r="AJ387" s="288"/>
      <c r="AK387" s="153"/>
      <c r="AL387" s="284"/>
    </row>
    <row r="388" spans="1:38" x14ac:dyDescent="0.35">
      <c r="A388" s="10" t="str">
        <f t="shared" si="5"/>
        <v/>
      </c>
      <c r="B388" s="127" t="str">
        <f>+IF(A388="1.",+Indsats!$A$1,+IF(A388="2.",+Indsats!$A$2,+IF(A388="3.",+Indsats!$A$3,+IF(A388="4.",+Indsats!$A$4,+IF(A388="5.",+Indsats!$A$5,+IF(A388="6.",+Indsats!$A$6,+IF(A388="7.",+Indsats!$A$7,+IF(A388="8.",+Indsats!$A$8,+IF(A388="9.",+Indsats!$A$9,+IF(A388="10",+Indsats!$A$10,+IF(A388="11",+Indsats!$A$11,+IF(A388="12",+Indsats!$A$12,+IF(A388="13",+Indsats!$A$13,+IF(A388="14",+Indsats!$A$14,"Mangler Aktionsnummer"))))))))))))))</f>
        <v>Mangler Aktionsnummer</v>
      </c>
      <c r="C388" s="56"/>
      <c r="D388" s="131"/>
      <c r="E388" s="133"/>
      <c r="F388" s="200"/>
      <c r="G388" s="200"/>
      <c r="H388" s="147" t="str">
        <f>IFERROR(+VLOOKUP(C388,Indsats!$B$1:$D$29,2,FALSE),"")</f>
        <v/>
      </c>
      <c r="I388" s="196"/>
      <c r="J388" s="181" t="str">
        <f>+IFERROR(+VLOOKUP(I388,Medlemsoversigt!A:D,2,FALSE),"")</f>
        <v/>
      </c>
      <c r="K388" s="181" t="str">
        <f>IFERROR(+VLOOKUP(I388,Medlemsoversigt!A:D,3,FALSE),"")</f>
        <v/>
      </c>
      <c r="L388" s="181" t="str">
        <f>IFERROR(IF(+VLOOKUP(I388,Medlemsoversigt!A:H,4,FALSE)=0,"",+VLOOKUP(I388,Medlemsoversigt!A:H,4,FALSE)),"")</f>
        <v/>
      </c>
      <c r="M388" s="281" t="str">
        <f>IFERROR(IF(+VLOOKUP(I388,Medlemsoversigt!A:K,10,FALSE)=0,"",+VLOOKUP(I388,Medlemsoversigt!A:K,10,FALSE)),"")</f>
        <v/>
      </c>
      <c r="N388" s="154"/>
      <c r="O388" s="288"/>
      <c r="P388" s="146"/>
      <c r="Q388" s="154"/>
      <c r="R388" s="289"/>
      <c r="S388" s="146"/>
      <c r="T388" s="154"/>
      <c r="U388" s="277"/>
      <c r="V388" s="285"/>
      <c r="W388" s="154"/>
      <c r="X388" s="289"/>
      <c r="Y388" s="146"/>
      <c r="Z388" s="299"/>
      <c r="AA388" s="277"/>
      <c r="AB388" s="277"/>
      <c r="AC388" s="154"/>
      <c r="AD388" s="289"/>
      <c r="AE388" s="146"/>
      <c r="AF388" s="299"/>
      <c r="AG388" s="289"/>
      <c r="AH388" s="146"/>
      <c r="AI388" s="299"/>
      <c r="AJ388" s="289"/>
      <c r="AK388" s="146"/>
      <c r="AL388" s="285"/>
    </row>
    <row r="389" spans="1:38" x14ac:dyDescent="0.35">
      <c r="A389" s="10" t="str">
        <f t="shared" si="5"/>
        <v/>
      </c>
      <c r="B389" s="127" t="str">
        <f>+IF(A389="1.",+Indsats!$A$1,+IF(A389="2.",+Indsats!$A$2,+IF(A389="3.",+Indsats!$A$3,+IF(A389="4.",+Indsats!$A$4,+IF(A389="5.",+Indsats!$A$5,+IF(A389="6.",+Indsats!$A$6,+IF(A389="7.",+Indsats!$A$7,+IF(A389="8.",+Indsats!$A$8,+IF(A389="9.",+Indsats!$A$9,+IF(A389="10",+Indsats!$A$10,+IF(A389="11",+Indsats!$A$11,+IF(A389="12",+Indsats!$A$12,+IF(A389="13",+Indsats!$A$13,+IF(A389="14",+Indsats!$A$14,"Mangler Aktionsnummer"))))))))))))))</f>
        <v>Mangler Aktionsnummer</v>
      </c>
      <c r="C389" s="56"/>
      <c r="D389" s="131"/>
      <c r="E389" s="133"/>
      <c r="F389" s="200"/>
      <c r="G389" s="200"/>
      <c r="H389" s="147" t="str">
        <f>IFERROR(+VLOOKUP(C389,Indsats!$B$1:$D$29,2,FALSE),"")</f>
        <v/>
      </c>
      <c r="I389" s="196"/>
      <c r="J389" s="181" t="str">
        <f>+IFERROR(+VLOOKUP(I389,Medlemsoversigt!A:D,2,FALSE),"")</f>
        <v/>
      </c>
      <c r="K389" s="181" t="str">
        <f>IFERROR(+VLOOKUP(I389,Medlemsoversigt!A:D,3,FALSE),"")</f>
        <v/>
      </c>
      <c r="L389" s="181" t="str">
        <f>IFERROR(IF(+VLOOKUP(I389,Medlemsoversigt!A:H,4,FALSE)=0,"",+VLOOKUP(I389,Medlemsoversigt!A:H,4,FALSE)),"")</f>
        <v/>
      </c>
      <c r="M389" s="281" t="str">
        <f>IFERROR(IF(+VLOOKUP(I389,Medlemsoversigt!A:K,10,FALSE)=0,"",+VLOOKUP(I389,Medlemsoversigt!A:K,10,FALSE)),"")</f>
        <v/>
      </c>
      <c r="N389" s="152"/>
      <c r="O389" s="289"/>
      <c r="P389" s="153"/>
      <c r="Q389" s="152"/>
      <c r="R389" s="288"/>
      <c r="S389" s="153"/>
      <c r="T389" s="152"/>
      <c r="U389" s="276"/>
      <c r="V389" s="284"/>
      <c r="W389" s="152"/>
      <c r="X389" s="288"/>
      <c r="Y389" s="153"/>
      <c r="Z389" s="298"/>
      <c r="AA389" s="276"/>
      <c r="AB389" s="276"/>
      <c r="AC389" s="152"/>
      <c r="AD389" s="288"/>
      <c r="AE389" s="153"/>
      <c r="AF389" s="298"/>
      <c r="AG389" s="288"/>
      <c r="AH389" s="153"/>
      <c r="AI389" s="298"/>
      <c r="AJ389" s="288"/>
      <c r="AK389" s="153"/>
      <c r="AL389" s="284"/>
    </row>
    <row r="390" spans="1:38" x14ac:dyDescent="0.35">
      <c r="A390" s="10" t="str">
        <f t="shared" si="5"/>
        <v/>
      </c>
      <c r="B390" s="127" t="str">
        <f>+IF(A390="1.",+Indsats!$A$1,+IF(A390="2.",+Indsats!$A$2,+IF(A390="3.",+Indsats!$A$3,+IF(A390="4.",+Indsats!$A$4,+IF(A390="5.",+Indsats!$A$5,+IF(A390="6.",+Indsats!$A$6,+IF(A390="7.",+Indsats!$A$7,+IF(A390="8.",+Indsats!$A$8,+IF(A390="9.",+Indsats!$A$9,+IF(A390="10",+Indsats!$A$10,+IF(A390="11",+Indsats!$A$11,+IF(A390="12",+Indsats!$A$12,+IF(A390="13",+Indsats!$A$13,+IF(A390="14",+Indsats!$A$14,"Mangler Aktionsnummer"))))))))))))))</f>
        <v>Mangler Aktionsnummer</v>
      </c>
      <c r="C390" s="56"/>
      <c r="D390" s="131"/>
      <c r="E390" s="133"/>
      <c r="F390" s="200"/>
      <c r="G390" s="200"/>
      <c r="H390" s="147" t="str">
        <f>IFERROR(+VLOOKUP(C390,Indsats!$B$1:$D$29,2,FALSE),"")</f>
        <v/>
      </c>
      <c r="I390" s="196"/>
      <c r="J390" s="181" t="str">
        <f>+IFERROR(+VLOOKUP(I390,Medlemsoversigt!A:D,2,FALSE),"")</f>
        <v/>
      </c>
      <c r="K390" s="181" t="str">
        <f>IFERROR(+VLOOKUP(I390,Medlemsoversigt!A:D,3,FALSE),"")</f>
        <v/>
      </c>
      <c r="L390" s="181" t="str">
        <f>IFERROR(IF(+VLOOKUP(I390,Medlemsoversigt!A:H,4,FALSE)=0,"",+VLOOKUP(I390,Medlemsoversigt!A:H,4,FALSE)),"")</f>
        <v/>
      </c>
      <c r="M390" s="281" t="str">
        <f>IFERROR(IF(+VLOOKUP(I390,Medlemsoversigt!A:K,10,FALSE)=0,"",+VLOOKUP(I390,Medlemsoversigt!A:K,10,FALSE)),"")</f>
        <v/>
      </c>
      <c r="N390" s="154"/>
      <c r="O390" s="288"/>
      <c r="P390" s="146"/>
      <c r="Q390" s="154"/>
      <c r="R390" s="289"/>
      <c r="S390" s="146"/>
      <c r="T390" s="154"/>
      <c r="U390" s="277"/>
      <c r="V390" s="285"/>
      <c r="W390" s="154"/>
      <c r="X390" s="289"/>
      <c r="Y390" s="146"/>
      <c r="Z390" s="299"/>
      <c r="AA390" s="277"/>
      <c r="AB390" s="277"/>
      <c r="AC390" s="154"/>
      <c r="AD390" s="289"/>
      <c r="AE390" s="146"/>
      <c r="AF390" s="299"/>
      <c r="AG390" s="289"/>
      <c r="AH390" s="146"/>
      <c r="AI390" s="299"/>
      <c r="AJ390" s="289"/>
      <c r="AK390" s="146"/>
      <c r="AL390" s="285"/>
    </row>
    <row r="391" spans="1:38" x14ac:dyDescent="0.35">
      <c r="A391" s="10" t="str">
        <f t="shared" ref="A391:A454" si="6">LEFT(C391,2)</f>
        <v/>
      </c>
      <c r="B391" s="127" t="str">
        <f>+IF(A391="1.",+Indsats!$A$1,+IF(A391="2.",+Indsats!$A$2,+IF(A391="3.",+Indsats!$A$3,+IF(A391="4.",+Indsats!$A$4,+IF(A391="5.",+Indsats!$A$5,+IF(A391="6.",+Indsats!$A$6,+IF(A391="7.",+Indsats!$A$7,+IF(A391="8.",+Indsats!$A$8,+IF(A391="9.",+Indsats!$A$9,+IF(A391="10",+Indsats!$A$10,+IF(A391="11",+Indsats!$A$11,+IF(A391="12",+Indsats!$A$12,+IF(A391="13",+Indsats!$A$13,+IF(A391="14",+Indsats!$A$14,"Mangler Aktionsnummer"))))))))))))))</f>
        <v>Mangler Aktionsnummer</v>
      </c>
      <c r="C391" s="56"/>
      <c r="D391" s="131"/>
      <c r="E391" s="133"/>
      <c r="F391" s="200"/>
      <c r="G391" s="200"/>
      <c r="H391" s="147" t="str">
        <f>IFERROR(+VLOOKUP(C391,Indsats!$B$1:$D$29,2,FALSE),"")</f>
        <v/>
      </c>
      <c r="I391" s="196"/>
      <c r="J391" s="181" t="str">
        <f>+IFERROR(+VLOOKUP(I391,Medlemsoversigt!A:D,2,FALSE),"")</f>
        <v/>
      </c>
      <c r="K391" s="181" t="str">
        <f>IFERROR(+VLOOKUP(I391,Medlemsoversigt!A:D,3,FALSE),"")</f>
        <v/>
      </c>
      <c r="L391" s="181" t="str">
        <f>IFERROR(IF(+VLOOKUP(I391,Medlemsoversigt!A:H,4,FALSE)=0,"",+VLOOKUP(I391,Medlemsoversigt!A:H,4,FALSE)),"")</f>
        <v/>
      </c>
      <c r="M391" s="281" t="str">
        <f>IFERROR(IF(+VLOOKUP(I391,Medlemsoversigt!A:K,10,FALSE)=0,"",+VLOOKUP(I391,Medlemsoversigt!A:K,10,FALSE)),"")</f>
        <v/>
      </c>
      <c r="N391" s="152"/>
      <c r="O391" s="289"/>
      <c r="P391" s="153"/>
      <c r="Q391" s="152"/>
      <c r="R391" s="288"/>
      <c r="S391" s="153"/>
      <c r="T391" s="152"/>
      <c r="U391" s="276"/>
      <c r="V391" s="284"/>
      <c r="W391" s="152"/>
      <c r="X391" s="288"/>
      <c r="Y391" s="153"/>
      <c r="Z391" s="298"/>
      <c r="AA391" s="276"/>
      <c r="AB391" s="276"/>
      <c r="AC391" s="152"/>
      <c r="AD391" s="288"/>
      <c r="AE391" s="153"/>
      <c r="AF391" s="298"/>
      <c r="AG391" s="288"/>
      <c r="AH391" s="153"/>
      <c r="AI391" s="298"/>
      <c r="AJ391" s="288"/>
      <c r="AK391" s="153"/>
      <c r="AL391" s="284"/>
    </row>
    <row r="392" spans="1:38" x14ac:dyDescent="0.35">
      <c r="A392" s="10" t="str">
        <f t="shared" si="6"/>
        <v/>
      </c>
      <c r="B392" s="127" t="str">
        <f>+IF(A392="1.",+Indsats!$A$1,+IF(A392="2.",+Indsats!$A$2,+IF(A392="3.",+Indsats!$A$3,+IF(A392="4.",+Indsats!$A$4,+IF(A392="5.",+Indsats!$A$5,+IF(A392="6.",+Indsats!$A$6,+IF(A392="7.",+Indsats!$A$7,+IF(A392="8.",+Indsats!$A$8,+IF(A392="9.",+Indsats!$A$9,+IF(A392="10",+Indsats!$A$10,+IF(A392="11",+Indsats!$A$11,+IF(A392="12",+Indsats!$A$12,+IF(A392="13",+Indsats!$A$13,+IF(A392="14",+Indsats!$A$14,"Mangler Aktionsnummer"))))))))))))))</f>
        <v>Mangler Aktionsnummer</v>
      </c>
      <c r="C392" s="56"/>
      <c r="D392" s="131"/>
      <c r="E392" s="133"/>
      <c r="F392" s="200"/>
      <c r="G392" s="200"/>
      <c r="H392" s="147" t="str">
        <f>IFERROR(+VLOOKUP(C392,Indsats!$B$1:$D$29,2,FALSE),"")</f>
        <v/>
      </c>
      <c r="I392" s="196"/>
      <c r="J392" s="181" t="str">
        <f>+IFERROR(+VLOOKUP(I392,Medlemsoversigt!A:D,2,FALSE),"")</f>
        <v/>
      </c>
      <c r="K392" s="181" t="str">
        <f>IFERROR(+VLOOKUP(I392,Medlemsoversigt!A:D,3,FALSE),"")</f>
        <v/>
      </c>
      <c r="L392" s="181" t="str">
        <f>IFERROR(IF(+VLOOKUP(I392,Medlemsoversigt!A:H,4,FALSE)=0,"",+VLOOKUP(I392,Medlemsoversigt!A:H,4,FALSE)),"")</f>
        <v/>
      </c>
      <c r="M392" s="281" t="str">
        <f>IFERROR(IF(+VLOOKUP(I392,Medlemsoversigt!A:K,10,FALSE)=0,"",+VLOOKUP(I392,Medlemsoversigt!A:K,10,FALSE)),"")</f>
        <v/>
      </c>
      <c r="N392" s="154"/>
      <c r="O392" s="288"/>
      <c r="P392" s="146"/>
      <c r="Q392" s="154"/>
      <c r="R392" s="289"/>
      <c r="S392" s="146"/>
      <c r="T392" s="154"/>
      <c r="U392" s="277"/>
      <c r="V392" s="285"/>
      <c r="W392" s="154"/>
      <c r="X392" s="289"/>
      <c r="Y392" s="146"/>
      <c r="Z392" s="299"/>
      <c r="AA392" s="277"/>
      <c r="AB392" s="277"/>
      <c r="AC392" s="154"/>
      <c r="AD392" s="289"/>
      <c r="AE392" s="146"/>
      <c r="AF392" s="299"/>
      <c r="AG392" s="289"/>
      <c r="AH392" s="146"/>
      <c r="AI392" s="299"/>
      <c r="AJ392" s="289"/>
      <c r="AK392" s="146"/>
      <c r="AL392" s="285"/>
    </row>
    <row r="393" spans="1:38" x14ac:dyDescent="0.35">
      <c r="A393" s="10" t="str">
        <f t="shared" si="6"/>
        <v/>
      </c>
      <c r="B393" s="127" t="str">
        <f>+IF(A393="1.",+Indsats!$A$1,+IF(A393="2.",+Indsats!$A$2,+IF(A393="3.",+Indsats!$A$3,+IF(A393="4.",+Indsats!$A$4,+IF(A393="5.",+Indsats!$A$5,+IF(A393="6.",+Indsats!$A$6,+IF(A393="7.",+Indsats!$A$7,+IF(A393="8.",+Indsats!$A$8,+IF(A393="9.",+Indsats!$A$9,+IF(A393="10",+Indsats!$A$10,+IF(A393="11",+Indsats!$A$11,+IF(A393="12",+Indsats!$A$12,+IF(A393="13",+Indsats!$A$13,+IF(A393="14",+Indsats!$A$14,"Mangler Aktionsnummer"))))))))))))))</f>
        <v>Mangler Aktionsnummer</v>
      </c>
      <c r="C393" s="56"/>
      <c r="D393" s="131"/>
      <c r="E393" s="133"/>
      <c r="F393" s="200"/>
      <c r="G393" s="200"/>
      <c r="H393" s="147" t="str">
        <f>IFERROR(+VLOOKUP(C393,Indsats!$B$1:$D$29,2,FALSE),"")</f>
        <v/>
      </c>
      <c r="I393" s="196"/>
      <c r="J393" s="181" t="str">
        <f>+IFERROR(+VLOOKUP(I393,Medlemsoversigt!A:D,2,FALSE),"")</f>
        <v/>
      </c>
      <c r="K393" s="181" t="str">
        <f>IFERROR(+VLOOKUP(I393,Medlemsoversigt!A:D,3,FALSE),"")</f>
        <v/>
      </c>
      <c r="L393" s="181" t="str">
        <f>IFERROR(IF(+VLOOKUP(I393,Medlemsoversigt!A:H,4,FALSE)=0,"",+VLOOKUP(I393,Medlemsoversigt!A:H,4,FALSE)),"")</f>
        <v/>
      </c>
      <c r="M393" s="281" t="str">
        <f>IFERROR(IF(+VLOOKUP(I393,Medlemsoversigt!A:K,10,FALSE)=0,"",+VLOOKUP(I393,Medlemsoversigt!A:K,10,FALSE)),"")</f>
        <v/>
      </c>
      <c r="N393" s="152"/>
      <c r="O393" s="289"/>
      <c r="P393" s="153"/>
      <c r="Q393" s="152"/>
      <c r="R393" s="288"/>
      <c r="S393" s="153"/>
      <c r="T393" s="152"/>
      <c r="U393" s="276"/>
      <c r="V393" s="284"/>
      <c r="W393" s="152"/>
      <c r="X393" s="288"/>
      <c r="Y393" s="153"/>
      <c r="Z393" s="298"/>
      <c r="AA393" s="276"/>
      <c r="AB393" s="276"/>
      <c r="AC393" s="152"/>
      <c r="AD393" s="288"/>
      <c r="AE393" s="153"/>
      <c r="AF393" s="298"/>
      <c r="AG393" s="288"/>
      <c r="AH393" s="153"/>
      <c r="AI393" s="298"/>
      <c r="AJ393" s="288"/>
      <c r="AK393" s="153"/>
      <c r="AL393" s="284"/>
    </row>
    <row r="394" spans="1:38" x14ac:dyDescent="0.35">
      <c r="A394" s="10" t="str">
        <f t="shared" si="6"/>
        <v/>
      </c>
      <c r="B394" s="127" t="str">
        <f>+IF(A394="1.",+Indsats!$A$1,+IF(A394="2.",+Indsats!$A$2,+IF(A394="3.",+Indsats!$A$3,+IF(A394="4.",+Indsats!$A$4,+IF(A394="5.",+Indsats!$A$5,+IF(A394="6.",+Indsats!$A$6,+IF(A394="7.",+Indsats!$A$7,+IF(A394="8.",+Indsats!$A$8,+IF(A394="9.",+Indsats!$A$9,+IF(A394="10",+Indsats!$A$10,+IF(A394="11",+Indsats!$A$11,+IF(A394="12",+Indsats!$A$12,+IF(A394="13",+Indsats!$A$13,+IF(A394="14",+Indsats!$A$14,"Mangler Aktionsnummer"))))))))))))))</f>
        <v>Mangler Aktionsnummer</v>
      </c>
      <c r="C394" s="56"/>
      <c r="D394" s="131"/>
      <c r="E394" s="133"/>
      <c r="F394" s="200"/>
      <c r="G394" s="200"/>
      <c r="H394" s="147" t="str">
        <f>IFERROR(+VLOOKUP(C394,Indsats!$B$1:$D$29,2,FALSE),"")</f>
        <v/>
      </c>
      <c r="I394" s="196"/>
      <c r="J394" s="181" t="str">
        <f>+IFERROR(+VLOOKUP(I394,Medlemsoversigt!A:D,2,FALSE),"")</f>
        <v/>
      </c>
      <c r="K394" s="181" t="str">
        <f>IFERROR(+VLOOKUP(I394,Medlemsoversigt!A:D,3,FALSE),"")</f>
        <v/>
      </c>
      <c r="L394" s="181" t="str">
        <f>IFERROR(IF(+VLOOKUP(I394,Medlemsoversigt!A:H,4,FALSE)=0,"",+VLOOKUP(I394,Medlemsoversigt!A:H,4,FALSE)),"")</f>
        <v/>
      </c>
      <c r="M394" s="281" t="str">
        <f>IFERROR(IF(+VLOOKUP(I394,Medlemsoversigt!A:K,10,FALSE)=0,"",+VLOOKUP(I394,Medlemsoversigt!A:K,10,FALSE)),"")</f>
        <v/>
      </c>
      <c r="N394" s="154"/>
      <c r="O394" s="288"/>
      <c r="P394" s="146"/>
      <c r="Q394" s="154"/>
      <c r="R394" s="289"/>
      <c r="S394" s="146"/>
      <c r="T394" s="154"/>
      <c r="U394" s="277"/>
      <c r="V394" s="285"/>
      <c r="W394" s="154"/>
      <c r="X394" s="289"/>
      <c r="Y394" s="146"/>
      <c r="Z394" s="299"/>
      <c r="AA394" s="277"/>
      <c r="AB394" s="277"/>
      <c r="AC394" s="154"/>
      <c r="AD394" s="289"/>
      <c r="AE394" s="146"/>
      <c r="AF394" s="299"/>
      <c r="AG394" s="289"/>
      <c r="AH394" s="146"/>
      <c r="AI394" s="299"/>
      <c r="AJ394" s="289"/>
      <c r="AK394" s="146"/>
      <c r="AL394" s="285"/>
    </row>
    <row r="395" spans="1:38" x14ac:dyDescent="0.35">
      <c r="A395" s="10" t="str">
        <f t="shared" si="6"/>
        <v/>
      </c>
      <c r="B395" s="127" t="str">
        <f>+IF(A395="1.",+Indsats!$A$1,+IF(A395="2.",+Indsats!$A$2,+IF(A395="3.",+Indsats!$A$3,+IF(A395="4.",+Indsats!$A$4,+IF(A395="5.",+Indsats!$A$5,+IF(A395="6.",+Indsats!$A$6,+IF(A395="7.",+Indsats!$A$7,+IF(A395="8.",+Indsats!$A$8,+IF(A395="9.",+Indsats!$A$9,+IF(A395="10",+Indsats!$A$10,+IF(A395="11",+Indsats!$A$11,+IF(A395="12",+Indsats!$A$12,+IF(A395="13",+Indsats!$A$13,+IF(A395="14",+Indsats!$A$14,"Mangler Aktionsnummer"))))))))))))))</f>
        <v>Mangler Aktionsnummer</v>
      </c>
      <c r="C395" s="56"/>
      <c r="D395" s="131"/>
      <c r="E395" s="133"/>
      <c r="F395" s="200"/>
      <c r="G395" s="200"/>
      <c r="H395" s="147" t="str">
        <f>IFERROR(+VLOOKUP(C395,Indsats!$B$1:$D$29,2,FALSE),"")</f>
        <v/>
      </c>
      <c r="I395" s="196"/>
      <c r="J395" s="181" t="str">
        <f>+IFERROR(+VLOOKUP(I395,Medlemsoversigt!A:D,2,FALSE),"")</f>
        <v/>
      </c>
      <c r="K395" s="181" t="str">
        <f>IFERROR(+VLOOKUP(I395,Medlemsoversigt!A:D,3,FALSE),"")</f>
        <v/>
      </c>
      <c r="L395" s="181" t="str">
        <f>IFERROR(IF(+VLOOKUP(I395,Medlemsoversigt!A:H,4,FALSE)=0,"",+VLOOKUP(I395,Medlemsoversigt!A:H,4,FALSE)),"")</f>
        <v/>
      </c>
      <c r="M395" s="281" t="str">
        <f>IFERROR(IF(+VLOOKUP(I395,Medlemsoversigt!A:K,10,FALSE)=0,"",+VLOOKUP(I395,Medlemsoversigt!A:K,10,FALSE)),"")</f>
        <v/>
      </c>
      <c r="N395" s="152"/>
      <c r="O395" s="289"/>
      <c r="P395" s="153"/>
      <c r="Q395" s="152"/>
      <c r="R395" s="288"/>
      <c r="S395" s="153"/>
      <c r="T395" s="152"/>
      <c r="U395" s="276"/>
      <c r="V395" s="284"/>
      <c r="W395" s="152"/>
      <c r="X395" s="288"/>
      <c r="Y395" s="153"/>
      <c r="Z395" s="298"/>
      <c r="AA395" s="276"/>
      <c r="AB395" s="276"/>
      <c r="AC395" s="152"/>
      <c r="AD395" s="288"/>
      <c r="AE395" s="153"/>
      <c r="AF395" s="298"/>
      <c r="AG395" s="288"/>
      <c r="AH395" s="153"/>
      <c r="AI395" s="298"/>
      <c r="AJ395" s="288"/>
      <c r="AK395" s="153"/>
      <c r="AL395" s="284"/>
    </row>
    <row r="396" spans="1:38" x14ac:dyDescent="0.35">
      <c r="A396" s="10" t="str">
        <f t="shared" si="6"/>
        <v/>
      </c>
      <c r="B396" s="127" t="str">
        <f>+IF(A396="1.",+Indsats!$A$1,+IF(A396="2.",+Indsats!$A$2,+IF(A396="3.",+Indsats!$A$3,+IF(A396="4.",+Indsats!$A$4,+IF(A396="5.",+Indsats!$A$5,+IF(A396="6.",+Indsats!$A$6,+IF(A396="7.",+Indsats!$A$7,+IF(A396="8.",+Indsats!$A$8,+IF(A396="9.",+Indsats!$A$9,+IF(A396="10",+Indsats!$A$10,+IF(A396="11",+Indsats!$A$11,+IF(A396="12",+Indsats!$A$12,+IF(A396="13",+Indsats!$A$13,+IF(A396="14",+Indsats!$A$14,"Mangler Aktionsnummer"))))))))))))))</f>
        <v>Mangler Aktionsnummer</v>
      </c>
      <c r="C396" s="56"/>
      <c r="D396" s="131"/>
      <c r="E396" s="133"/>
      <c r="F396" s="200"/>
      <c r="G396" s="200"/>
      <c r="H396" s="147" t="str">
        <f>IFERROR(+VLOOKUP(C396,Indsats!$B$1:$D$29,2,FALSE),"")</f>
        <v/>
      </c>
      <c r="I396" s="196"/>
      <c r="J396" s="181" t="str">
        <f>+IFERROR(+VLOOKUP(I396,Medlemsoversigt!A:D,2,FALSE),"")</f>
        <v/>
      </c>
      <c r="K396" s="181" t="str">
        <f>IFERROR(+VLOOKUP(I396,Medlemsoversigt!A:D,3,FALSE),"")</f>
        <v/>
      </c>
      <c r="L396" s="181" t="str">
        <f>IFERROR(IF(+VLOOKUP(I396,Medlemsoversigt!A:H,4,FALSE)=0,"",+VLOOKUP(I396,Medlemsoversigt!A:H,4,FALSE)),"")</f>
        <v/>
      </c>
      <c r="M396" s="281" t="str">
        <f>IFERROR(IF(+VLOOKUP(I396,Medlemsoversigt!A:K,10,FALSE)=0,"",+VLOOKUP(I396,Medlemsoversigt!A:K,10,FALSE)),"")</f>
        <v/>
      </c>
      <c r="N396" s="154"/>
      <c r="O396" s="288"/>
      <c r="P396" s="146"/>
      <c r="Q396" s="154"/>
      <c r="R396" s="289"/>
      <c r="S396" s="146"/>
      <c r="T396" s="154"/>
      <c r="U396" s="277"/>
      <c r="V396" s="285"/>
      <c r="W396" s="154"/>
      <c r="X396" s="289"/>
      <c r="Y396" s="146"/>
      <c r="Z396" s="299"/>
      <c r="AA396" s="277"/>
      <c r="AB396" s="277"/>
      <c r="AC396" s="154"/>
      <c r="AD396" s="289"/>
      <c r="AE396" s="146"/>
      <c r="AF396" s="299"/>
      <c r="AG396" s="289"/>
      <c r="AH396" s="146"/>
      <c r="AI396" s="299"/>
      <c r="AJ396" s="289"/>
      <c r="AK396" s="146"/>
      <c r="AL396" s="285"/>
    </row>
    <row r="397" spans="1:38" x14ac:dyDescent="0.35">
      <c r="A397" s="10" t="str">
        <f t="shared" si="6"/>
        <v/>
      </c>
      <c r="B397" s="127" t="str">
        <f>+IF(A397="1.",+Indsats!$A$1,+IF(A397="2.",+Indsats!$A$2,+IF(A397="3.",+Indsats!$A$3,+IF(A397="4.",+Indsats!$A$4,+IF(A397="5.",+Indsats!$A$5,+IF(A397="6.",+Indsats!$A$6,+IF(A397="7.",+Indsats!$A$7,+IF(A397="8.",+Indsats!$A$8,+IF(A397="9.",+Indsats!$A$9,+IF(A397="10",+Indsats!$A$10,+IF(A397="11",+Indsats!$A$11,+IF(A397="12",+Indsats!$A$12,+IF(A397="13",+Indsats!$A$13,+IF(A397="14",+Indsats!$A$14,"Mangler Aktionsnummer"))))))))))))))</f>
        <v>Mangler Aktionsnummer</v>
      </c>
      <c r="C397" s="56"/>
      <c r="D397" s="131"/>
      <c r="E397" s="133"/>
      <c r="F397" s="200"/>
      <c r="G397" s="200"/>
      <c r="H397" s="147" t="str">
        <f>IFERROR(+VLOOKUP(C397,Indsats!$B$1:$D$29,2,FALSE),"")</f>
        <v/>
      </c>
      <c r="I397" s="196"/>
      <c r="J397" s="181" t="str">
        <f>+IFERROR(+VLOOKUP(I397,Medlemsoversigt!A:D,2,FALSE),"")</f>
        <v/>
      </c>
      <c r="K397" s="181" t="str">
        <f>IFERROR(+VLOOKUP(I397,Medlemsoversigt!A:D,3,FALSE),"")</f>
        <v/>
      </c>
      <c r="L397" s="181" t="str">
        <f>IFERROR(IF(+VLOOKUP(I397,Medlemsoversigt!A:H,4,FALSE)=0,"",+VLOOKUP(I397,Medlemsoversigt!A:H,4,FALSE)),"")</f>
        <v/>
      </c>
      <c r="M397" s="281" t="str">
        <f>IFERROR(IF(+VLOOKUP(I397,Medlemsoversigt!A:K,10,FALSE)=0,"",+VLOOKUP(I397,Medlemsoversigt!A:K,10,FALSE)),"")</f>
        <v/>
      </c>
      <c r="N397" s="152"/>
      <c r="O397" s="289"/>
      <c r="P397" s="153"/>
      <c r="Q397" s="152"/>
      <c r="R397" s="288"/>
      <c r="S397" s="153"/>
      <c r="T397" s="152"/>
      <c r="U397" s="276"/>
      <c r="V397" s="284"/>
      <c r="W397" s="152"/>
      <c r="X397" s="288"/>
      <c r="Y397" s="153"/>
      <c r="Z397" s="298"/>
      <c r="AA397" s="276"/>
      <c r="AB397" s="276"/>
      <c r="AC397" s="152"/>
      <c r="AD397" s="288"/>
      <c r="AE397" s="153"/>
      <c r="AF397" s="298"/>
      <c r="AG397" s="288"/>
      <c r="AH397" s="153"/>
      <c r="AI397" s="298"/>
      <c r="AJ397" s="288"/>
      <c r="AK397" s="153"/>
      <c r="AL397" s="284"/>
    </row>
    <row r="398" spans="1:38" x14ac:dyDescent="0.35">
      <c r="A398" s="10" t="str">
        <f t="shared" si="6"/>
        <v/>
      </c>
      <c r="B398" s="127" t="str">
        <f>+IF(A398="1.",+Indsats!$A$1,+IF(A398="2.",+Indsats!$A$2,+IF(A398="3.",+Indsats!$A$3,+IF(A398="4.",+Indsats!$A$4,+IF(A398="5.",+Indsats!$A$5,+IF(A398="6.",+Indsats!$A$6,+IF(A398="7.",+Indsats!$A$7,+IF(A398="8.",+Indsats!$A$8,+IF(A398="9.",+Indsats!$A$9,+IF(A398="10",+Indsats!$A$10,+IF(A398="11",+Indsats!$A$11,+IF(A398="12",+Indsats!$A$12,+IF(A398="13",+Indsats!$A$13,+IF(A398="14",+Indsats!$A$14,"Mangler Aktionsnummer"))))))))))))))</f>
        <v>Mangler Aktionsnummer</v>
      </c>
      <c r="C398" s="56"/>
      <c r="D398" s="131"/>
      <c r="E398" s="133"/>
      <c r="F398" s="200"/>
      <c r="G398" s="200"/>
      <c r="H398" s="147" t="str">
        <f>IFERROR(+VLOOKUP(C398,Indsats!$B$1:$D$29,2,FALSE),"")</f>
        <v/>
      </c>
      <c r="I398" s="196"/>
      <c r="J398" s="181" t="str">
        <f>+IFERROR(+VLOOKUP(I398,Medlemsoversigt!A:D,2,FALSE),"")</f>
        <v/>
      </c>
      <c r="K398" s="181" t="str">
        <f>IFERROR(+VLOOKUP(I398,Medlemsoversigt!A:D,3,FALSE),"")</f>
        <v/>
      </c>
      <c r="L398" s="181" t="str">
        <f>IFERROR(IF(+VLOOKUP(I398,Medlemsoversigt!A:H,4,FALSE)=0,"",+VLOOKUP(I398,Medlemsoversigt!A:H,4,FALSE)),"")</f>
        <v/>
      </c>
      <c r="M398" s="281" t="str">
        <f>IFERROR(IF(+VLOOKUP(I398,Medlemsoversigt!A:K,10,FALSE)=0,"",+VLOOKUP(I398,Medlemsoversigt!A:K,10,FALSE)),"")</f>
        <v/>
      </c>
      <c r="N398" s="154"/>
      <c r="O398" s="288"/>
      <c r="P398" s="146"/>
      <c r="Q398" s="154"/>
      <c r="R398" s="289"/>
      <c r="S398" s="146"/>
      <c r="T398" s="154"/>
      <c r="U398" s="277"/>
      <c r="V398" s="285"/>
      <c r="W398" s="154"/>
      <c r="X398" s="289"/>
      <c r="Y398" s="146"/>
      <c r="Z398" s="299"/>
      <c r="AA398" s="277"/>
      <c r="AB398" s="277"/>
      <c r="AC398" s="154"/>
      <c r="AD398" s="289"/>
      <c r="AE398" s="146"/>
      <c r="AF398" s="299"/>
      <c r="AG398" s="289"/>
      <c r="AH398" s="146"/>
      <c r="AI398" s="299"/>
      <c r="AJ398" s="289"/>
      <c r="AK398" s="146"/>
      <c r="AL398" s="285"/>
    </row>
    <row r="399" spans="1:38" x14ac:dyDescent="0.35">
      <c r="A399" s="10" t="str">
        <f t="shared" si="6"/>
        <v/>
      </c>
      <c r="B399" s="127" t="str">
        <f>+IF(A399="1.",+Indsats!$A$1,+IF(A399="2.",+Indsats!$A$2,+IF(A399="3.",+Indsats!$A$3,+IF(A399="4.",+Indsats!$A$4,+IF(A399="5.",+Indsats!$A$5,+IF(A399="6.",+Indsats!$A$6,+IF(A399="7.",+Indsats!$A$7,+IF(A399="8.",+Indsats!$A$8,+IF(A399="9.",+Indsats!$A$9,+IF(A399="10",+Indsats!$A$10,+IF(A399="11",+Indsats!$A$11,+IF(A399="12",+Indsats!$A$12,+IF(A399="13",+Indsats!$A$13,+IF(A399="14",+Indsats!$A$14,"Mangler Aktionsnummer"))))))))))))))</f>
        <v>Mangler Aktionsnummer</v>
      </c>
      <c r="C399" s="56"/>
      <c r="D399" s="131"/>
      <c r="E399" s="133"/>
      <c r="F399" s="200"/>
      <c r="G399" s="200"/>
      <c r="H399" s="147" t="str">
        <f>IFERROR(+VLOOKUP(C399,Indsats!$B$1:$D$29,2,FALSE),"")</f>
        <v/>
      </c>
      <c r="I399" s="196"/>
      <c r="J399" s="181" t="str">
        <f>+IFERROR(+VLOOKUP(I399,Medlemsoversigt!A:D,2,FALSE),"")</f>
        <v/>
      </c>
      <c r="K399" s="181" t="str">
        <f>IFERROR(+VLOOKUP(I399,Medlemsoversigt!A:D,3,FALSE),"")</f>
        <v/>
      </c>
      <c r="L399" s="181" t="str">
        <f>IFERROR(IF(+VLOOKUP(I399,Medlemsoversigt!A:H,4,FALSE)=0,"",+VLOOKUP(I399,Medlemsoversigt!A:H,4,FALSE)),"")</f>
        <v/>
      </c>
      <c r="M399" s="281" t="str">
        <f>IFERROR(IF(+VLOOKUP(I399,Medlemsoversigt!A:K,10,FALSE)=0,"",+VLOOKUP(I399,Medlemsoversigt!A:K,10,FALSE)),"")</f>
        <v/>
      </c>
      <c r="N399" s="152"/>
      <c r="O399" s="289"/>
      <c r="P399" s="153"/>
      <c r="Q399" s="152"/>
      <c r="R399" s="288"/>
      <c r="S399" s="153"/>
      <c r="T399" s="152"/>
      <c r="U399" s="276"/>
      <c r="V399" s="284"/>
      <c r="W399" s="152"/>
      <c r="X399" s="288"/>
      <c r="Y399" s="153"/>
      <c r="Z399" s="298"/>
      <c r="AA399" s="276"/>
      <c r="AB399" s="276"/>
      <c r="AC399" s="152"/>
      <c r="AD399" s="288"/>
      <c r="AE399" s="153"/>
      <c r="AF399" s="298"/>
      <c r="AG399" s="288"/>
      <c r="AH399" s="153"/>
      <c r="AI399" s="298"/>
      <c r="AJ399" s="288"/>
      <c r="AK399" s="153"/>
      <c r="AL399" s="284"/>
    </row>
    <row r="400" spans="1:38" x14ac:dyDescent="0.35">
      <c r="A400" s="10" t="str">
        <f t="shared" si="6"/>
        <v/>
      </c>
      <c r="B400" s="127" t="str">
        <f>+IF(A400="1.",+Indsats!$A$1,+IF(A400="2.",+Indsats!$A$2,+IF(A400="3.",+Indsats!$A$3,+IF(A400="4.",+Indsats!$A$4,+IF(A400="5.",+Indsats!$A$5,+IF(A400="6.",+Indsats!$A$6,+IF(A400="7.",+Indsats!$A$7,+IF(A400="8.",+Indsats!$A$8,+IF(A400="9.",+Indsats!$A$9,+IF(A400="10",+Indsats!$A$10,+IF(A400="11",+Indsats!$A$11,+IF(A400="12",+Indsats!$A$12,+IF(A400="13",+Indsats!$A$13,+IF(A400="14",+Indsats!$A$14,"Mangler Aktionsnummer"))))))))))))))</f>
        <v>Mangler Aktionsnummer</v>
      </c>
      <c r="C400" s="56"/>
      <c r="D400" s="131"/>
      <c r="E400" s="133"/>
      <c r="F400" s="200"/>
      <c r="G400" s="200"/>
      <c r="H400" s="147" t="str">
        <f>IFERROR(+VLOOKUP(C400,Indsats!$B$1:$D$29,2,FALSE),"")</f>
        <v/>
      </c>
      <c r="I400" s="196"/>
      <c r="J400" s="181" t="str">
        <f>+IFERROR(+VLOOKUP(I400,Medlemsoversigt!A:D,2,FALSE),"")</f>
        <v/>
      </c>
      <c r="K400" s="181" t="str">
        <f>IFERROR(+VLOOKUP(I400,Medlemsoversigt!A:D,3,FALSE),"")</f>
        <v/>
      </c>
      <c r="L400" s="181" t="str">
        <f>IFERROR(IF(+VLOOKUP(I400,Medlemsoversigt!A:H,4,FALSE)=0,"",+VLOOKUP(I400,Medlemsoversigt!A:H,4,FALSE)),"")</f>
        <v/>
      </c>
      <c r="M400" s="281" t="str">
        <f>IFERROR(IF(+VLOOKUP(I400,Medlemsoversigt!A:K,10,FALSE)=0,"",+VLOOKUP(I400,Medlemsoversigt!A:K,10,FALSE)),"")</f>
        <v/>
      </c>
      <c r="N400" s="154"/>
      <c r="O400" s="288"/>
      <c r="P400" s="146"/>
      <c r="Q400" s="154"/>
      <c r="R400" s="289"/>
      <c r="S400" s="146"/>
      <c r="T400" s="154"/>
      <c r="U400" s="277"/>
      <c r="V400" s="285"/>
      <c r="W400" s="154"/>
      <c r="X400" s="289"/>
      <c r="Y400" s="146"/>
      <c r="Z400" s="299"/>
      <c r="AA400" s="277"/>
      <c r="AB400" s="277"/>
      <c r="AC400" s="154"/>
      <c r="AD400" s="289"/>
      <c r="AE400" s="146"/>
      <c r="AF400" s="299"/>
      <c r="AG400" s="289"/>
      <c r="AH400" s="146"/>
      <c r="AI400" s="299"/>
      <c r="AJ400" s="289"/>
      <c r="AK400" s="146"/>
      <c r="AL400" s="285"/>
    </row>
    <row r="401" spans="1:38" x14ac:dyDescent="0.35">
      <c r="A401" s="10" t="str">
        <f t="shared" si="6"/>
        <v/>
      </c>
      <c r="B401" s="127" t="str">
        <f>+IF(A401="1.",+Indsats!$A$1,+IF(A401="2.",+Indsats!$A$2,+IF(A401="3.",+Indsats!$A$3,+IF(A401="4.",+Indsats!$A$4,+IF(A401="5.",+Indsats!$A$5,+IF(A401="6.",+Indsats!$A$6,+IF(A401="7.",+Indsats!$A$7,+IF(A401="8.",+Indsats!$A$8,+IF(A401="9.",+Indsats!$A$9,+IF(A401="10",+Indsats!$A$10,+IF(A401="11",+Indsats!$A$11,+IF(A401="12",+Indsats!$A$12,+IF(A401="13",+Indsats!$A$13,+IF(A401="14",+Indsats!$A$14,"Mangler Aktionsnummer"))))))))))))))</f>
        <v>Mangler Aktionsnummer</v>
      </c>
      <c r="C401" s="56"/>
      <c r="D401" s="131"/>
      <c r="E401" s="133"/>
      <c r="F401" s="200"/>
      <c r="G401" s="200"/>
      <c r="H401" s="147" t="str">
        <f>IFERROR(+VLOOKUP(C401,Indsats!$B$1:$D$29,2,FALSE),"")</f>
        <v/>
      </c>
      <c r="I401" s="196"/>
      <c r="J401" s="181" t="str">
        <f>+IFERROR(+VLOOKUP(I401,Medlemsoversigt!A:D,2,FALSE),"")</f>
        <v/>
      </c>
      <c r="K401" s="181" t="str">
        <f>IFERROR(+VLOOKUP(I401,Medlemsoversigt!A:D,3,FALSE),"")</f>
        <v/>
      </c>
      <c r="L401" s="181" t="str">
        <f>IFERROR(IF(+VLOOKUP(I401,Medlemsoversigt!A:H,4,FALSE)=0,"",+VLOOKUP(I401,Medlemsoversigt!A:H,4,FALSE)),"")</f>
        <v/>
      </c>
      <c r="M401" s="281" t="str">
        <f>IFERROR(IF(+VLOOKUP(I401,Medlemsoversigt!A:K,10,FALSE)=0,"",+VLOOKUP(I401,Medlemsoversigt!A:K,10,FALSE)),"")</f>
        <v/>
      </c>
      <c r="N401" s="152"/>
      <c r="O401" s="289"/>
      <c r="P401" s="153"/>
      <c r="Q401" s="152"/>
      <c r="R401" s="288"/>
      <c r="S401" s="153"/>
      <c r="T401" s="152"/>
      <c r="U401" s="276"/>
      <c r="V401" s="284"/>
      <c r="W401" s="152"/>
      <c r="X401" s="288"/>
      <c r="Y401" s="153"/>
      <c r="Z401" s="298"/>
      <c r="AA401" s="276"/>
      <c r="AB401" s="276"/>
      <c r="AC401" s="152"/>
      <c r="AD401" s="288"/>
      <c r="AE401" s="153"/>
      <c r="AF401" s="298"/>
      <c r="AG401" s="288"/>
      <c r="AH401" s="153"/>
      <c r="AI401" s="298"/>
      <c r="AJ401" s="288"/>
      <c r="AK401" s="153"/>
      <c r="AL401" s="284"/>
    </row>
    <row r="402" spans="1:38" x14ac:dyDescent="0.35">
      <c r="A402" s="10" t="str">
        <f t="shared" si="6"/>
        <v/>
      </c>
      <c r="B402" s="127" t="str">
        <f>+IF(A402="1.",+Indsats!$A$1,+IF(A402="2.",+Indsats!$A$2,+IF(A402="3.",+Indsats!$A$3,+IF(A402="4.",+Indsats!$A$4,+IF(A402="5.",+Indsats!$A$5,+IF(A402="6.",+Indsats!$A$6,+IF(A402="7.",+Indsats!$A$7,+IF(A402="8.",+Indsats!$A$8,+IF(A402="9.",+Indsats!$A$9,+IF(A402="10",+Indsats!$A$10,+IF(A402="11",+Indsats!$A$11,+IF(A402="12",+Indsats!$A$12,+IF(A402="13",+Indsats!$A$13,+IF(A402="14",+Indsats!$A$14,"Mangler Aktionsnummer"))))))))))))))</f>
        <v>Mangler Aktionsnummer</v>
      </c>
      <c r="C402" s="56"/>
      <c r="D402" s="131"/>
      <c r="E402" s="133"/>
      <c r="F402" s="200"/>
      <c r="G402" s="200"/>
      <c r="H402" s="147" t="str">
        <f>IFERROR(+VLOOKUP(C402,Indsats!$B$1:$D$29,2,FALSE),"")</f>
        <v/>
      </c>
      <c r="I402" s="196"/>
      <c r="J402" s="181" t="str">
        <f>+IFERROR(+VLOOKUP(I402,Medlemsoversigt!A:D,2,FALSE),"")</f>
        <v/>
      </c>
      <c r="K402" s="181" t="str">
        <f>IFERROR(+VLOOKUP(I402,Medlemsoversigt!A:D,3,FALSE),"")</f>
        <v/>
      </c>
      <c r="L402" s="181" t="str">
        <f>IFERROR(IF(+VLOOKUP(I402,Medlemsoversigt!A:H,4,FALSE)=0,"",+VLOOKUP(I402,Medlemsoversigt!A:H,4,FALSE)),"")</f>
        <v/>
      </c>
      <c r="M402" s="281" t="str">
        <f>IFERROR(IF(+VLOOKUP(I402,Medlemsoversigt!A:K,10,FALSE)=0,"",+VLOOKUP(I402,Medlemsoversigt!A:K,10,FALSE)),"")</f>
        <v/>
      </c>
      <c r="N402" s="154"/>
      <c r="O402" s="288"/>
      <c r="P402" s="146"/>
      <c r="Q402" s="154"/>
      <c r="R402" s="289"/>
      <c r="S402" s="146"/>
      <c r="T402" s="154"/>
      <c r="U402" s="277"/>
      <c r="V402" s="285"/>
      <c r="W402" s="154"/>
      <c r="X402" s="289"/>
      <c r="Y402" s="146"/>
      <c r="Z402" s="299"/>
      <c r="AA402" s="277"/>
      <c r="AB402" s="277"/>
      <c r="AC402" s="154"/>
      <c r="AD402" s="289"/>
      <c r="AE402" s="146"/>
      <c r="AF402" s="299"/>
      <c r="AG402" s="289"/>
      <c r="AH402" s="146"/>
      <c r="AI402" s="299"/>
      <c r="AJ402" s="289"/>
      <c r="AK402" s="146"/>
      <c r="AL402" s="285"/>
    </row>
    <row r="403" spans="1:38" x14ac:dyDescent="0.35">
      <c r="A403" s="10" t="str">
        <f t="shared" si="6"/>
        <v/>
      </c>
      <c r="B403" s="127" t="str">
        <f>+IF(A403="1.",+Indsats!$A$1,+IF(A403="2.",+Indsats!$A$2,+IF(A403="3.",+Indsats!$A$3,+IF(A403="4.",+Indsats!$A$4,+IF(A403="5.",+Indsats!$A$5,+IF(A403="6.",+Indsats!$A$6,+IF(A403="7.",+Indsats!$A$7,+IF(A403="8.",+Indsats!$A$8,+IF(A403="9.",+Indsats!$A$9,+IF(A403="10",+Indsats!$A$10,+IF(A403="11",+Indsats!$A$11,+IF(A403="12",+Indsats!$A$12,+IF(A403="13",+Indsats!$A$13,+IF(A403="14",+Indsats!$A$14,"Mangler Aktionsnummer"))))))))))))))</f>
        <v>Mangler Aktionsnummer</v>
      </c>
      <c r="C403" s="56"/>
      <c r="D403" s="131"/>
      <c r="E403" s="133"/>
      <c r="F403" s="200"/>
      <c r="G403" s="200"/>
      <c r="H403" s="147" t="str">
        <f>IFERROR(+VLOOKUP(C403,Indsats!$B$1:$D$29,2,FALSE),"")</f>
        <v/>
      </c>
      <c r="I403" s="196"/>
      <c r="J403" s="181" t="str">
        <f>+IFERROR(+VLOOKUP(I403,Medlemsoversigt!A:D,2,FALSE),"")</f>
        <v/>
      </c>
      <c r="K403" s="181" t="str">
        <f>IFERROR(+VLOOKUP(I403,Medlemsoversigt!A:D,3,FALSE),"")</f>
        <v/>
      </c>
      <c r="L403" s="181" t="str">
        <f>IFERROR(IF(+VLOOKUP(I403,Medlemsoversigt!A:H,4,FALSE)=0,"",+VLOOKUP(I403,Medlemsoversigt!A:H,4,FALSE)),"")</f>
        <v/>
      </c>
      <c r="M403" s="281" t="str">
        <f>IFERROR(IF(+VLOOKUP(I403,Medlemsoversigt!A:K,10,FALSE)=0,"",+VLOOKUP(I403,Medlemsoversigt!A:K,10,FALSE)),"")</f>
        <v/>
      </c>
      <c r="N403" s="152"/>
      <c r="O403" s="289"/>
      <c r="P403" s="153"/>
      <c r="Q403" s="152"/>
      <c r="R403" s="288"/>
      <c r="S403" s="153"/>
      <c r="T403" s="152"/>
      <c r="U403" s="276"/>
      <c r="V403" s="284"/>
      <c r="W403" s="152"/>
      <c r="X403" s="288"/>
      <c r="Y403" s="153"/>
      <c r="Z403" s="298"/>
      <c r="AA403" s="276"/>
      <c r="AB403" s="276"/>
      <c r="AC403" s="152"/>
      <c r="AD403" s="288"/>
      <c r="AE403" s="153"/>
      <c r="AF403" s="298"/>
      <c r="AG403" s="288"/>
      <c r="AH403" s="153"/>
      <c r="AI403" s="298"/>
      <c r="AJ403" s="288"/>
      <c r="AK403" s="153"/>
      <c r="AL403" s="284"/>
    </row>
    <row r="404" spans="1:38" x14ac:dyDescent="0.35">
      <c r="A404" s="10" t="str">
        <f t="shared" si="6"/>
        <v/>
      </c>
      <c r="B404" s="127" t="str">
        <f>+IF(A404="1.",+Indsats!$A$1,+IF(A404="2.",+Indsats!$A$2,+IF(A404="3.",+Indsats!$A$3,+IF(A404="4.",+Indsats!$A$4,+IF(A404="5.",+Indsats!$A$5,+IF(A404="6.",+Indsats!$A$6,+IF(A404="7.",+Indsats!$A$7,+IF(A404="8.",+Indsats!$A$8,+IF(A404="9.",+Indsats!$A$9,+IF(A404="10",+Indsats!$A$10,+IF(A404="11",+Indsats!$A$11,+IF(A404="12",+Indsats!$A$12,+IF(A404="13",+Indsats!$A$13,+IF(A404="14",+Indsats!$A$14,"Mangler Aktionsnummer"))))))))))))))</f>
        <v>Mangler Aktionsnummer</v>
      </c>
      <c r="C404" s="56"/>
      <c r="D404" s="131"/>
      <c r="E404" s="133"/>
      <c r="F404" s="200"/>
      <c r="G404" s="200"/>
      <c r="H404" s="147" t="str">
        <f>IFERROR(+VLOOKUP(C404,Indsats!$B$1:$D$29,2,FALSE),"")</f>
        <v/>
      </c>
      <c r="I404" s="196"/>
      <c r="J404" s="181" t="str">
        <f>+IFERROR(+VLOOKUP(I404,Medlemsoversigt!A:D,2,FALSE),"")</f>
        <v/>
      </c>
      <c r="K404" s="181" t="str">
        <f>IFERROR(+VLOOKUP(I404,Medlemsoversigt!A:D,3,FALSE),"")</f>
        <v/>
      </c>
      <c r="L404" s="181" t="str">
        <f>IFERROR(IF(+VLOOKUP(I404,Medlemsoversigt!A:H,4,FALSE)=0,"",+VLOOKUP(I404,Medlemsoversigt!A:H,4,FALSE)),"")</f>
        <v/>
      </c>
      <c r="M404" s="281" t="str">
        <f>IFERROR(IF(+VLOOKUP(I404,Medlemsoversigt!A:K,10,FALSE)=0,"",+VLOOKUP(I404,Medlemsoversigt!A:K,10,FALSE)),"")</f>
        <v/>
      </c>
      <c r="N404" s="154"/>
      <c r="O404" s="288"/>
      <c r="P404" s="146"/>
      <c r="Q404" s="154"/>
      <c r="R404" s="289"/>
      <c r="S404" s="146"/>
      <c r="T404" s="154"/>
      <c r="U404" s="277"/>
      <c r="V404" s="285"/>
      <c r="W404" s="154"/>
      <c r="X404" s="289"/>
      <c r="Y404" s="146"/>
      <c r="Z404" s="299"/>
      <c r="AA404" s="277"/>
      <c r="AB404" s="277"/>
      <c r="AC404" s="154"/>
      <c r="AD404" s="289"/>
      <c r="AE404" s="146"/>
      <c r="AF404" s="299"/>
      <c r="AG404" s="289"/>
      <c r="AH404" s="146"/>
      <c r="AI404" s="299"/>
      <c r="AJ404" s="289"/>
      <c r="AK404" s="146"/>
      <c r="AL404" s="285"/>
    </row>
    <row r="405" spans="1:38" x14ac:dyDescent="0.35">
      <c r="A405" s="10" t="str">
        <f t="shared" si="6"/>
        <v/>
      </c>
      <c r="B405" s="127" t="str">
        <f>+IF(A405="1.",+Indsats!$A$1,+IF(A405="2.",+Indsats!$A$2,+IF(A405="3.",+Indsats!$A$3,+IF(A405="4.",+Indsats!$A$4,+IF(A405="5.",+Indsats!$A$5,+IF(A405="6.",+Indsats!$A$6,+IF(A405="7.",+Indsats!$A$7,+IF(A405="8.",+Indsats!$A$8,+IF(A405="9.",+Indsats!$A$9,+IF(A405="10",+Indsats!$A$10,+IF(A405="11",+Indsats!$A$11,+IF(A405="12",+Indsats!$A$12,+IF(A405="13",+Indsats!$A$13,+IF(A405="14",+Indsats!$A$14,"Mangler Aktionsnummer"))))))))))))))</f>
        <v>Mangler Aktionsnummer</v>
      </c>
      <c r="C405" s="56"/>
      <c r="D405" s="131"/>
      <c r="E405" s="133"/>
      <c r="F405" s="200"/>
      <c r="G405" s="200"/>
      <c r="H405" s="147" t="str">
        <f>IFERROR(+VLOOKUP(C405,Indsats!$B$1:$D$29,2,FALSE),"")</f>
        <v/>
      </c>
      <c r="I405" s="196"/>
      <c r="J405" s="181" t="str">
        <f>+IFERROR(+VLOOKUP(I405,Medlemsoversigt!A:D,2,FALSE),"")</f>
        <v/>
      </c>
      <c r="K405" s="181" t="str">
        <f>IFERROR(+VLOOKUP(I405,Medlemsoversigt!A:D,3,FALSE),"")</f>
        <v/>
      </c>
      <c r="L405" s="181" t="str">
        <f>IFERROR(IF(+VLOOKUP(I405,Medlemsoversigt!A:H,4,FALSE)=0,"",+VLOOKUP(I405,Medlemsoversigt!A:H,4,FALSE)),"")</f>
        <v/>
      </c>
      <c r="M405" s="281" t="str">
        <f>IFERROR(IF(+VLOOKUP(I405,Medlemsoversigt!A:K,10,FALSE)=0,"",+VLOOKUP(I405,Medlemsoversigt!A:K,10,FALSE)),"")</f>
        <v/>
      </c>
      <c r="N405" s="152"/>
      <c r="O405" s="289"/>
      <c r="P405" s="153"/>
      <c r="Q405" s="152"/>
      <c r="R405" s="288"/>
      <c r="S405" s="153"/>
      <c r="T405" s="152"/>
      <c r="U405" s="276"/>
      <c r="V405" s="284"/>
      <c r="W405" s="152"/>
      <c r="X405" s="288"/>
      <c r="Y405" s="153"/>
      <c r="Z405" s="298"/>
      <c r="AA405" s="276"/>
      <c r="AB405" s="276"/>
      <c r="AC405" s="152"/>
      <c r="AD405" s="288"/>
      <c r="AE405" s="153"/>
      <c r="AF405" s="298"/>
      <c r="AG405" s="288"/>
      <c r="AH405" s="153"/>
      <c r="AI405" s="298"/>
      <c r="AJ405" s="288"/>
      <c r="AK405" s="153"/>
      <c r="AL405" s="284"/>
    </row>
    <row r="406" spans="1:38" x14ac:dyDescent="0.35">
      <c r="A406" s="10" t="str">
        <f t="shared" si="6"/>
        <v/>
      </c>
      <c r="B406" s="127" t="str">
        <f>+IF(A406="1.",+Indsats!$A$1,+IF(A406="2.",+Indsats!$A$2,+IF(A406="3.",+Indsats!$A$3,+IF(A406="4.",+Indsats!$A$4,+IF(A406="5.",+Indsats!$A$5,+IF(A406="6.",+Indsats!$A$6,+IF(A406="7.",+Indsats!$A$7,+IF(A406="8.",+Indsats!$A$8,+IF(A406="9.",+Indsats!$A$9,+IF(A406="10",+Indsats!$A$10,+IF(A406="11",+Indsats!$A$11,+IF(A406="12",+Indsats!$A$12,+IF(A406="13",+Indsats!$A$13,+IF(A406="14",+Indsats!$A$14,"Mangler Aktionsnummer"))))))))))))))</f>
        <v>Mangler Aktionsnummer</v>
      </c>
      <c r="C406" s="56"/>
      <c r="D406" s="131"/>
      <c r="E406" s="133"/>
      <c r="F406" s="200"/>
      <c r="G406" s="200"/>
      <c r="H406" s="147" t="str">
        <f>IFERROR(+VLOOKUP(C406,Indsats!$B$1:$D$29,2,FALSE),"")</f>
        <v/>
      </c>
      <c r="I406" s="196"/>
      <c r="J406" s="181" t="str">
        <f>+IFERROR(+VLOOKUP(I406,Medlemsoversigt!A:D,2,FALSE),"")</f>
        <v/>
      </c>
      <c r="K406" s="181" t="str">
        <f>IFERROR(+VLOOKUP(I406,Medlemsoversigt!A:D,3,FALSE),"")</f>
        <v/>
      </c>
      <c r="L406" s="181" t="str">
        <f>IFERROR(IF(+VLOOKUP(I406,Medlemsoversigt!A:H,4,FALSE)=0,"",+VLOOKUP(I406,Medlemsoversigt!A:H,4,FALSE)),"")</f>
        <v/>
      </c>
      <c r="M406" s="281" t="str">
        <f>IFERROR(IF(+VLOOKUP(I406,Medlemsoversigt!A:K,10,FALSE)=0,"",+VLOOKUP(I406,Medlemsoversigt!A:K,10,FALSE)),"")</f>
        <v/>
      </c>
      <c r="N406" s="154"/>
      <c r="O406" s="288"/>
      <c r="P406" s="146"/>
      <c r="Q406" s="154"/>
      <c r="R406" s="289"/>
      <c r="S406" s="146"/>
      <c r="T406" s="154"/>
      <c r="U406" s="277"/>
      <c r="V406" s="285"/>
      <c r="W406" s="154"/>
      <c r="X406" s="289"/>
      <c r="Y406" s="146"/>
      <c r="Z406" s="299"/>
      <c r="AA406" s="277"/>
      <c r="AB406" s="277"/>
      <c r="AC406" s="154"/>
      <c r="AD406" s="289"/>
      <c r="AE406" s="146"/>
      <c r="AF406" s="299"/>
      <c r="AG406" s="289"/>
      <c r="AH406" s="146"/>
      <c r="AI406" s="299"/>
      <c r="AJ406" s="289"/>
      <c r="AK406" s="146"/>
      <c r="AL406" s="285"/>
    </row>
    <row r="407" spans="1:38" x14ac:dyDescent="0.35">
      <c r="A407" s="10" t="str">
        <f t="shared" si="6"/>
        <v/>
      </c>
      <c r="B407" s="127" t="str">
        <f>+IF(A407="1.",+Indsats!$A$1,+IF(A407="2.",+Indsats!$A$2,+IF(A407="3.",+Indsats!$A$3,+IF(A407="4.",+Indsats!$A$4,+IF(A407="5.",+Indsats!$A$5,+IF(A407="6.",+Indsats!$A$6,+IF(A407="7.",+Indsats!$A$7,+IF(A407="8.",+Indsats!$A$8,+IF(A407="9.",+Indsats!$A$9,+IF(A407="10",+Indsats!$A$10,+IF(A407="11",+Indsats!$A$11,+IF(A407="12",+Indsats!$A$12,+IF(A407="13",+Indsats!$A$13,+IF(A407="14",+Indsats!$A$14,"Mangler Aktionsnummer"))))))))))))))</f>
        <v>Mangler Aktionsnummer</v>
      </c>
      <c r="C407" s="56"/>
      <c r="D407" s="131"/>
      <c r="E407" s="133"/>
      <c r="F407" s="200"/>
      <c r="G407" s="200"/>
      <c r="H407" s="147" t="str">
        <f>IFERROR(+VLOOKUP(C407,Indsats!$B$1:$D$29,2,FALSE),"")</f>
        <v/>
      </c>
      <c r="I407" s="196"/>
      <c r="J407" s="181" t="str">
        <f>+IFERROR(+VLOOKUP(I407,Medlemsoversigt!A:D,2,FALSE),"")</f>
        <v/>
      </c>
      <c r="K407" s="181" t="str">
        <f>IFERROR(+VLOOKUP(I407,Medlemsoversigt!A:D,3,FALSE),"")</f>
        <v/>
      </c>
      <c r="L407" s="181" t="str">
        <f>IFERROR(IF(+VLOOKUP(I407,Medlemsoversigt!A:H,4,FALSE)=0,"",+VLOOKUP(I407,Medlemsoversigt!A:H,4,FALSE)),"")</f>
        <v/>
      </c>
      <c r="M407" s="281" t="str">
        <f>IFERROR(IF(+VLOOKUP(I407,Medlemsoversigt!A:K,10,FALSE)=0,"",+VLOOKUP(I407,Medlemsoversigt!A:K,10,FALSE)),"")</f>
        <v/>
      </c>
      <c r="N407" s="152"/>
      <c r="O407" s="289"/>
      <c r="P407" s="153"/>
      <c r="Q407" s="152"/>
      <c r="R407" s="288"/>
      <c r="S407" s="153"/>
      <c r="T407" s="152"/>
      <c r="U407" s="276"/>
      <c r="V407" s="284"/>
      <c r="W407" s="152"/>
      <c r="X407" s="288"/>
      <c r="Y407" s="153"/>
      <c r="Z407" s="298"/>
      <c r="AA407" s="276"/>
      <c r="AB407" s="276"/>
      <c r="AC407" s="152"/>
      <c r="AD407" s="288"/>
      <c r="AE407" s="153"/>
      <c r="AF407" s="298"/>
      <c r="AG407" s="288"/>
      <c r="AH407" s="153"/>
      <c r="AI407" s="298"/>
      <c r="AJ407" s="288"/>
      <c r="AK407" s="153"/>
      <c r="AL407" s="284"/>
    </row>
    <row r="408" spans="1:38" x14ac:dyDescent="0.35">
      <c r="A408" s="10" t="str">
        <f t="shared" si="6"/>
        <v/>
      </c>
      <c r="B408" s="127" t="str">
        <f>+IF(A408="1.",+Indsats!$A$1,+IF(A408="2.",+Indsats!$A$2,+IF(A408="3.",+Indsats!$A$3,+IF(A408="4.",+Indsats!$A$4,+IF(A408="5.",+Indsats!$A$5,+IF(A408="6.",+Indsats!$A$6,+IF(A408="7.",+Indsats!$A$7,+IF(A408="8.",+Indsats!$A$8,+IF(A408="9.",+Indsats!$A$9,+IF(A408="10",+Indsats!$A$10,+IF(A408="11",+Indsats!$A$11,+IF(A408="12",+Indsats!$A$12,+IF(A408="13",+Indsats!$A$13,+IF(A408="14",+Indsats!$A$14,"Mangler Aktionsnummer"))))))))))))))</f>
        <v>Mangler Aktionsnummer</v>
      </c>
      <c r="C408" s="56"/>
      <c r="D408" s="131"/>
      <c r="E408" s="133"/>
      <c r="F408" s="200"/>
      <c r="G408" s="200"/>
      <c r="H408" s="147" t="str">
        <f>IFERROR(+VLOOKUP(C408,Indsats!$B$1:$D$29,2,FALSE),"")</f>
        <v/>
      </c>
      <c r="I408" s="196"/>
      <c r="J408" s="181" t="str">
        <f>+IFERROR(+VLOOKUP(I408,Medlemsoversigt!A:D,2,FALSE),"")</f>
        <v/>
      </c>
      <c r="K408" s="181" t="str">
        <f>IFERROR(+VLOOKUP(I408,Medlemsoversigt!A:D,3,FALSE),"")</f>
        <v/>
      </c>
      <c r="L408" s="181" t="str">
        <f>IFERROR(IF(+VLOOKUP(I408,Medlemsoversigt!A:H,4,FALSE)=0,"",+VLOOKUP(I408,Medlemsoversigt!A:H,4,FALSE)),"")</f>
        <v/>
      </c>
      <c r="M408" s="281" t="str">
        <f>IFERROR(IF(+VLOOKUP(I408,Medlemsoversigt!A:K,10,FALSE)=0,"",+VLOOKUP(I408,Medlemsoversigt!A:K,10,FALSE)),"")</f>
        <v/>
      </c>
      <c r="N408" s="154"/>
      <c r="O408" s="288"/>
      <c r="P408" s="146"/>
      <c r="Q408" s="154"/>
      <c r="R408" s="289"/>
      <c r="S408" s="146"/>
      <c r="T408" s="154"/>
      <c r="U408" s="277"/>
      <c r="V408" s="285"/>
      <c r="W408" s="154"/>
      <c r="X408" s="289"/>
      <c r="Y408" s="146"/>
      <c r="Z408" s="299"/>
      <c r="AA408" s="277"/>
      <c r="AB408" s="277"/>
      <c r="AC408" s="154"/>
      <c r="AD408" s="289"/>
      <c r="AE408" s="146"/>
      <c r="AF408" s="299"/>
      <c r="AG408" s="289"/>
      <c r="AH408" s="146"/>
      <c r="AI408" s="299"/>
      <c r="AJ408" s="289"/>
      <c r="AK408" s="146"/>
      <c r="AL408" s="285"/>
    </row>
    <row r="409" spans="1:38" x14ac:dyDescent="0.35">
      <c r="A409" s="10" t="str">
        <f t="shared" si="6"/>
        <v/>
      </c>
      <c r="B409" s="127" t="str">
        <f>+IF(A409="1.",+Indsats!$A$1,+IF(A409="2.",+Indsats!$A$2,+IF(A409="3.",+Indsats!$A$3,+IF(A409="4.",+Indsats!$A$4,+IF(A409="5.",+Indsats!$A$5,+IF(A409="6.",+Indsats!$A$6,+IF(A409="7.",+Indsats!$A$7,+IF(A409="8.",+Indsats!$A$8,+IF(A409="9.",+Indsats!$A$9,+IF(A409="10",+Indsats!$A$10,+IF(A409="11",+Indsats!$A$11,+IF(A409="12",+Indsats!$A$12,+IF(A409="13",+Indsats!$A$13,+IF(A409="14",+Indsats!$A$14,"Mangler Aktionsnummer"))))))))))))))</f>
        <v>Mangler Aktionsnummer</v>
      </c>
      <c r="C409" s="56"/>
      <c r="D409" s="131"/>
      <c r="E409" s="133"/>
      <c r="F409" s="200"/>
      <c r="G409" s="200"/>
      <c r="H409" s="147" t="str">
        <f>IFERROR(+VLOOKUP(C409,Indsats!$B$1:$D$29,2,FALSE),"")</f>
        <v/>
      </c>
      <c r="I409" s="196"/>
      <c r="J409" s="181" t="str">
        <f>+IFERROR(+VLOOKUP(I409,Medlemsoversigt!A:D,2,FALSE),"")</f>
        <v/>
      </c>
      <c r="K409" s="181" t="str">
        <f>IFERROR(+VLOOKUP(I409,Medlemsoversigt!A:D,3,FALSE),"")</f>
        <v/>
      </c>
      <c r="L409" s="181" t="str">
        <f>IFERROR(IF(+VLOOKUP(I409,Medlemsoversigt!A:H,4,FALSE)=0,"",+VLOOKUP(I409,Medlemsoversigt!A:H,4,FALSE)),"")</f>
        <v/>
      </c>
      <c r="M409" s="281" t="str">
        <f>IFERROR(IF(+VLOOKUP(I409,Medlemsoversigt!A:K,10,FALSE)=0,"",+VLOOKUP(I409,Medlemsoversigt!A:K,10,FALSE)),"")</f>
        <v/>
      </c>
      <c r="N409" s="152"/>
      <c r="O409" s="289"/>
      <c r="P409" s="153"/>
      <c r="Q409" s="152"/>
      <c r="R409" s="288"/>
      <c r="S409" s="153"/>
      <c r="T409" s="152"/>
      <c r="U409" s="276"/>
      <c r="V409" s="284"/>
      <c r="W409" s="152"/>
      <c r="X409" s="288"/>
      <c r="Y409" s="153"/>
      <c r="Z409" s="298"/>
      <c r="AA409" s="276"/>
      <c r="AB409" s="276"/>
      <c r="AC409" s="152"/>
      <c r="AD409" s="288"/>
      <c r="AE409" s="153"/>
      <c r="AF409" s="298"/>
      <c r="AG409" s="288"/>
      <c r="AH409" s="153"/>
      <c r="AI409" s="298"/>
      <c r="AJ409" s="288"/>
      <c r="AK409" s="153"/>
      <c r="AL409" s="284"/>
    </row>
    <row r="410" spans="1:38" x14ac:dyDescent="0.35">
      <c r="A410" s="10" t="str">
        <f t="shared" si="6"/>
        <v/>
      </c>
      <c r="B410" s="127" t="str">
        <f>+IF(A410="1.",+Indsats!$A$1,+IF(A410="2.",+Indsats!$A$2,+IF(A410="3.",+Indsats!$A$3,+IF(A410="4.",+Indsats!$A$4,+IF(A410="5.",+Indsats!$A$5,+IF(A410="6.",+Indsats!$A$6,+IF(A410="7.",+Indsats!$A$7,+IF(A410="8.",+Indsats!$A$8,+IF(A410="9.",+Indsats!$A$9,+IF(A410="10",+Indsats!$A$10,+IF(A410="11",+Indsats!$A$11,+IF(A410="12",+Indsats!$A$12,+IF(A410="13",+Indsats!$A$13,+IF(A410="14",+Indsats!$A$14,"Mangler Aktionsnummer"))))))))))))))</f>
        <v>Mangler Aktionsnummer</v>
      </c>
      <c r="C410" s="56"/>
      <c r="D410" s="131"/>
      <c r="E410" s="133"/>
      <c r="F410" s="200"/>
      <c r="G410" s="200"/>
      <c r="H410" s="147" t="str">
        <f>IFERROR(+VLOOKUP(C410,Indsats!$B$1:$D$29,2,FALSE),"")</f>
        <v/>
      </c>
      <c r="I410" s="196"/>
      <c r="J410" s="181" t="str">
        <f>+IFERROR(+VLOOKUP(I410,Medlemsoversigt!A:D,2,FALSE),"")</f>
        <v/>
      </c>
      <c r="K410" s="181" t="str">
        <f>IFERROR(+VLOOKUP(I410,Medlemsoversigt!A:D,3,FALSE),"")</f>
        <v/>
      </c>
      <c r="L410" s="181" t="str">
        <f>IFERROR(IF(+VLOOKUP(I410,Medlemsoversigt!A:H,4,FALSE)=0,"",+VLOOKUP(I410,Medlemsoversigt!A:H,4,FALSE)),"")</f>
        <v/>
      </c>
      <c r="M410" s="281" t="str">
        <f>IFERROR(IF(+VLOOKUP(I410,Medlemsoversigt!A:K,10,FALSE)=0,"",+VLOOKUP(I410,Medlemsoversigt!A:K,10,FALSE)),"")</f>
        <v/>
      </c>
      <c r="N410" s="154"/>
      <c r="O410" s="289"/>
      <c r="P410" s="146"/>
      <c r="Q410" s="154"/>
      <c r="R410" s="289"/>
      <c r="S410" s="146"/>
      <c r="T410" s="154"/>
      <c r="U410" s="277"/>
      <c r="V410" s="285"/>
      <c r="W410" s="154"/>
      <c r="X410" s="289"/>
      <c r="Y410" s="146"/>
      <c r="Z410" s="299"/>
      <c r="AA410" s="277"/>
      <c r="AB410" s="277"/>
      <c r="AC410" s="154"/>
      <c r="AD410" s="289"/>
      <c r="AE410" s="146"/>
      <c r="AF410" s="299"/>
      <c r="AG410" s="289"/>
      <c r="AH410" s="146"/>
      <c r="AI410" s="299"/>
      <c r="AJ410" s="289"/>
      <c r="AK410" s="146"/>
      <c r="AL410" s="285"/>
    </row>
    <row r="411" spans="1:38" x14ac:dyDescent="0.35">
      <c r="A411" s="10" t="str">
        <f t="shared" si="6"/>
        <v/>
      </c>
      <c r="B411" s="127" t="str">
        <f>+IF(A411="1.",+Indsats!$A$1,+IF(A411="2.",+Indsats!$A$2,+IF(A411="3.",+Indsats!$A$3,+IF(A411="4.",+Indsats!$A$4,+IF(A411="5.",+Indsats!$A$5,+IF(A411="6.",+Indsats!$A$6,+IF(A411="7.",+Indsats!$A$7,+IF(A411="8.",+Indsats!$A$8,+IF(A411="9.",+Indsats!$A$9,+IF(A411="10",+Indsats!$A$10,+IF(A411="11",+Indsats!$A$11,+IF(A411="12",+Indsats!$A$12,+IF(A411="13",+Indsats!$A$13,+IF(A411="14",+Indsats!$A$14,"Mangler Aktionsnummer"))))))))))))))</f>
        <v>Mangler Aktionsnummer</v>
      </c>
      <c r="C411" s="56"/>
      <c r="D411" s="131"/>
      <c r="E411" s="133"/>
      <c r="F411" s="200"/>
      <c r="G411" s="200"/>
      <c r="H411" s="147" t="str">
        <f>IFERROR(+VLOOKUP(C411,Indsats!$B$1:$D$29,2,FALSE),"")</f>
        <v/>
      </c>
      <c r="I411" s="196"/>
      <c r="J411" s="181" t="str">
        <f>+IFERROR(+VLOOKUP(I411,Medlemsoversigt!A:D,2,FALSE),"")</f>
        <v/>
      </c>
      <c r="K411" s="181" t="str">
        <f>IFERROR(+VLOOKUP(I411,Medlemsoversigt!A:D,3,FALSE),"")</f>
        <v/>
      </c>
      <c r="L411" s="181" t="str">
        <f>IFERROR(IF(+VLOOKUP(I411,Medlemsoversigt!A:H,4,FALSE)=0,"",+VLOOKUP(I411,Medlemsoversigt!A:H,4,FALSE)),"")</f>
        <v/>
      </c>
      <c r="M411" s="281" t="str">
        <f>IFERROR(IF(+VLOOKUP(I411,Medlemsoversigt!A:K,10,FALSE)=0,"",+VLOOKUP(I411,Medlemsoversigt!A:K,10,FALSE)),"")</f>
        <v/>
      </c>
      <c r="N411" s="154"/>
      <c r="O411" s="288"/>
      <c r="P411" s="146"/>
      <c r="Q411" s="154"/>
      <c r="R411" s="289"/>
      <c r="S411" s="146"/>
      <c r="T411" s="154"/>
      <c r="U411" s="277"/>
      <c r="V411" s="285"/>
      <c r="W411" s="154"/>
      <c r="X411" s="289"/>
      <c r="Y411" s="146"/>
      <c r="Z411" s="299"/>
      <c r="AA411" s="277"/>
      <c r="AB411" s="277"/>
      <c r="AC411" s="154"/>
      <c r="AD411" s="289"/>
      <c r="AE411" s="146"/>
      <c r="AF411" s="299"/>
      <c r="AG411" s="289"/>
      <c r="AH411" s="146"/>
      <c r="AI411" s="299"/>
      <c r="AJ411" s="289"/>
      <c r="AK411" s="146"/>
      <c r="AL411" s="285"/>
    </row>
    <row r="412" spans="1:38" x14ac:dyDescent="0.35">
      <c r="A412" s="10" t="str">
        <f t="shared" si="6"/>
        <v/>
      </c>
      <c r="B412" s="127" t="str">
        <f>+IF(A412="1.",+Indsats!$A$1,+IF(A412="2.",+Indsats!$A$2,+IF(A412="3.",+Indsats!$A$3,+IF(A412="4.",+Indsats!$A$4,+IF(A412="5.",+Indsats!$A$5,+IF(A412="6.",+Indsats!$A$6,+IF(A412="7.",+Indsats!$A$7,+IF(A412="8.",+Indsats!$A$8,+IF(A412="9.",+Indsats!$A$9,+IF(A412="10",+Indsats!$A$10,+IF(A412="11",+Indsats!$A$11,+IF(A412="12",+Indsats!$A$12,+IF(A412="13",+Indsats!$A$13,+IF(A412="14",+Indsats!$A$14,"Mangler Aktionsnummer"))))))))))))))</f>
        <v>Mangler Aktionsnummer</v>
      </c>
      <c r="C412" s="56"/>
      <c r="D412" s="131"/>
      <c r="E412" s="133"/>
      <c r="F412" s="200"/>
      <c r="G412" s="200"/>
      <c r="H412" s="147" t="str">
        <f>IFERROR(+VLOOKUP(C412,Indsats!$B$1:$D$29,2,FALSE),"")</f>
        <v/>
      </c>
      <c r="I412" s="196"/>
      <c r="J412" s="181" t="str">
        <f>+IFERROR(+VLOOKUP(I412,Medlemsoversigt!A:D,2,FALSE),"")</f>
        <v/>
      </c>
      <c r="K412" s="181" t="str">
        <f>IFERROR(+VLOOKUP(I412,Medlemsoversigt!A:D,3,FALSE),"")</f>
        <v/>
      </c>
      <c r="L412" s="181" t="str">
        <f>IFERROR(IF(+VLOOKUP(I412,Medlemsoversigt!A:H,4,FALSE)=0,"",+VLOOKUP(I412,Medlemsoversigt!A:H,4,FALSE)),"")</f>
        <v/>
      </c>
      <c r="M412" s="281" t="str">
        <f>IFERROR(IF(+VLOOKUP(I412,Medlemsoversigt!A:K,10,FALSE)=0,"",+VLOOKUP(I412,Medlemsoversigt!A:K,10,FALSE)),"")</f>
        <v/>
      </c>
      <c r="N412" s="152"/>
      <c r="O412" s="289"/>
      <c r="P412" s="153"/>
      <c r="Q412" s="152"/>
      <c r="R412" s="288"/>
      <c r="S412" s="153"/>
      <c r="T412" s="152"/>
      <c r="U412" s="276"/>
      <c r="V412" s="284"/>
      <c r="W412" s="152"/>
      <c r="X412" s="288"/>
      <c r="Y412" s="153"/>
      <c r="Z412" s="298"/>
      <c r="AA412" s="276"/>
      <c r="AB412" s="276"/>
      <c r="AC412" s="152"/>
      <c r="AD412" s="288"/>
      <c r="AE412" s="153"/>
      <c r="AF412" s="298"/>
      <c r="AG412" s="288"/>
      <c r="AH412" s="153"/>
      <c r="AI412" s="298"/>
      <c r="AJ412" s="288"/>
      <c r="AK412" s="153"/>
      <c r="AL412" s="284"/>
    </row>
    <row r="413" spans="1:38" x14ac:dyDescent="0.35">
      <c r="A413" s="10" t="str">
        <f t="shared" si="6"/>
        <v/>
      </c>
      <c r="B413" s="127" t="str">
        <f>+IF(A413="1.",+Indsats!$A$1,+IF(A413="2.",+Indsats!$A$2,+IF(A413="3.",+Indsats!$A$3,+IF(A413="4.",+Indsats!$A$4,+IF(A413="5.",+Indsats!$A$5,+IF(A413="6.",+Indsats!$A$6,+IF(A413="7.",+Indsats!$A$7,+IF(A413="8.",+Indsats!$A$8,+IF(A413="9.",+Indsats!$A$9,+IF(A413="10",+Indsats!$A$10,+IF(A413="11",+Indsats!$A$11,+IF(A413="12",+Indsats!$A$12,+IF(A413="13",+Indsats!$A$13,+IF(A413="14",+Indsats!$A$14,"Mangler Aktionsnummer"))))))))))))))</f>
        <v>Mangler Aktionsnummer</v>
      </c>
      <c r="C413" s="56"/>
      <c r="D413" s="131"/>
      <c r="E413" s="133"/>
      <c r="F413" s="200"/>
      <c r="G413" s="200"/>
      <c r="H413" s="147" t="str">
        <f>IFERROR(+VLOOKUP(C413,Indsats!$B$1:$D$29,2,FALSE),"")</f>
        <v/>
      </c>
      <c r="I413" s="196"/>
      <c r="J413" s="181" t="str">
        <f>+IFERROR(+VLOOKUP(I413,Medlemsoversigt!A:D,2,FALSE),"")</f>
        <v/>
      </c>
      <c r="K413" s="181" t="str">
        <f>IFERROR(+VLOOKUP(I413,Medlemsoversigt!A:D,3,FALSE),"")</f>
        <v/>
      </c>
      <c r="L413" s="181" t="str">
        <f>IFERROR(IF(+VLOOKUP(I413,Medlemsoversigt!A:H,4,FALSE)=0,"",+VLOOKUP(I413,Medlemsoversigt!A:H,4,FALSE)),"")</f>
        <v/>
      </c>
      <c r="M413" s="281" t="str">
        <f>IFERROR(IF(+VLOOKUP(I413,Medlemsoversigt!A:K,10,FALSE)=0,"",+VLOOKUP(I413,Medlemsoversigt!A:K,10,FALSE)),"")</f>
        <v/>
      </c>
      <c r="N413" s="154"/>
      <c r="O413" s="288"/>
      <c r="P413" s="146"/>
      <c r="Q413" s="154"/>
      <c r="R413" s="289"/>
      <c r="S413" s="146"/>
      <c r="T413" s="154"/>
      <c r="U413" s="277"/>
      <c r="V413" s="285"/>
      <c r="W413" s="154"/>
      <c r="X413" s="289"/>
      <c r="Y413" s="146"/>
      <c r="Z413" s="299"/>
      <c r="AA413" s="277"/>
      <c r="AB413" s="277"/>
      <c r="AC413" s="154"/>
      <c r="AD413" s="289"/>
      <c r="AE413" s="146"/>
      <c r="AF413" s="299"/>
      <c r="AG413" s="289"/>
      <c r="AH413" s="146"/>
      <c r="AI413" s="299"/>
      <c r="AJ413" s="289"/>
      <c r="AK413" s="146"/>
      <c r="AL413" s="285"/>
    </row>
    <row r="414" spans="1:38" x14ac:dyDescent="0.35">
      <c r="A414" s="10" t="str">
        <f t="shared" si="6"/>
        <v/>
      </c>
      <c r="B414" s="127" t="str">
        <f>+IF(A414="1.",+Indsats!$A$1,+IF(A414="2.",+Indsats!$A$2,+IF(A414="3.",+Indsats!$A$3,+IF(A414="4.",+Indsats!$A$4,+IF(A414="5.",+Indsats!$A$5,+IF(A414="6.",+Indsats!$A$6,+IF(A414="7.",+Indsats!$A$7,+IF(A414="8.",+Indsats!$A$8,+IF(A414="9.",+Indsats!$A$9,+IF(A414="10",+Indsats!$A$10,+IF(A414="11",+Indsats!$A$11,+IF(A414="12",+Indsats!$A$12,+IF(A414="13",+Indsats!$A$13,+IF(A414="14",+Indsats!$A$14,"Mangler Aktionsnummer"))))))))))))))</f>
        <v>Mangler Aktionsnummer</v>
      </c>
      <c r="C414" s="56"/>
      <c r="D414" s="131"/>
      <c r="E414" s="133"/>
      <c r="F414" s="200"/>
      <c r="G414" s="200"/>
      <c r="H414" s="147" t="str">
        <f>IFERROR(+VLOOKUP(C414,Indsats!$B$1:$D$29,2,FALSE),"")</f>
        <v/>
      </c>
      <c r="I414" s="196"/>
      <c r="J414" s="181" t="str">
        <f>+IFERROR(+VLOOKUP(I414,Medlemsoversigt!A:D,2,FALSE),"")</f>
        <v/>
      </c>
      <c r="K414" s="181" t="str">
        <f>IFERROR(+VLOOKUP(I414,Medlemsoversigt!A:D,3,FALSE),"")</f>
        <v/>
      </c>
      <c r="L414" s="181" t="str">
        <f>IFERROR(IF(+VLOOKUP(I414,Medlemsoversigt!A:H,4,FALSE)=0,"",+VLOOKUP(I414,Medlemsoversigt!A:H,4,FALSE)),"")</f>
        <v/>
      </c>
      <c r="M414" s="281" t="str">
        <f>IFERROR(IF(+VLOOKUP(I414,Medlemsoversigt!A:K,10,FALSE)=0,"",+VLOOKUP(I414,Medlemsoversigt!A:K,10,FALSE)),"")</f>
        <v/>
      </c>
      <c r="N414" s="152"/>
      <c r="O414" s="289"/>
      <c r="P414" s="153"/>
      <c r="Q414" s="152"/>
      <c r="R414" s="288"/>
      <c r="S414" s="153"/>
      <c r="T414" s="152"/>
      <c r="U414" s="276"/>
      <c r="V414" s="284"/>
      <c r="W414" s="152"/>
      <c r="X414" s="288"/>
      <c r="Y414" s="153"/>
      <c r="Z414" s="298"/>
      <c r="AA414" s="276"/>
      <c r="AB414" s="276"/>
      <c r="AC414" s="152"/>
      <c r="AD414" s="288"/>
      <c r="AE414" s="153"/>
      <c r="AF414" s="298"/>
      <c r="AG414" s="288"/>
      <c r="AH414" s="153"/>
      <c r="AI414" s="298"/>
      <c r="AJ414" s="288"/>
      <c r="AK414" s="153"/>
      <c r="AL414" s="284"/>
    </row>
    <row r="415" spans="1:38" x14ac:dyDescent="0.35">
      <c r="A415" s="10" t="str">
        <f t="shared" si="6"/>
        <v/>
      </c>
      <c r="B415" s="127" t="str">
        <f>+IF(A415="1.",+Indsats!$A$1,+IF(A415="2.",+Indsats!$A$2,+IF(A415="3.",+Indsats!$A$3,+IF(A415="4.",+Indsats!$A$4,+IF(A415="5.",+Indsats!$A$5,+IF(A415="6.",+Indsats!$A$6,+IF(A415="7.",+Indsats!$A$7,+IF(A415="8.",+Indsats!$A$8,+IF(A415="9.",+Indsats!$A$9,+IF(A415="10",+Indsats!$A$10,+IF(A415="11",+Indsats!$A$11,+IF(A415="12",+Indsats!$A$12,+IF(A415="13",+Indsats!$A$13,+IF(A415="14",+Indsats!$A$14,"Mangler Aktionsnummer"))))))))))))))</f>
        <v>Mangler Aktionsnummer</v>
      </c>
      <c r="C415" s="56"/>
      <c r="D415" s="131"/>
      <c r="E415" s="133"/>
      <c r="F415" s="200"/>
      <c r="G415" s="200"/>
      <c r="H415" s="147" t="str">
        <f>IFERROR(+VLOOKUP(C415,Indsats!$B$1:$D$29,2,FALSE),"")</f>
        <v/>
      </c>
      <c r="I415" s="196"/>
      <c r="J415" s="181" t="str">
        <f>+IFERROR(+VLOOKUP(I415,Medlemsoversigt!A:D,2,FALSE),"")</f>
        <v/>
      </c>
      <c r="K415" s="181" t="str">
        <f>IFERROR(+VLOOKUP(I415,Medlemsoversigt!A:D,3,FALSE),"")</f>
        <v/>
      </c>
      <c r="L415" s="181" t="str">
        <f>IFERROR(IF(+VLOOKUP(I415,Medlemsoversigt!A:H,4,FALSE)=0,"",+VLOOKUP(I415,Medlemsoversigt!A:H,4,FALSE)),"")</f>
        <v/>
      </c>
      <c r="M415" s="281" t="str">
        <f>IFERROR(IF(+VLOOKUP(I415,Medlemsoversigt!A:K,10,FALSE)=0,"",+VLOOKUP(I415,Medlemsoversigt!A:K,10,FALSE)),"")</f>
        <v/>
      </c>
      <c r="N415" s="154"/>
      <c r="O415" s="288"/>
      <c r="P415" s="146"/>
      <c r="Q415" s="154"/>
      <c r="R415" s="289"/>
      <c r="S415" s="146"/>
      <c r="T415" s="154"/>
      <c r="U415" s="277"/>
      <c r="V415" s="285"/>
      <c r="W415" s="154"/>
      <c r="X415" s="289"/>
      <c r="Y415" s="146"/>
      <c r="Z415" s="299"/>
      <c r="AA415" s="277"/>
      <c r="AB415" s="277"/>
      <c r="AC415" s="154"/>
      <c r="AD415" s="289"/>
      <c r="AE415" s="146"/>
      <c r="AF415" s="299"/>
      <c r="AG415" s="289"/>
      <c r="AH415" s="146"/>
      <c r="AI415" s="299"/>
      <c r="AJ415" s="289"/>
      <c r="AK415" s="146"/>
      <c r="AL415" s="285"/>
    </row>
    <row r="416" spans="1:38" x14ac:dyDescent="0.35">
      <c r="A416" s="10" t="str">
        <f t="shared" si="6"/>
        <v/>
      </c>
      <c r="B416" s="127" t="str">
        <f>+IF(A416="1.",+Indsats!$A$1,+IF(A416="2.",+Indsats!$A$2,+IF(A416="3.",+Indsats!$A$3,+IF(A416="4.",+Indsats!$A$4,+IF(A416="5.",+Indsats!$A$5,+IF(A416="6.",+Indsats!$A$6,+IF(A416="7.",+Indsats!$A$7,+IF(A416="8.",+Indsats!$A$8,+IF(A416="9.",+Indsats!$A$9,+IF(A416="10",+Indsats!$A$10,+IF(A416="11",+Indsats!$A$11,+IF(A416="12",+Indsats!$A$12,+IF(A416="13",+Indsats!$A$13,+IF(A416="14",+Indsats!$A$14,"Mangler Aktionsnummer"))))))))))))))</f>
        <v>Mangler Aktionsnummer</v>
      </c>
      <c r="C416" s="56"/>
      <c r="D416" s="131"/>
      <c r="E416" s="133"/>
      <c r="F416" s="200"/>
      <c r="G416" s="200"/>
      <c r="H416" s="147" t="str">
        <f>IFERROR(+VLOOKUP(C416,Indsats!$B$1:$D$29,2,FALSE),"")</f>
        <v/>
      </c>
      <c r="I416" s="196"/>
      <c r="J416" s="181" t="str">
        <f>+IFERROR(+VLOOKUP(I416,Medlemsoversigt!A:D,2,FALSE),"")</f>
        <v/>
      </c>
      <c r="K416" s="181" t="str">
        <f>IFERROR(+VLOOKUP(I416,Medlemsoversigt!A:D,3,FALSE),"")</f>
        <v/>
      </c>
      <c r="L416" s="181" t="str">
        <f>IFERROR(IF(+VLOOKUP(I416,Medlemsoversigt!A:H,4,FALSE)=0,"",+VLOOKUP(I416,Medlemsoversigt!A:H,4,FALSE)),"")</f>
        <v/>
      </c>
      <c r="M416" s="281" t="str">
        <f>IFERROR(IF(+VLOOKUP(I416,Medlemsoversigt!A:K,10,FALSE)=0,"",+VLOOKUP(I416,Medlemsoversigt!A:K,10,FALSE)),"")</f>
        <v/>
      </c>
      <c r="N416" s="152"/>
      <c r="O416" s="289"/>
      <c r="P416" s="153"/>
      <c r="Q416" s="152"/>
      <c r="R416" s="288"/>
      <c r="S416" s="153"/>
      <c r="T416" s="152"/>
      <c r="U416" s="276"/>
      <c r="V416" s="284"/>
      <c r="W416" s="152"/>
      <c r="X416" s="288"/>
      <c r="Y416" s="153"/>
      <c r="Z416" s="298"/>
      <c r="AA416" s="276"/>
      <c r="AB416" s="276"/>
      <c r="AC416" s="152"/>
      <c r="AD416" s="288"/>
      <c r="AE416" s="153"/>
      <c r="AF416" s="298"/>
      <c r="AG416" s="288"/>
      <c r="AH416" s="153"/>
      <c r="AI416" s="298"/>
      <c r="AJ416" s="288"/>
      <c r="AK416" s="153"/>
      <c r="AL416" s="284"/>
    </row>
    <row r="417" spans="1:38" x14ac:dyDescent="0.35">
      <c r="A417" s="10" t="str">
        <f t="shared" si="6"/>
        <v/>
      </c>
      <c r="B417" s="127" t="str">
        <f>+IF(A417="1.",+Indsats!$A$1,+IF(A417="2.",+Indsats!$A$2,+IF(A417="3.",+Indsats!$A$3,+IF(A417="4.",+Indsats!$A$4,+IF(A417="5.",+Indsats!$A$5,+IF(A417="6.",+Indsats!$A$6,+IF(A417="7.",+Indsats!$A$7,+IF(A417="8.",+Indsats!$A$8,+IF(A417="9.",+Indsats!$A$9,+IF(A417="10",+Indsats!$A$10,+IF(A417="11",+Indsats!$A$11,+IF(A417="12",+Indsats!$A$12,+IF(A417="13",+Indsats!$A$13,+IF(A417="14",+Indsats!$A$14,"Mangler Aktionsnummer"))))))))))))))</f>
        <v>Mangler Aktionsnummer</v>
      </c>
      <c r="C417" s="56"/>
      <c r="D417" s="131"/>
      <c r="E417" s="133"/>
      <c r="F417" s="200"/>
      <c r="G417" s="200"/>
      <c r="H417" s="147" t="str">
        <f>IFERROR(+VLOOKUP(C417,Indsats!$B$1:$D$29,2,FALSE),"")</f>
        <v/>
      </c>
      <c r="I417" s="196"/>
      <c r="J417" s="181" t="str">
        <f>+IFERROR(+VLOOKUP(I417,Medlemsoversigt!A:D,2,FALSE),"")</f>
        <v/>
      </c>
      <c r="K417" s="181" t="str">
        <f>IFERROR(+VLOOKUP(I417,Medlemsoversigt!A:D,3,FALSE),"")</f>
        <v/>
      </c>
      <c r="L417" s="181" t="str">
        <f>IFERROR(IF(+VLOOKUP(I417,Medlemsoversigt!A:H,4,FALSE)=0,"",+VLOOKUP(I417,Medlemsoversigt!A:H,4,FALSE)),"")</f>
        <v/>
      </c>
      <c r="M417" s="281" t="str">
        <f>IFERROR(IF(+VLOOKUP(I417,Medlemsoversigt!A:K,10,FALSE)=0,"",+VLOOKUP(I417,Medlemsoversigt!A:K,10,FALSE)),"")</f>
        <v/>
      </c>
      <c r="N417" s="154"/>
      <c r="O417" s="288"/>
      <c r="P417" s="146"/>
      <c r="Q417" s="154"/>
      <c r="R417" s="289"/>
      <c r="S417" s="146"/>
      <c r="T417" s="154"/>
      <c r="U417" s="277"/>
      <c r="V417" s="285"/>
      <c r="W417" s="154"/>
      <c r="X417" s="289"/>
      <c r="Y417" s="146"/>
      <c r="Z417" s="299"/>
      <c r="AA417" s="277"/>
      <c r="AB417" s="277"/>
      <c r="AC417" s="154"/>
      <c r="AD417" s="289"/>
      <c r="AE417" s="146"/>
      <c r="AF417" s="299"/>
      <c r="AG417" s="289"/>
      <c r="AH417" s="146"/>
      <c r="AI417" s="299"/>
      <c r="AJ417" s="289"/>
      <c r="AK417" s="146"/>
      <c r="AL417" s="285"/>
    </row>
    <row r="418" spans="1:38" x14ac:dyDescent="0.35">
      <c r="A418" s="10" t="str">
        <f t="shared" si="6"/>
        <v/>
      </c>
      <c r="B418" s="127" t="str">
        <f>+IF(A418="1.",+Indsats!$A$1,+IF(A418="2.",+Indsats!$A$2,+IF(A418="3.",+Indsats!$A$3,+IF(A418="4.",+Indsats!$A$4,+IF(A418="5.",+Indsats!$A$5,+IF(A418="6.",+Indsats!$A$6,+IF(A418="7.",+Indsats!$A$7,+IF(A418="8.",+Indsats!$A$8,+IF(A418="9.",+Indsats!$A$9,+IF(A418="10",+Indsats!$A$10,+IF(A418="11",+Indsats!$A$11,+IF(A418="12",+Indsats!$A$12,+IF(A418="13",+Indsats!$A$13,+IF(A418="14",+Indsats!$A$14,"Mangler Aktionsnummer"))))))))))))))</f>
        <v>Mangler Aktionsnummer</v>
      </c>
      <c r="C418" s="56"/>
      <c r="D418" s="131"/>
      <c r="E418" s="133"/>
      <c r="F418" s="200"/>
      <c r="G418" s="200"/>
      <c r="H418" s="147" t="str">
        <f>IFERROR(+VLOOKUP(C418,Indsats!$B$1:$D$29,2,FALSE),"")</f>
        <v/>
      </c>
      <c r="I418" s="196"/>
      <c r="J418" s="181" t="str">
        <f>+IFERROR(+VLOOKUP(I418,Medlemsoversigt!A:D,2,FALSE),"")</f>
        <v/>
      </c>
      <c r="K418" s="181" t="str">
        <f>IFERROR(+VLOOKUP(I418,Medlemsoversigt!A:D,3,FALSE),"")</f>
        <v/>
      </c>
      <c r="L418" s="181" t="str">
        <f>IFERROR(IF(+VLOOKUP(I418,Medlemsoversigt!A:H,4,FALSE)=0,"",+VLOOKUP(I418,Medlemsoversigt!A:H,4,FALSE)),"")</f>
        <v/>
      </c>
      <c r="M418" s="281" t="str">
        <f>IFERROR(IF(+VLOOKUP(I418,Medlemsoversigt!A:K,10,FALSE)=0,"",+VLOOKUP(I418,Medlemsoversigt!A:K,10,FALSE)),"")</f>
        <v/>
      </c>
      <c r="N418" s="152"/>
      <c r="O418" s="289"/>
      <c r="P418" s="153"/>
      <c r="Q418" s="152"/>
      <c r="R418" s="288"/>
      <c r="S418" s="153"/>
      <c r="T418" s="152"/>
      <c r="U418" s="276"/>
      <c r="V418" s="284"/>
      <c r="W418" s="152"/>
      <c r="X418" s="288"/>
      <c r="Y418" s="153"/>
      <c r="Z418" s="298"/>
      <c r="AA418" s="276"/>
      <c r="AB418" s="276"/>
      <c r="AC418" s="152"/>
      <c r="AD418" s="288"/>
      <c r="AE418" s="153"/>
      <c r="AF418" s="298"/>
      <c r="AG418" s="288"/>
      <c r="AH418" s="153"/>
      <c r="AI418" s="298"/>
      <c r="AJ418" s="288"/>
      <c r="AK418" s="153"/>
      <c r="AL418" s="284"/>
    </row>
    <row r="419" spans="1:38" x14ac:dyDescent="0.35">
      <c r="A419" s="10" t="str">
        <f t="shared" si="6"/>
        <v/>
      </c>
      <c r="B419" s="127" t="str">
        <f>+IF(A419="1.",+Indsats!$A$1,+IF(A419="2.",+Indsats!$A$2,+IF(A419="3.",+Indsats!$A$3,+IF(A419="4.",+Indsats!$A$4,+IF(A419="5.",+Indsats!$A$5,+IF(A419="6.",+Indsats!$A$6,+IF(A419="7.",+Indsats!$A$7,+IF(A419="8.",+Indsats!$A$8,+IF(A419="9.",+Indsats!$A$9,+IF(A419="10",+Indsats!$A$10,+IF(A419="11",+Indsats!$A$11,+IF(A419="12",+Indsats!$A$12,+IF(A419="13",+Indsats!$A$13,+IF(A419="14",+Indsats!$A$14,"Mangler Aktionsnummer"))))))))))))))</f>
        <v>Mangler Aktionsnummer</v>
      </c>
      <c r="C419" s="56"/>
      <c r="D419" s="131"/>
      <c r="E419" s="133"/>
      <c r="F419" s="200"/>
      <c r="G419" s="200"/>
      <c r="H419" s="147" t="str">
        <f>IFERROR(+VLOOKUP(C419,Indsats!$B$1:$D$29,2,FALSE),"")</f>
        <v/>
      </c>
      <c r="I419" s="196"/>
      <c r="J419" s="181" t="str">
        <f>+IFERROR(+VLOOKUP(I419,Medlemsoversigt!A:D,2,FALSE),"")</f>
        <v/>
      </c>
      <c r="K419" s="181" t="str">
        <f>IFERROR(+VLOOKUP(I419,Medlemsoversigt!A:D,3,FALSE),"")</f>
        <v/>
      </c>
      <c r="L419" s="181" t="str">
        <f>IFERROR(IF(+VLOOKUP(I419,Medlemsoversigt!A:H,4,FALSE)=0,"",+VLOOKUP(I419,Medlemsoversigt!A:H,4,FALSE)),"")</f>
        <v/>
      </c>
      <c r="M419" s="281" t="str">
        <f>IFERROR(IF(+VLOOKUP(I419,Medlemsoversigt!A:K,10,FALSE)=0,"",+VLOOKUP(I419,Medlemsoversigt!A:K,10,FALSE)),"")</f>
        <v/>
      </c>
      <c r="N419" s="154"/>
      <c r="O419" s="288"/>
      <c r="P419" s="146"/>
      <c r="Q419" s="154"/>
      <c r="R419" s="289"/>
      <c r="S419" s="146"/>
      <c r="T419" s="154"/>
      <c r="U419" s="277"/>
      <c r="V419" s="285"/>
      <c r="W419" s="154"/>
      <c r="X419" s="289"/>
      <c r="Y419" s="146"/>
      <c r="Z419" s="299"/>
      <c r="AA419" s="277"/>
      <c r="AB419" s="277"/>
      <c r="AC419" s="154"/>
      <c r="AD419" s="289"/>
      <c r="AE419" s="146"/>
      <c r="AF419" s="299"/>
      <c r="AG419" s="289"/>
      <c r="AH419" s="146"/>
      <c r="AI419" s="299"/>
      <c r="AJ419" s="289"/>
      <c r="AK419" s="146"/>
      <c r="AL419" s="285"/>
    </row>
    <row r="420" spans="1:38" x14ac:dyDescent="0.35">
      <c r="A420" s="10" t="str">
        <f t="shared" si="6"/>
        <v/>
      </c>
      <c r="B420" s="127" t="str">
        <f>+IF(A420="1.",+Indsats!$A$1,+IF(A420="2.",+Indsats!$A$2,+IF(A420="3.",+Indsats!$A$3,+IF(A420="4.",+Indsats!$A$4,+IF(A420="5.",+Indsats!$A$5,+IF(A420="6.",+Indsats!$A$6,+IF(A420="7.",+Indsats!$A$7,+IF(A420="8.",+Indsats!$A$8,+IF(A420="9.",+Indsats!$A$9,+IF(A420="10",+Indsats!$A$10,+IF(A420="11",+Indsats!$A$11,+IF(A420="12",+Indsats!$A$12,+IF(A420="13",+Indsats!$A$13,+IF(A420="14",+Indsats!$A$14,"Mangler Aktionsnummer"))))))))))))))</f>
        <v>Mangler Aktionsnummer</v>
      </c>
      <c r="C420" s="56"/>
      <c r="D420" s="131"/>
      <c r="E420" s="133"/>
      <c r="F420" s="200"/>
      <c r="G420" s="200"/>
      <c r="H420" s="147" t="str">
        <f>IFERROR(+VLOOKUP(C420,Indsats!$B$1:$D$29,2,FALSE),"")</f>
        <v/>
      </c>
      <c r="I420" s="196"/>
      <c r="J420" s="181" t="str">
        <f>+IFERROR(+VLOOKUP(I420,Medlemsoversigt!A:D,2,FALSE),"")</f>
        <v/>
      </c>
      <c r="K420" s="181" t="str">
        <f>IFERROR(+VLOOKUP(I420,Medlemsoversigt!A:D,3,FALSE),"")</f>
        <v/>
      </c>
      <c r="L420" s="181" t="str">
        <f>IFERROR(IF(+VLOOKUP(I420,Medlemsoversigt!A:H,4,FALSE)=0,"",+VLOOKUP(I420,Medlemsoversigt!A:H,4,FALSE)),"")</f>
        <v/>
      </c>
      <c r="M420" s="281" t="str">
        <f>IFERROR(IF(+VLOOKUP(I420,Medlemsoversigt!A:K,10,FALSE)=0,"",+VLOOKUP(I420,Medlemsoversigt!A:K,10,FALSE)),"")</f>
        <v/>
      </c>
      <c r="N420" s="152"/>
      <c r="O420" s="289"/>
      <c r="P420" s="153"/>
      <c r="Q420" s="152"/>
      <c r="R420" s="288"/>
      <c r="S420" s="153"/>
      <c r="T420" s="152"/>
      <c r="U420" s="276"/>
      <c r="V420" s="284"/>
      <c r="W420" s="152"/>
      <c r="X420" s="288"/>
      <c r="Y420" s="153"/>
      <c r="Z420" s="298"/>
      <c r="AA420" s="276"/>
      <c r="AB420" s="276"/>
      <c r="AC420" s="152"/>
      <c r="AD420" s="288"/>
      <c r="AE420" s="153"/>
      <c r="AF420" s="298"/>
      <c r="AG420" s="288"/>
      <c r="AH420" s="153"/>
      <c r="AI420" s="298"/>
      <c r="AJ420" s="288"/>
      <c r="AK420" s="153"/>
      <c r="AL420" s="284"/>
    </row>
    <row r="421" spans="1:38" x14ac:dyDescent="0.35">
      <c r="A421" s="10" t="str">
        <f t="shared" si="6"/>
        <v/>
      </c>
      <c r="B421" s="127" t="str">
        <f>+IF(A421="1.",+Indsats!$A$1,+IF(A421="2.",+Indsats!$A$2,+IF(A421="3.",+Indsats!$A$3,+IF(A421="4.",+Indsats!$A$4,+IF(A421="5.",+Indsats!$A$5,+IF(A421="6.",+Indsats!$A$6,+IF(A421="7.",+Indsats!$A$7,+IF(A421="8.",+Indsats!$A$8,+IF(A421="9.",+Indsats!$A$9,+IF(A421="10",+Indsats!$A$10,+IF(A421="11",+Indsats!$A$11,+IF(A421="12",+Indsats!$A$12,+IF(A421="13",+Indsats!$A$13,+IF(A421="14",+Indsats!$A$14,"Mangler Aktionsnummer"))))))))))))))</f>
        <v>Mangler Aktionsnummer</v>
      </c>
      <c r="C421" s="56"/>
      <c r="D421" s="131"/>
      <c r="E421" s="133"/>
      <c r="F421" s="200"/>
      <c r="G421" s="200"/>
      <c r="H421" s="147" t="str">
        <f>IFERROR(+VLOOKUP(C421,Indsats!$B$1:$D$29,2,FALSE),"")</f>
        <v/>
      </c>
      <c r="I421" s="196"/>
      <c r="J421" s="181" t="str">
        <f>+IFERROR(+VLOOKUP(I421,Medlemsoversigt!A:D,2,FALSE),"")</f>
        <v/>
      </c>
      <c r="K421" s="181" t="str">
        <f>IFERROR(+VLOOKUP(I421,Medlemsoversigt!A:D,3,FALSE),"")</f>
        <v/>
      </c>
      <c r="L421" s="181" t="str">
        <f>IFERROR(IF(+VLOOKUP(I421,Medlemsoversigt!A:H,4,FALSE)=0,"",+VLOOKUP(I421,Medlemsoversigt!A:H,4,FALSE)),"")</f>
        <v/>
      </c>
      <c r="M421" s="281" t="str">
        <f>IFERROR(IF(+VLOOKUP(I421,Medlemsoversigt!A:K,10,FALSE)=0,"",+VLOOKUP(I421,Medlemsoversigt!A:K,10,FALSE)),"")</f>
        <v/>
      </c>
      <c r="N421" s="154"/>
      <c r="O421" s="288"/>
      <c r="P421" s="146"/>
      <c r="Q421" s="154"/>
      <c r="R421" s="289"/>
      <c r="S421" s="146"/>
      <c r="T421" s="154"/>
      <c r="U421" s="277"/>
      <c r="V421" s="285"/>
      <c r="W421" s="154"/>
      <c r="X421" s="289"/>
      <c r="Y421" s="146"/>
      <c r="Z421" s="299"/>
      <c r="AA421" s="277"/>
      <c r="AB421" s="277"/>
      <c r="AC421" s="154"/>
      <c r="AD421" s="289"/>
      <c r="AE421" s="146"/>
      <c r="AF421" s="299"/>
      <c r="AG421" s="289"/>
      <c r="AH421" s="146"/>
      <c r="AI421" s="299"/>
      <c r="AJ421" s="289"/>
      <c r="AK421" s="146"/>
      <c r="AL421" s="285"/>
    </row>
    <row r="422" spans="1:38" x14ac:dyDescent="0.35">
      <c r="A422" s="10" t="str">
        <f t="shared" si="6"/>
        <v/>
      </c>
      <c r="B422" s="127" t="str">
        <f>+IF(A422="1.",+Indsats!$A$1,+IF(A422="2.",+Indsats!$A$2,+IF(A422="3.",+Indsats!$A$3,+IF(A422="4.",+Indsats!$A$4,+IF(A422="5.",+Indsats!$A$5,+IF(A422="6.",+Indsats!$A$6,+IF(A422="7.",+Indsats!$A$7,+IF(A422="8.",+Indsats!$A$8,+IF(A422="9.",+Indsats!$A$9,+IF(A422="10",+Indsats!$A$10,+IF(A422="11",+Indsats!$A$11,+IF(A422="12",+Indsats!$A$12,+IF(A422="13",+Indsats!$A$13,+IF(A422="14",+Indsats!$A$14,"Mangler Aktionsnummer"))))))))))))))</f>
        <v>Mangler Aktionsnummer</v>
      </c>
      <c r="C422" s="56"/>
      <c r="D422" s="131"/>
      <c r="E422" s="133"/>
      <c r="F422" s="200"/>
      <c r="G422" s="200"/>
      <c r="H422" s="147" t="str">
        <f>IFERROR(+VLOOKUP(C422,Indsats!$B$1:$D$29,2,FALSE),"")</f>
        <v/>
      </c>
      <c r="I422" s="196"/>
      <c r="J422" s="181" t="str">
        <f>+IFERROR(+VLOOKUP(I422,Medlemsoversigt!A:D,2,FALSE),"")</f>
        <v/>
      </c>
      <c r="K422" s="181" t="str">
        <f>IFERROR(+VLOOKUP(I422,Medlemsoversigt!A:D,3,FALSE),"")</f>
        <v/>
      </c>
      <c r="L422" s="181" t="str">
        <f>IFERROR(IF(+VLOOKUP(I422,Medlemsoversigt!A:H,4,FALSE)=0,"",+VLOOKUP(I422,Medlemsoversigt!A:H,4,FALSE)),"")</f>
        <v/>
      </c>
      <c r="M422" s="281" t="str">
        <f>IFERROR(IF(+VLOOKUP(I422,Medlemsoversigt!A:K,10,FALSE)=0,"",+VLOOKUP(I422,Medlemsoversigt!A:K,10,FALSE)),"")</f>
        <v/>
      </c>
      <c r="N422" s="152"/>
      <c r="O422" s="289"/>
      <c r="P422" s="153"/>
      <c r="Q422" s="152"/>
      <c r="R422" s="288"/>
      <c r="S422" s="153"/>
      <c r="T422" s="152"/>
      <c r="U422" s="276"/>
      <c r="V422" s="284"/>
      <c r="W422" s="152"/>
      <c r="X422" s="288"/>
      <c r="Y422" s="153"/>
      <c r="Z422" s="298"/>
      <c r="AA422" s="276"/>
      <c r="AB422" s="276"/>
      <c r="AC422" s="152"/>
      <c r="AD422" s="288"/>
      <c r="AE422" s="153"/>
      <c r="AF422" s="298"/>
      <c r="AG422" s="288"/>
      <c r="AH422" s="153"/>
      <c r="AI422" s="298"/>
      <c r="AJ422" s="288"/>
      <c r="AK422" s="153"/>
      <c r="AL422" s="284"/>
    </row>
    <row r="423" spans="1:38" x14ac:dyDescent="0.35">
      <c r="A423" s="10" t="str">
        <f t="shared" si="6"/>
        <v/>
      </c>
      <c r="B423" s="127" t="str">
        <f>+IF(A423="1.",+Indsats!$A$1,+IF(A423="2.",+Indsats!$A$2,+IF(A423="3.",+Indsats!$A$3,+IF(A423="4.",+Indsats!$A$4,+IF(A423="5.",+Indsats!$A$5,+IF(A423="6.",+Indsats!$A$6,+IF(A423="7.",+Indsats!$A$7,+IF(A423="8.",+Indsats!$A$8,+IF(A423="9.",+Indsats!$A$9,+IF(A423="10",+Indsats!$A$10,+IF(A423="11",+Indsats!$A$11,+IF(A423="12",+Indsats!$A$12,+IF(A423="13",+Indsats!$A$13,+IF(A423="14",+Indsats!$A$14,"Mangler Aktionsnummer"))))))))))))))</f>
        <v>Mangler Aktionsnummer</v>
      </c>
      <c r="C423" s="56"/>
      <c r="D423" s="131"/>
      <c r="E423" s="133"/>
      <c r="F423" s="200"/>
      <c r="G423" s="200"/>
      <c r="H423" s="147" t="str">
        <f>IFERROR(+VLOOKUP(C423,Indsats!$B$1:$D$29,2,FALSE),"")</f>
        <v/>
      </c>
      <c r="I423" s="196"/>
      <c r="J423" s="181" t="str">
        <f>+IFERROR(+VLOOKUP(I423,Medlemsoversigt!A:D,2,FALSE),"")</f>
        <v/>
      </c>
      <c r="K423" s="181" t="str">
        <f>IFERROR(+VLOOKUP(I423,Medlemsoversigt!A:D,3,FALSE),"")</f>
        <v/>
      </c>
      <c r="L423" s="181" t="str">
        <f>IFERROR(IF(+VLOOKUP(I423,Medlemsoversigt!A:H,4,FALSE)=0,"",+VLOOKUP(I423,Medlemsoversigt!A:H,4,FALSE)),"")</f>
        <v/>
      </c>
      <c r="M423" s="281" t="str">
        <f>IFERROR(IF(+VLOOKUP(I423,Medlemsoversigt!A:K,10,FALSE)=0,"",+VLOOKUP(I423,Medlemsoversigt!A:K,10,FALSE)),"")</f>
        <v/>
      </c>
      <c r="N423" s="154"/>
      <c r="O423" s="288"/>
      <c r="P423" s="146"/>
      <c r="Q423" s="154"/>
      <c r="R423" s="289"/>
      <c r="S423" s="146"/>
      <c r="T423" s="154"/>
      <c r="U423" s="277"/>
      <c r="V423" s="285"/>
      <c r="W423" s="154"/>
      <c r="X423" s="289"/>
      <c r="Y423" s="146"/>
      <c r="Z423" s="299"/>
      <c r="AA423" s="277"/>
      <c r="AB423" s="277"/>
      <c r="AC423" s="154"/>
      <c r="AD423" s="289"/>
      <c r="AE423" s="146"/>
      <c r="AF423" s="299"/>
      <c r="AG423" s="289"/>
      <c r="AH423" s="146"/>
      <c r="AI423" s="299"/>
      <c r="AJ423" s="289"/>
      <c r="AK423" s="146"/>
      <c r="AL423" s="285"/>
    </row>
    <row r="424" spans="1:38" x14ac:dyDescent="0.35">
      <c r="A424" s="10" t="str">
        <f t="shared" si="6"/>
        <v/>
      </c>
      <c r="B424" s="127" t="str">
        <f>+IF(A424="1.",+Indsats!$A$1,+IF(A424="2.",+Indsats!$A$2,+IF(A424="3.",+Indsats!$A$3,+IF(A424="4.",+Indsats!$A$4,+IF(A424="5.",+Indsats!$A$5,+IF(A424="6.",+Indsats!$A$6,+IF(A424="7.",+Indsats!$A$7,+IF(A424="8.",+Indsats!$A$8,+IF(A424="9.",+Indsats!$A$9,+IF(A424="10",+Indsats!$A$10,+IF(A424="11",+Indsats!$A$11,+IF(A424="12",+Indsats!$A$12,+IF(A424="13",+Indsats!$A$13,+IF(A424="14",+Indsats!$A$14,"Mangler Aktionsnummer"))))))))))))))</f>
        <v>Mangler Aktionsnummer</v>
      </c>
      <c r="C424" s="56"/>
      <c r="D424" s="131"/>
      <c r="E424" s="133"/>
      <c r="F424" s="200"/>
      <c r="G424" s="200"/>
      <c r="H424" s="147" t="str">
        <f>IFERROR(+VLOOKUP(C424,Indsats!$B$1:$D$29,2,FALSE),"")</f>
        <v/>
      </c>
      <c r="I424" s="196"/>
      <c r="J424" s="181" t="str">
        <f>+IFERROR(+VLOOKUP(I424,Medlemsoversigt!A:D,2,FALSE),"")</f>
        <v/>
      </c>
      <c r="K424" s="181" t="str">
        <f>IFERROR(+VLOOKUP(I424,Medlemsoversigt!A:D,3,FALSE),"")</f>
        <v/>
      </c>
      <c r="L424" s="181" t="str">
        <f>IFERROR(IF(+VLOOKUP(I424,Medlemsoversigt!A:H,4,FALSE)=0,"",+VLOOKUP(I424,Medlemsoversigt!A:H,4,FALSE)),"")</f>
        <v/>
      </c>
      <c r="M424" s="281" t="str">
        <f>IFERROR(IF(+VLOOKUP(I424,Medlemsoversigt!A:K,10,FALSE)=0,"",+VLOOKUP(I424,Medlemsoversigt!A:K,10,FALSE)),"")</f>
        <v/>
      </c>
      <c r="N424" s="152"/>
      <c r="O424" s="289"/>
      <c r="P424" s="153"/>
      <c r="Q424" s="152"/>
      <c r="R424" s="288"/>
      <c r="S424" s="153"/>
      <c r="T424" s="152"/>
      <c r="U424" s="276"/>
      <c r="V424" s="284"/>
      <c r="W424" s="152"/>
      <c r="X424" s="288"/>
      <c r="Y424" s="153"/>
      <c r="Z424" s="298"/>
      <c r="AA424" s="276"/>
      <c r="AB424" s="276"/>
      <c r="AC424" s="152"/>
      <c r="AD424" s="288"/>
      <c r="AE424" s="153"/>
      <c r="AF424" s="298"/>
      <c r="AG424" s="288"/>
      <c r="AH424" s="153"/>
      <c r="AI424" s="298"/>
      <c r="AJ424" s="288"/>
      <c r="AK424" s="153"/>
      <c r="AL424" s="284"/>
    </row>
    <row r="425" spans="1:38" x14ac:dyDescent="0.35">
      <c r="A425" s="10" t="str">
        <f t="shared" si="6"/>
        <v/>
      </c>
      <c r="B425" s="127" t="str">
        <f>+IF(A425="1.",+Indsats!$A$1,+IF(A425="2.",+Indsats!$A$2,+IF(A425="3.",+Indsats!$A$3,+IF(A425="4.",+Indsats!$A$4,+IF(A425="5.",+Indsats!$A$5,+IF(A425="6.",+Indsats!$A$6,+IF(A425="7.",+Indsats!$A$7,+IF(A425="8.",+Indsats!$A$8,+IF(A425="9.",+Indsats!$A$9,+IF(A425="10",+Indsats!$A$10,+IF(A425="11",+Indsats!$A$11,+IF(A425="12",+Indsats!$A$12,+IF(A425="13",+Indsats!$A$13,+IF(A425="14",+Indsats!$A$14,"Mangler Aktionsnummer"))))))))))))))</f>
        <v>Mangler Aktionsnummer</v>
      </c>
      <c r="C425" s="56"/>
      <c r="D425" s="131"/>
      <c r="E425" s="133"/>
      <c r="F425" s="200"/>
      <c r="G425" s="200"/>
      <c r="H425" s="147" t="str">
        <f>IFERROR(+VLOOKUP(C425,Indsats!$B$1:$D$29,2,FALSE),"")</f>
        <v/>
      </c>
      <c r="I425" s="196"/>
      <c r="J425" s="181" t="str">
        <f>+IFERROR(+VLOOKUP(I425,Medlemsoversigt!A:D,2,FALSE),"")</f>
        <v/>
      </c>
      <c r="K425" s="181" t="str">
        <f>IFERROR(+VLOOKUP(I425,Medlemsoversigt!A:D,3,FALSE),"")</f>
        <v/>
      </c>
      <c r="L425" s="181" t="str">
        <f>IFERROR(IF(+VLOOKUP(I425,Medlemsoversigt!A:H,4,FALSE)=0,"",+VLOOKUP(I425,Medlemsoversigt!A:H,4,FALSE)),"")</f>
        <v/>
      </c>
      <c r="M425" s="281" t="str">
        <f>IFERROR(IF(+VLOOKUP(I425,Medlemsoversigt!A:K,10,FALSE)=0,"",+VLOOKUP(I425,Medlemsoversigt!A:K,10,FALSE)),"")</f>
        <v/>
      </c>
      <c r="N425" s="154"/>
      <c r="O425" s="288"/>
      <c r="P425" s="146"/>
      <c r="Q425" s="154"/>
      <c r="R425" s="289"/>
      <c r="S425" s="146"/>
      <c r="T425" s="154"/>
      <c r="U425" s="277"/>
      <c r="V425" s="285"/>
      <c r="W425" s="154"/>
      <c r="X425" s="289"/>
      <c r="Y425" s="146"/>
      <c r="Z425" s="299"/>
      <c r="AA425" s="277"/>
      <c r="AB425" s="277"/>
      <c r="AC425" s="154"/>
      <c r="AD425" s="289"/>
      <c r="AE425" s="146"/>
      <c r="AF425" s="299"/>
      <c r="AG425" s="289"/>
      <c r="AH425" s="146"/>
      <c r="AI425" s="299"/>
      <c r="AJ425" s="289"/>
      <c r="AK425" s="146"/>
      <c r="AL425" s="285"/>
    </row>
    <row r="426" spans="1:38" x14ac:dyDescent="0.35">
      <c r="A426" s="10" t="str">
        <f t="shared" si="6"/>
        <v/>
      </c>
      <c r="B426" s="127" t="str">
        <f>+IF(A426="1.",+Indsats!$A$1,+IF(A426="2.",+Indsats!$A$2,+IF(A426="3.",+Indsats!$A$3,+IF(A426="4.",+Indsats!$A$4,+IF(A426="5.",+Indsats!$A$5,+IF(A426="6.",+Indsats!$A$6,+IF(A426="7.",+Indsats!$A$7,+IF(A426="8.",+Indsats!$A$8,+IF(A426="9.",+Indsats!$A$9,+IF(A426="10",+Indsats!$A$10,+IF(A426="11",+Indsats!$A$11,+IF(A426="12",+Indsats!$A$12,+IF(A426="13",+Indsats!$A$13,+IF(A426="14",+Indsats!$A$14,"Mangler Aktionsnummer"))))))))))))))</f>
        <v>Mangler Aktionsnummer</v>
      </c>
      <c r="C426" s="56"/>
      <c r="D426" s="131"/>
      <c r="E426" s="133"/>
      <c r="F426" s="200"/>
      <c r="G426" s="200"/>
      <c r="H426" s="147" t="str">
        <f>IFERROR(+VLOOKUP(C426,Indsats!$B$1:$D$29,2,FALSE),"")</f>
        <v/>
      </c>
      <c r="I426" s="196"/>
      <c r="J426" s="181" t="str">
        <f>+IFERROR(+VLOOKUP(I426,Medlemsoversigt!A:D,2,FALSE),"")</f>
        <v/>
      </c>
      <c r="K426" s="181" t="str">
        <f>IFERROR(+VLOOKUP(I426,Medlemsoversigt!A:D,3,FALSE),"")</f>
        <v/>
      </c>
      <c r="L426" s="181" t="str">
        <f>IFERROR(IF(+VLOOKUP(I426,Medlemsoversigt!A:H,4,FALSE)=0,"",+VLOOKUP(I426,Medlemsoversigt!A:H,4,FALSE)),"")</f>
        <v/>
      </c>
      <c r="M426" s="281" t="str">
        <f>IFERROR(IF(+VLOOKUP(I426,Medlemsoversigt!A:K,10,FALSE)=0,"",+VLOOKUP(I426,Medlemsoversigt!A:K,10,FALSE)),"")</f>
        <v/>
      </c>
      <c r="N426" s="152"/>
      <c r="O426" s="289"/>
      <c r="P426" s="153"/>
      <c r="Q426" s="152"/>
      <c r="R426" s="288"/>
      <c r="S426" s="153"/>
      <c r="T426" s="152"/>
      <c r="U426" s="276"/>
      <c r="V426" s="284"/>
      <c r="W426" s="152"/>
      <c r="X426" s="288"/>
      <c r="Y426" s="153"/>
      <c r="Z426" s="298"/>
      <c r="AA426" s="276"/>
      <c r="AB426" s="276"/>
      <c r="AC426" s="152"/>
      <c r="AD426" s="288"/>
      <c r="AE426" s="153"/>
      <c r="AF426" s="298"/>
      <c r="AG426" s="288"/>
      <c r="AH426" s="153"/>
      <c r="AI426" s="298"/>
      <c r="AJ426" s="288"/>
      <c r="AK426" s="153"/>
      <c r="AL426" s="284"/>
    </row>
    <row r="427" spans="1:38" x14ac:dyDescent="0.35">
      <c r="A427" s="10" t="str">
        <f t="shared" si="6"/>
        <v/>
      </c>
      <c r="B427" s="127" t="str">
        <f>+IF(A427="1.",+Indsats!$A$1,+IF(A427="2.",+Indsats!$A$2,+IF(A427="3.",+Indsats!$A$3,+IF(A427="4.",+Indsats!$A$4,+IF(A427="5.",+Indsats!$A$5,+IF(A427="6.",+Indsats!$A$6,+IF(A427="7.",+Indsats!$A$7,+IF(A427="8.",+Indsats!$A$8,+IF(A427="9.",+Indsats!$A$9,+IF(A427="10",+Indsats!$A$10,+IF(A427="11",+Indsats!$A$11,+IF(A427="12",+Indsats!$A$12,+IF(A427="13",+Indsats!$A$13,+IF(A427="14",+Indsats!$A$14,"Mangler Aktionsnummer"))))))))))))))</f>
        <v>Mangler Aktionsnummer</v>
      </c>
      <c r="C427" s="56"/>
      <c r="D427" s="131"/>
      <c r="E427" s="133"/>
      <c r="F427" s="200"/>
      <c r="G427" s="200"/>
      <c r="H427" s="147" t="str">
        <f>IFERROR(+VLOOKUP(C427,Indsats!$B$1:$D$29,2,FALSE),"")</f>
        <v/>
      </c>
      <c r="I427" s="196"/>
      <c r="J427" s="181" t="str">
        <f>+IFERROR(+VLOOKUP(I427,Medlemsoversigt!A:D,2,FALSE),"")</f>
        <v/>
      </c>
      <c r="K427" s="181" t="str">
        <f>IFERROR(+VLOOKUP(I427,Medlemsoversigt!A:D,3,FALSE),"")</f>
        <v/>
      </c>
      <c r="L427" s="181" t="str">
        <f>IFERROR(IF(+VLOOKUP(I427,Medlemsoversigt!A:H,4,FALSE)=0,"",+VLOOKUP(I427,Medlemsoversigt!A:H,4,FALSE)),"")</f>
        <v/>
      </c>
      <c r="M427" s="281" t="str">
        <f>IFERROR(IF(+VLOOKUP(I427,Medlemsoversigt!A:K,10,FALSE)=0,"",+VLOOKUP(I427,Medlemsoversigt!A:K,10,FALSE)),"")</f>
        <v/>
      </c>
      <c r="N427" s="154"/>
      <c r="O427" s="288"/>
      <c r="P427" s="146"/>
      <c r="Q427" s="154"/>
      <c r="R427" s="289"/>
      <c r="S427" s="146"/>
      <c r="T427" s="154"/>
      <c r="U427" s="277"/>
      <c r="V427" s="285"/>
      <c r="W427" s="154"/>
      <c r="X427" s="289"/>
      <c r="Y427" s="146"/>
      <c r="Z427" s="299"/>
      <c r="AA427" s="277"/>
      <c r="AB427" s="277"/>
      <c r="AC427" s="154"/>
      <c r="AD427" s="289"/>
      <c r="AE427" s="146"/>
      <c r="AF427" s="299"/>
      <c r="AG427" s="289"/>
      <c r="AH427" s="146"/>
      <c r="AI427" s="299"/>
      <c r="AJ427" s="289"/>
      <c r="AK427" s="146"/>
      <c r="AL427" s="285"/>
    </row>
    <row r="428" spans="1:38" x14ac:dyDescent="0.35">
      <c r="A428" s="10" t="str">
        <f t="shared" si="6"/>
        <v/>
      </c>
      <c r="B428" s="127" t="str">
        <f>+IF(A428="1.",+Indsats!$A$1,+IF(A428="2.",+Indsats!$A$2,+IF(A428="3.",+Indsats!$A$3,+IF(A428="4.",+Indsats!$A$4,+IF(A428="5.",+Indsats!$A$5,+IF(A428="6.",+Indsats!$A$6,+IF(A428="7.",+Indsats!$A$7,+IF(A428="8.",+Indsats!$A$8,+IF(A428="9.",+Indsats!$A$9,+IF(A428="10",+Indsats!$A$10,+IF(A428="11",+Indsats!$A$11,+IF(A428="12",+Indsats!$A$12,+IF(A428="13",+Indsats!$A$13,+IF(A428="14",+Indsats!$A$14,"Mangler Aktionsnummer"))))))))))))))</f>
        <v>Mangler Aktionsnummer</v>
      </c>
      <c r="C428" s="56"/>
      <c r="D428" s="131"/>
      <c r="E428" s="133"/>
      <c r="F428" s="200"/>
      <c r="G428" s="200"/>
      <c r="H428" s="147" t="str">
        <f>IFERROR(+VLOOKUP(C428,Indsats!$B$1:$D$29,2,FALSE),"")</f>
        <v/>
      </c>
      <c r="I428" s="196"/>
      <c r="J428" s="181" t="str">
        <f>+IFERROR(+VLOOKUP(I428,Medlemsoversigt!A:D,2,FALSE),"")</f>
        <v/>
      </c>
      <c r="K428" s="181" t="str">
        <f>IFERROR(+VLOOKUP(I428,Medlemsoversigt!A:D,3,FALSE),"")</f>
        <v/>
      </c>
      <c r="L428" s="181" t="str">
        <f>IFERROR(IF(+VLOOKUP(I428,Medlemsoversigt!A:H,4,FALSE)=0,"",+VLOOKUP(I428,Medlemsoversigt!A:H,4,FALSE)),"")</f>
        <v/>
      </c>
      <c r="M428" s="281" t="str">
        <f>IFERROR(IF(+VLOOKUP(I428,Medlemsoversigt!A:K,10,FALSE)=0,"",+VLOOKUP(I428,Medlemsoversigt!A:K,10,FALSE)),"")</f>
        <v/>
      </c>
      <c r="N428" s="152"/>
      <c r="O428" s="289"/>
      <c r="P428" s="153"/>
      <c r="Q428" s="152"/>
      <c r="R428" s="288"/>
      <c r="S428" s="153"/>
      <c r="T428" s="152"/>
      <c r="U428" s="276"/>
      <c r="V428" s="284"/>
      <c r="W428" s="152"/>
      <c r="X428" s="288"/>
      <c r="Y428" s="153"/>
      <c r="Z428" s="298"/>
      <c r="AA428" s="276"/>
      <c r="AB428" s="276"/>
      <c r="AC428" s="152"/>
      <c r="AD428" s="288"/>
      <c r="AE428" s="153"/>
      <c r="AF428" s="298"/>
      <c r="AG428" s="288"/>
      <c r="AH428" s="153"/>
      <c r="AI428" s="298"/>
      <c r="AJ428" s="288"/>
      <c r="AK428" s="153"/>
      <c r="AL428" s="284"/>
    </row>
    <row r="429" spans="1:38" x14ac:dyDescent="0.35">
      <c r="A429" s="10" t="str">
        <f t="shared" si="6"/>
        <v/>
      </c>
      <c r="B429" s="127" t="str">
        <f>+IF(A429="1.",+Indsats!$A$1,+IF(A429="2.",+Indsats!$A$2,+IF(A429="3.",+Indsats!$A$3,+IF(A429="4.",+Indsats!$A$4,+IF(A429="5.",+Indsats!$A$5,+IF(A429="6.",+Indsats!$A$6,+IF(A429="7.",+Indsats!$A$7,+IF(A429="8.",+Indsats!$A$8,+IF(A429="9.",+Indsats!$A$9,+IF(A429="10",+Indsats!$A$10,+IF(A429="11",+Indsats!$A$11,+IF(A429="12",+Indsats!$A$12,+IF(A429="13",+Indsats!$A$13,+IF(A429="14",+Indsats!$A$14,"Mangler Aktionsnummer"))))))))))))))</f>
        <v>Mangler Aktionsnummer</v>
      </c>
      <c r="C429" s="56"/>
      <c r="D429" s="131"/>
      <c r="E429" s="133"/>
      <c r="F429" s="200"/>
      <c r="G429" s="200"/>
      <c r="H429" s="147" t="str">
        <f>IFERROR(+VLOOKUP(C429,Indsats!$B$1:$D$29,2,FALSE),"")</f>
        <v/>
      </c>
      <c r="I429" s="196"/>
      <c r="J429" s="181" t="str">
        <f>+IFERROR(+VLOOKUP(I429,Medlemsoversigt!A:D,2,FALSE),"")</f>
        <v/>
      </c>
      <c r="K429" s="181" t="str">
        <f>IFERROR(+VLOOKUP(I429,Medlemsoversigt!A:D,3,FALSE),"")</f>
        <v/>
      </c>
      <c r="L429" s="181" t="str">
        <f>IFERROR(IF(+VLOOKUP(I429,Medlemsoversigt!A:H,4,FALSE)=0,"",+VLOOKUP(I429,Medlemsoversigt!A:H,4,FALSE)),"")</f>
        <v/>
      </c>
      <c r="M429" s="281" t="str">
        <f>IFERROR(IF(+VLOOKUP(I429,Medlemsoversigt!A:K,10,FALSE)=0,"",+VLOOKUP(I429,Medlemsoversigt!A:K,10,FALSE)),"")</f>
        <v/>
      </c>
      <c r="N429" s="154"/>
      <c r="O429" s="288"/>
      <c r="P429" s="146"/>
      <c r="Q429" s="154"/>
      <c r="R429" s="289"/>
      <c r="S429" s="146"/>
      <c r="T429" s="154"/>
      <c r="U429" s="277"/>
      <c r="V429" s="285"/>
      <c r="W429" s="154"/>
      <c r="X429" s="289"/>
      <c r="Y429" s="146"/>
      <c r="Z429" s="299"/>
      <c r="AA429" s="277"/>
      <c r="AB429" s="277"/>
      <c r="AC429" s="154"/>
      <c r="AD429" s="289"/>
      <c r="AE429" s="146"/>
      <c r="AF429" s="299"/>
      <c r="AG429" s="289"/>
      <c r="AH429" s="146"/>
      <c r="AI429" s="299"/>
      <c r="AJ429" s="289"/>
      <c r="AK429" s="146"/>
      <c r="AL429" s="285"/>
    </row>
    <row r="430" spans="1:38" x14ac:dyDescent="0.35">
      <c r="A430" s="10" t="str">
        <f t="shared" si="6"/>
        <v/>
      </c>
      <c r="B430" s="127" t="str">
        <f>+IF(A430="1.",+Indsats!$A$1,+IF(A430="2.",+Indsats!$A$2,+IF(A430="3.",+Indsats!$A$3,+IF(A430="4.",+Indsats!$A$4,+IF(A430="5.",+Indsats!$A$5,+IF(A430="6.",+Indsats!$A$6,+IF(A430="7.",+Indsats!$A$7,+IF(A430="8.",+Indsats!$A$8,+IF(A430="9.",+Indsats!$A$9,+IF(A430="10",+Indsats!$A$10,+IF(A430="11",+Indsats!$A$11,+IF(A430="12",+Indsats!$A$12,+IF(A430="13",+Indsats!$A$13,+IF(A430="14",+Indsats!$A$14,"Mangler Aktionsnummer"))))))))))))))</f>
        <v>Mangler Aktionsnummer</v>
      </c>
      <c r="C430" s="56"/>
      <c r="D430" s="131"/>
      <c r="E430" s="133"/>
      <c r="F430" s="200"/>
      <c r="G430" s="200"/>
      <c r="H430" s="147" t="str">
        <f>IFERROR(+VLOOKUP(C430,Indsats!$B$1:$D$29,2,FALSE),"")</f>
        <v/>
      </c>
      <c r="I430" s="196"/>
      <c r="J430" s="181" t="str">
        <f>+IFERROR(+VLOOKUP(I430,Medlemsoversigt!A:D,2,FALSE),"")</f>
        <v/>
      </c>
      <c r="K430" s="181" t="str">
        <f>IFERROR(+VLOOKUP(I430,Medlemsoversigt!A:D,3,FALSE),"")</f>
        <v/>
      </c>
      <c r="L430" s="181" t="str">
        <f>IFERROR(IF(+VLOOKUP(I430,Medlemsoversigt!A:H,4,FALSE)=0,"",+VLOOKUP(I430,Medlemsoversigt!A:H,4,FALSE)),"")</f>
        <v/>
      </c>
      <c r="M430" s="281" t="str">
        <f>IFERROR(IF(+VLOOKUP(I430,Medlemsoversigt!A:K,10,FALSE)=0,"",+VLOOKUP(I430,Medlemsoversigt!A:K,10,FALSE)),"")</f>
        <v/>
      </c>
      <c r="N430" s="152"/>
      <c r="O430" s="289"/>
      <c r="P430" s="153"/>
      <c r="Q430" s="152"/>
      <c r="R430" s="288"/>
      <c r="S430" s="153"/>
      <c r="T430" s="152"/>
      <c r="U430" s="276"/>
      <c r="V430" s="284"/>
      <c r="W430" s="152"/>
      <c r="X430" s="288"/>
      <c r="Y430" s="153"/>
      <c r="Z430" s="298"/>
      <c r="AA430" s="276"/>
      <c r="AB430" s="276"/>
      <c r="AC430" s="152"/>
      <c r="AD430" s="288"/>
      <c r="AE430" s="153"/>
      <c r="AF430" s="298"/>
      <c r="AG430" s="288"/>
      <c r="AH430" s="153"/>
      <c r="AI430" s="298"/>
      <c r="AJ430" s="288"/>
      <c r="AK430" s="153"/>
      <c r="AL430" s="284"/>
    </row>
    <row r="431" spans="1:38" x14ac:dyDescent="0.35">
      <c r="A431" s="10" t="str">
        <f t="shared" si="6"/>
        <v/>
      </c>
      <c r="B431" s="127" t="str">
        <f>+IF(A431="1.",+Indsats!$A$1,+IF(A431="2.",+Indsats!$A$2,+IF(A431="3.",+Indsats!$A$3,+IF(A431="4.",+Indsats!$A$4,+IF(A431="5.",+Indsats!$A$5,+IF(A431="6.",+Indsats!$A$6,+IF(A431="7.",+Indsats!$A$7,+IF(A431="8.",+Indsats!$A$8,+IF(A431="9.",+Indsats!$A$9,+IF(A431="10",+Indsats!$A$10,+IF(A431="11",+Indsats!$A$11,+IF(A431="12",+Indsats!$A$12,+IF(A431="13",+Indsats!$A$13,+IF(A431="14",+Indsats!$A$14,"Mangler Aktionsnummer"))))))))))))))</f>
        <v>Mangler Aktionsnummer</v>
      </c>
      <c r="C431" s="56"/>
      <c r="D431" s="131"/>
      <c r="E431" s="133"/>
      <c r="F431" s="200"/>
      <c r="G431" s="200"/>
      <c r="H431" s="147" t="str">
        <f>IFERROR(+VLOOKUP(C431,Indsats!$B$1:$D$29,2,FALSE),"")</f>
        <v/>
      </c>
      <c r="I431" s="196"/>
      <c r="J431" s="181" t="str">
        <f>+IFERROR(+VLOOKUP(I431,Medlemsoversigt!A:D,2,FALSE),"")</f>
        <v/>
      </c>
      <c r="K431" s="181" t="str">
        <f>IFERROR(+VLOOKUP(I431,Medlemsoversigt!A:D,3,FALSE),"")</f>
        <v/>
      </c>
      <c r="L431" s="181" t="str">
        <f>IFERROR(IF(+VLOOKUP(I431,Medlemsoversigt!A:H,4,FALSE)=0,"",+VLOOKUP(I431,Medlemsoversigt!A:H,4,FALSE)),"")</f>
        <v/>
      </c>
      <c r="M431" s="281" t="str">
        <f>IFERROR(IF(+VLOOKUP(I431,Medlemsoversigt!A:K,10,FALSE)=0,"",+VLOOKUP(I431,Medlemsoversigt!A:K,10,FALSE)),"")</f>
        <v/>
      </c>
      <c r="N431" s="154"/>
      <c r="O431" s="288"/>
      <c r="P431" s="146"/>
      <c r="Q431" s="154"/>
      <c r="R431" s="289"/>
      <c r="S431" s="146"/>
      <c r="T431" s="154"/>
      <c r="U431" s="277"/>
      <c r="V431" s="285"/>
      <c r="W431" s="154"/>
      <c r="X431" s="289"/>
      <c r="Y431" s="146"/>
      <c r="Z431" s="299"/>
      <c r="AA431" s="277"/>
      <c r="AB431" s="277"/>
      <c r="AC431" s="154"/>
      <c r="AD431" s="289"/>
      <c r="AE431" s="146"/>
      <c r="AF431" s="299"/>
      <c r="AG431" s="289"/>
      <c r="AH431" s="146"/>
      <c r="AI431" s="299"/>
      <c r="AJ431" s="289"/>
      <c r="AK431" s="146"/>
      <c r="AL431" s="285"/>
    </row>
    <row r="432" spans="1:38" x14ac:dyDescent="0.35">
      <c r="A432" s="10" t="str">
        <f t="shared" si="6"/>
        <v/>
      </c>
      <c r="B432" s="127" t="str">
        <f>+IF(A432="1.",+Indsats!$A$1,+IF(A432="2.",+Indsats!$A$2,+IF(A432="3.",+Indsats!$A$3,+IF(A432="4.",+Indsats!$A$4,+IF(A432="5.",+Indsats!$A$5,+IF(A432="6.",+Indsats!$A$6,+IF(A432="7.",+Indsats!$A$7,+IF(A432="8.",+Indsats!$A$8,+IF(A432="9.",+Indsats!$A$9,+IF(A432="10",+Indsats!$A$10,+IF(A432="11",+Indsats!$A$11,+IF(A432="12",+Indsats!$A$12,+IF(A432="13",+Indsats!$A$13,+IF(A432="14",+Indsats!$A$14,"Mangler Aktionsnummer"))))))))))))))</f>
        <v>Mangler Aktionsnummer</v>
      </c>
      <c r="C432" s="56"/>
      <c r="D432" s="131"/>
      <c r="E432" s="133"/>
      <c r="F432" s="200"/>
      <c r="G432" s="200"/>
      <c r="H432" s="147" t="str">
        <f>IFERROR(+VLOOKUP(C432,Indsats!$B$1:$D$29,2,FALSE),"")</f>
        <v/>
      </c>
      <c r="I432" s="196"/>
      <c r="J432" s="181" t="str">
        <f>+IFERROR(+VLOOKUP(I432,Medlemsoversigt!A:D,2,FALSE),"")</f>
        <v/>
      </c>
      <c r="K432" s="181" t="str">
        <f>IFERROR(+VLOOKUP(I432,Medlemsoversigt!A:D,3,FALSE),"")</f>
        <v/>
      </c>
      <c r="L432" s="181" t="str">
        <f>IFERROR(IF(+VLOOKUP(I432,Medlemsoversigt!A:H,4,FALSE)=0,"",+VLOOKUP(I432,Medlemsoversigt!A:H,4,FALSE)),"")</f>
        <v/>
      </c>
      <c r="M432" s="281" t="str">
        <f>IFERROR(IF(+VLOOKUP(I432,Medlemsoversigt!A:K,10,FALSE)=0,"",+VLOOKUP(I432,Medlemsoversigt!A:K,10,FALSE)),"")</f>
        <v/>
      </c>
      <c r="N432" s="152"/>
      <c r="O432" s="289"/>
      <c r="P432" s="153"/>
      <c r="Q432" s="152"/>
      <c r="R432" s="288"/>
      <c r="S432" s="153"/>
      <c r="T432" s="152"/>
      <c r="U432" s="276"/>
      <c r="V432" s="284"/>
      <c r="W432" s="152"/>
      <c r="X432" s="288"/>
      <c r="Y432" s="153"/>
      <c r="Z432" s="298"/>
      <c r="AA432" s="276"/>
      <c r="AB432" s="276"/>
      <c r="AC432" s="152"/>
      <c r="AD432" s="288"/>
      <c r="AE432" s="153"/>
      <c r="AF432" s="298"/>
      <c r="AG432" s="288"/>
      <c r="AH432" s="153"/>
      <c r="AI432" s="298"/>
      <c r="AJ432" s="288"/>
      <c r="AK432" s="153"/>
      <c r="AL432" s="284"/>
    </row>
    <row r="433" spans="1:38" x14ac:dyDescent="0.35">
      <c r="A433" s="10" t="str">
        <f t="shared" si="6"/>
        <v/>
      </c>
      <c r="B433" s="127" t="str">
        <f>+IF(A433="1.",+Indsats!$A$1,+IF(A433="2.",+Indsats!$A$2,+IF(A433="3.",+Indsats!$A$3,+IF(A433="4.",+Indsats!$A$4,+IF(A433="5.",+Indsats!$A$5,+IF(A433="6.",+Indsats!$A$6,+IF(A433="7.",+Indsats!$A$7,+IF(A433="8.",+Indsats!$A$8,+IF(A433="9.",+Indsats!$A$9,+IF(A433="10",+Indsats!$A$10,+IF(A433="11",+Indsats!$A$11,+IF(A433="12",+Indsats!$A$12,+IF(A433="13",+Indsats!$A$13,+IF(A433="14",+Indsats!$A$14,"Mangler Aktionsnummer"))))))))))))))</f>
        <v>Mangler Aktionsnummer</v>
      </c>
      <c r="C433" s="56"/>
      <c r="D433" s="131"/>
      <c r="E433" s="133"/>
      <c r="F433" s="200"/>
      <c r="G433" s="200"/>
      <c r="H433" s="147" t="str">
        <f>IFERROR(+VLOOKUP(C433,Indsats!$B$1:$D$29,2,FALSE),"")</f>
        <v/>
      </c>
      <c r="I433" s="196"/>
      <c r="J433" s="181" t="str">
        <f>+IFERROR(+VLOOKUP(I433,Medlemsoversigt!A:D,2,FALSE),"")</f>
        <v/>
      </c>
      <c r="K433" s="181" t="str">
        <f>IFERROR(+VLOOKUP(I433,Medlemsoversigt!A:D,3,FALSE),"")</f>
        <v/>
      </c>
      <c r="L433" s="181" t="str">
        <f>IFERROR(IF(+VLOOKUP(I433,Medlemsoversigt!A:H,4,FALSE)=0,"",+VLOOKUP(I433,Medlemsoversigt!A:H,4,FALSE)),"")</f>
        <v/>
      </c>
      <c r="M433" s="281" t="str">
        <f>IFERROR(IF(+VLOOKUP(I433,Medlemsoversigt!A:K,10,FALSE)=0,"",+VLOOKUP(I433,Medlemsoversigt!A:K,10,FALSE)),"")</f>
        <v/>
      </c>
      <c r="N433" s="154"/>
      <c r="O433" s="288"/>
      <c r="P433" s="146"/>
      <c r="Q433" s="154"/>
      <c r="R433" s="289"/>
      <c r="S433" s="146"/>
      <c r="T433" s="154"/>
      <c r="U433" s="277"/>
      <c r="V433" s="285"/>
      <c r="W433" s="154"/>
      <c r="X433" s="289"/>
      <c r="Y433" s="146"/>
      <c r="Z433" s="299"/>
      <c r="AA433" s="277"/>
      <c r="AB433" s="277"/>
      <c r="AC433" s="154"/>
      <c r="AD433" s="289"/>
      <c r="AE433" s="146"/>
      <c r="AF433" s="299"/>
      <c r="AG433" s="289"/>
      <c r="AH433" s="146"/>
      <c r="AI433" s="299"/>
      <c r="AJ433" s="289"/>
      <c r="AK433" s="146"/>
      <c r="AL433" s="285"/>
    </row>
    <row r="434" spans="1:38" x14ac:dyDescent="0.35">
      <c r="A434" s="10" t="str">
        <f t="shared" si="6"/>
        <v/>
      </c>
      <c r="B434" s="127" t="str">
        <f>+IF(A434="1.",+Indsats!$A$1,+IF(A434="2.",+Indsats!$A$2,+IF(A434="3.",+Indsats!$A$3,+IF(A434="4.",+Indsats!$A$4,+IF(A434="5.",+Indsats!$A$5,+IF(A434="6.",+Indsats!$A$6,+IF(A434="7.",+Indsats!$A$7,+IF(A434="8.",+Indsats!$A$8,+IF(A434="9.",+Indsats!$A$9,+IF(A434="10",+Indsats!$A$10,+IF(A434="11",+Indsats!$A$11,+IF(A434="12",+Indsats!$A$12,+IF(A434="13",+Indsats!$A$13,+IF(A434="14",+Indsats!$A$14,"Mangler Aktionsnummer"))))))))))))))</f>
        <v>Mangler Aktionsnummer</v>
      </c>
      <c r="C434" s="56"/>
      <c r="D434" s="131"/>
      <c r="E434" s="133"/>
      <c r="F434" s="200"/>
      <c r="G434" s="200"/>
      <c r="H434" s="147" t="str">
        <f>IFERROR(+VLOOKUP(C434,Indsats!$B$1:$D$29,2,FALSE),"")</f>
        <v/>
      </c>
      <c r="I434" s="196"/>
      <c r="J434" s="181" t="str">
        <f>+IFERROR(+VLOOKUP(I434,Medlemsoversigt!A:D,2,FALSE),"")</f>
        <v/>
      </c>
      <c r="K434" s="181" t="str">
        <f>IFERROR(+VLOOKUP(I434,Medlemsoversigt!A:D,3,FALSE),"")</f>
        <v/>
      </c>
      <c r="L434" s="181" t="str">
        <f>IFERROR(IF(+VLOOKUP(I434,Medlemsoversigt!A:H,4,FALSE)=0,"",+VLOOKUP(I434,Medlemsoversigt!A:H,4,FALSE)),"")</f>
        <v/>
      </c>
      <c r="M434" s="281" t="str">
        <f>IFERROR(IF(+VLOOKUP(I434,Medlemsoversigt!A:K,10,FALSE)=0,"",+VLOOKUP(I434,Medlemsoversigt!A:K,10,FALSE)),"")</f>
        <v/>
      </c>
      <c r="N434" s="152"/>
      <c r="O434" s="289"/>
      <c r="P434" s="153"/>
      <c r="Q434" s="152"/>
      <c r="R434" s="288"/>
      <c r="S434" s="153"/>
      <c r="T434" s="152"/>
      <c r="U434" s="276"/>
      <c r="V434" s="284"/>
      <c r="W434" s="152"/>
      <c r="X434" s="288"/>
      <c r="Y434" s="153"/>
      <c r="Z434" s="298"/>
      <c r="AA434" s="276"/>
      <c r="AB434" s="276"/>
      <c r="AC434" s="152"/>
      <c r="AD434" s="288"/>
      <c r="AE434" s="153"/>
      <c r="AF434" s="298"/>
      <c r="AG434" s="288"/>
      <c r="AH434" s="153"/>
      <c r="AI434" s="298"/>
      <c r="AJ434" s="288"/>
      <c r="AK434" s="153"/>
      <c r="AL434" s="284"/>
    </row>
    <row r="435" spans="1:38" x14ac:dyDescent="0.35">
      <c r="A435" s="10" t="str">
        <f t="shared" si="6"/>
        <v/>
      </c>
      <c r="B435" s="127" t="str">
        <f>+IF(A435="1.",+Indsats!$A$1,+IF(A435="2.",+Indsats!$A$2,+IF(A435="3.",+Indsats!$A$3,+IF(A435="4.",+Indsats!$A$4,+IF(A435="5.",+Indsats!$A$5,+IF(A435="6.",+Indsats!$A$6,+IF(A435="7.",+Indsats!$A$7,+IF(A435="8.",+Indsats!$A$8,+IF(A435="9.",+Indsats!$A$9,+IF(A435="10",+Indsats!$A$10,+IF(A435="11",+Indsats!$A$11,+IF(A435="12",+Indsats!$A$12,+IF(A435="13",+Indsats!$A$13,+IF(A435="14",+Indsats!$A$14,"Mangler Aktionsnummer"))))))))))))))</f>
        <v>Mangler Aktionsnummer</v>
      </c>
      <c r="C435" s="56"/>
      <c r="D435" s="131"/>
      <c r="E435" s="133"/>
      <c r="F435" s="200"/>
      <c r="G435" s="200"/>
      <c r="H435" s="147" t="str">
        <f>IFERROR(+VLOOKUP(C435,Indsats!$B$1:$D$29,2,FALSE),"")</f>
        <v/>
      </c>
      <c r="I435" s="196"/>
      <c r="J435" s="181" t="str">
        <f>+IFERROR(+VLOOKUP(I435,Medlemsoversigt!A:D,2,FALSE),"")</f>
        <v/>
      </c>
      <c r="K435" s="181" t="str">
        <f>IFERROR(+VLOOKUP(I435,Medlemsoversigt!A:D,3,FALSE),"")</f>
        <v/>
      </c>
      <c r="L435" s="181" t="str">
        <f>IFERROR(IF(+VLOOKUP(I435,Medlemsoversigt!A:H,4,FALSE)=0,"",+VLOOKUP(I435,Medlemsoversigt!A:H,4,FALSE)),"")</f>
        <v/>
      </c>
      <c r="M435" s="281" t="str">
        <f>IFERROR(IF(+VLOOKUP(I435,Medlemsoversigt!A:K,10,FALSE)=0,"",+VLOOKUP(I435,Medlemsoversigt!A:K,10,FALSE)),"")</f>
        <v/>
      </c>
      <c r="N435" s="154"/>
      <c r="O435" s="288"/>
      <c r="P435" s="146"/>
      <c r="Q435" s="154"/>
      <c r="R435" s="289"/>
      <c r="S435" s="146"/>
      <c r="T435" s="154"/>
      <c r="U435" s="277"/>
      <c r="V435" s="285"/>
      <c r="W435" s="154"/>
      <c r="X435" s="289"/>
      <c r="Y435" s="146"/>
      <c r="Z435" s="299"/>
      <c r="AA435" s="277"/>
      <c r="AB435" s="277"/>
      <c r="AC435" s="154"/>
      <c r="AD435" s="289"/>
      <c r="AE435" s="146"/>
      <c r="AF435" s="299"/>
      <c r="AG435" s="289"/>
      <c r="AH435" s="146"/>
      <c r="AI435" s="299"/>
      <c r="AJ435" s="289"/>
      <c r="AK435" s="146"/>
      <c r="AL435" s="285"/>
    </row>
    <row r="436" spans="1:38" x14ac:dyDescent="0.35">
      <c r="A436" s="10" t="str">
        <f t="shared" si="6"/>
        <v/>
      </c>
      <c r="B436" s="127" t="str">
        <f>+IF(A436="1.",+Indsats!$A$1,+IF(A436="2.",+Indsats!$A$2,+IF(A436="3.",+Indsats!$A$3,+IF(A436="4.",+Indsats!$A$4,+IF(A436="5.",+Indsats!$A$5,+IF(A436="6.",+Indsats!$A$6,+IF(A436="7.",+Indsats!$A$7,+IF(A436="8.",+Indsats!$A$8,+IF(A436="9.",+Indsats!$A$9,+IF(A436="10",+Indsats!$A$10,+IF(A436="11",+Indsats!$A$11,+IF(A436="12",+Indsats!$A$12,+IF(A436="13",+Indsats!$A$13,+IF(A436="14",+Indsats!$A$14,"Mangler Aktionsnummer"))))))))))))))</f>
        <v>Mangler Aktionsnummer</v>
      </c>
      <c r="C436" s="56"/>
      <c r="D436" s="131"/>
      <c r="E436" s="133"/>
      <c r="F436" s="200"/>
      <c r="G436" s="200"/>
      <c r="H436" s="147" t="str">
        <f>IFERROR(+VLOOKUP(C436,Indsats!$B$1:$D$29,2,FALSE),"")</f>
        <v/>
      </c>
      <c r="I436" s="196"/>
      <c r="J436" s="181" t="str">
        <f>+IFERROR(+VLOOKUP(I436,Medlemsoversigt!A:D,2,FALSE),"")</f>
        <v/>
      </c>
      <c r="K436" s="181" t="str">
        <f>IFERROR(+VLOOKUP(I436,Medlemsoversigt!A:D,3,FALSE),"")</f>
        <v/>
      </c>
      <c r="L436" s="181" t="str">
        <f>IFERROR(IF(+VLOOKUP(I436,Medlemsoversigt!A:H,4,FALSE)=0,"",+VLOOKUP(I436,Medlemsoversigt!A:H,4,FALSE)),"")</f>
        <v/>
      </c>
      <c r="M436" s="281" t="str">
        <f>IFERROR(IF(+VLOOKUP(I436,Medlemsoversigt!A:K,10,FALSE)=0,"",+VLOOKUP(I436,Medlemsoversigt!A:K,10,FALSE)),"")</f>
        <v/>
      </c>
      <c r="N436" s="152"/>
      <c r="O436" s="289"/>
      <c r="P436" s="153"/>
      <c r="Q436" s="152"/>
      <c r="R436" s="288"/>
      <c r="S436" s="153"/>
      <c r="T436" s="152"/>
      <c r="U436" s="276"/>
      <c r="V436" s="284"/>
      <c r="W436" s="152"/>
      <c r="X436" s="288"/>
      <c r="Y436" s="153"/>
      <c r="Z436" s="298"/>
      <c r="AA436" s="276"/>
      <c r="AB436" s="276"/>
      <c r="AC436" s="152"/>
      <c r="AD436" s="288"/>
      <c r="AE436" s="153"/>
      <c r="AF436" s="298"/>
      <c r="AG436" s="288"/>
      <c r="AH436" s="153"/>
      <c r="AI436" s="298"/>
      <c r="AJ436" s="288"/>
      <c r="AK436" s="153"/>
      <c r="AL436" s="284"/>
    </row>
    <row r="437" spans="1:38" x14ac:dyDescent="0.35">
      <c r="A437" s="10" t="str">
        <f t="shared" si="6"/>
        <v/>
      </c>
      <c r="B437" s="127" t="str">
        <f>+IF(A437="1.",+Indsats!$A$1,+IF(A437="2.",+Indsats!$A$2,+IF(A437="3.",+Indsats!$A$3,+IF(A437="4.",+Indsats!$A$4,+IF(A437="5.",+Indsats!$A$5,+IF(A437="6.",+Indsats!$A$6,+IF(A437="7.",+Indsats!$A$7,+IF(A437="8.",+Indsats!$A$8,+IF(A437="9.",+Indsats!$A$9,+IF(A437="10",+Indsats!$A$10,+IF(A437="11",+Indsats!$A$11,+IF(A437="12",+Indsats!$A$12,+IF(A437="13",+Indsats!$A$13,+IF(A437="14",+Indsats!$A$14,"Mangler Aktionsnummer"))))))))))))))</f>
        <v>Mangler Aktionsnummer</v>
      </c>
      <c r="C437" s="56"/>
      <c r="D437" s="131"/>
      <c r="E437" s="133"/>
      <c r="F437" s="200"/>
      <c r="G437" s="200"/>
      <c r="H437" s="147" t="str">
        <f>IFERROR(+VLOOKUP(C437,Indsats!$B$1:$D$29,2,FALSE),"")</f>
        <v/>
      </c>
      <c r="I437" s="196"/>
      <c r="J437" s="181" t="str">
        <f>+IFERROR(+VLOOKUP(I437,Medlemsoversigt!A:D,2,FALSE),"")</f>
        <v/>
      </c>
      <c r="K437" s="181" t="str">
        <f>IFERROR(+VLOOKUP(I437,Medlemsoversigt!A:D,3,FALSE),"")</f>
        <v/>
      </c>
      <c r="L437" s="181" t="str">
        <f>IFERROR(IF(+VLOOKUP(I437,Medlemsoversigt!A:H,4,FALSE)=0,"",+VLOOKUP(I437,Medlemsoversigt!A:H,4,FALSE)),"")</f>
        <v/>
      </c>
      <c r="M437" s="281" t="str">
        <f>IFERROR(IF(+VLOOKUP(I437,Medlemsoversigt!A:K,10,FALSE)=0,"",+VLOOKUP(I437,Medlemsoversigt!A:K,10,FALSE)),"")</f>
        <v/>
      </c>
      <c r="N437" s="154"/>
      <c r="O437" s="289"/>
      <c r="P437" s="146"/>
      <c r="Q437" s="154"/>
      <c r="R437" s="289"/>
      <c r="S437" s="146"/>
      <c r="T437" s="154"/>
      <c r="U437" s="277"/>
      <c r="V437" s="285"/>
      <c r="W437" s="154"/>
      <c r="X437" s="289"/>
      <c r="Y437" s="146"/>
      <c r="Z437" s="299"/>
      <c r="AA437" s="277"/>
      <c r="AB437" s="277"/>
      <c r="AC437" s="154"/>
      <c r="AD437" s="289"/>
      <c r="AE437" s="146"/>
      <c r="AF437" s="299"/>
      <c r="AG437" s="289"/>
      <c r="AH437" s="146"/>
      <c r="AI437" s="299"/>
      <c r="AJ437" s="289"/>
      <c r="AK437" s="146"/>
      <c r="AL437" s="285"/>
    </row>
    <row r="438" spans="1:38" x14ac:dyDescent="0.35">
      <c r="A438" s="10" t="str">
        <f t="shared" si="6"/>
        <v/>
      </c>
      <c r="B438" s="127" t="str">
        <f>+IF(A438="1.",+Indsats!$A$1,+IF(A438="2.",+Indsats!$A$2,+IF(A438="3.",+Indsats!$A$3,+IF(A438="4.",+Indsats!$A$4,+IF(A438="5.",+Indsats!$A$5,+IF(A438="6.",+Indsats!$A$6,+IF(A438="7.",+Indsats!$A$7,+IF(A438="8.",+Indsats!$A$8,+IF(A438="9.",+Indsats!$A$9,+IF(A438="10",+Indsats!$A$10,+IF(A438="11",+Indsats!$A$11,+IF(A438="12",+Indsats!$A$12,+IF(A438="13",+Indsats!$A$13,+IF(A438="14",+Indsats!$A$14,"Mangler Aktionsnummer"))))))))))))))</f>
        <v>Mangler Aktionsnummer</v>
      </c>
      <c r="C438" s="56"/>
      <c r="D438" s="131"/>
      <c r="E438" s="133"/>
      <c r="F438" s="200"/>
      <c r="G438" s="200"/>
      <c r="H438" s="147" t="str">
        <f>IFERROR(+VLOOKUP(C438,Indsats!$B$1:$D$29,2,FALSE),"")</f>
        <v/>
      </c>
      <c r="I438" s="196"/>
      <c r="J438" s="181" t="str">
        <f>+IFERROR(+VLOOKUP(I438,Medlemsoversigt!A:D,2,FALSE),"")</f>
        <v/>
      </c>
      <c r="K438" s="181" t="str">
        <f>IFERROR(+VLOOKUP(I438,Medlemsoversigt!A:D,3,FALSE),"")</f>
        <v/>
      </c>
      <c r="L438" s="181" t="str">
        <f>IFERROR(IF(+VLOOKUP(I438,Medlemsoversigt!A:H,4,FALSE)=0,"",+VLOOKUP(I438,Medlemsoversigt!A:H,4,FALSE)),"")</f>
        <v/>
      </c>
      <c r="M438" s="281" t="str">
        <f>IFERROR(IF(+VLOOKUP(I438,Medlemsoversigt!A:K,10,FALSE)=0,"",+VLOOKUP(I438,Medlemsoversigt!A:K,10,FALSE)),"")</f>
        <v/>
      </c>
      <c r="N438" s="154"/>
      <c r="O438" s="288"/>
      <c r="P438" s="146"/>
      <c r="Q438" s="154"/>
      <c r="R438" s="289"/>
      <c r="S438" s="146"/>
      <c r="T438" s="154"/>
      <c r="U438" s="277"/>
      <c r="V438" s="285"/>
      <c r="W438" s="154"/>
      <c r="X438" s="289"/>
      <c r="Y438" s="146"/>
      <c r="Z438" s="299"/>
      <c r="AA438" s="277"/>
      <c r="AB438" s="277"/>
      <c r="AC438" s="154"/>
      <c r="AD438" s="289"/>
      <c r="AE438" s="146"/>
      <c r="AF438" s="299"/>
      <c r="AG438" s="289"/>
      <c r="AH438" s="146"/>
      <c r="AI438" s="299"/>
      <c r="AJ438" s="289"/>
      <c r="AK438" s="146"/>
      <c r="AL438" s="285"/>
    </row>
    <row r="439" spans="1:38" x14ac:dyDescent="0.35">
      <c r="A439" s="10" t="str">
        <f t="shared" si="6"/>
        <v/>
      </c>
      <c r="B439" s="127" t="str">
        <f>+IF(A439="1.",+Indsats!$A$1,+IF(A439="2.",+Indsats!$A$2,+IF(A439="3.",+Indsats!$A$3,+IF(A439="4.",+Indsats!$A$4,+IF(A439="5.",+Indsats!$A$5,+IF(A439="6.",+Indsats!$A$6,+IF(A439="7.",+Indsats!$A$7,+IF(A439="8.",+Indsats!$A$8,+IF(A439="9.",+Indsats!$A$9,+IF(A439="10",+Indsats!$A$10,+IF(A439="11",+Indsats!$A$11,+IF(A439="12",+Indsats!$A$12,+IF(A439="13",+Indsats!$A$13,+IF(A439="14",+Indsats!$A$14,"Mangler Aktionsnummer"))))))))))))))</f>
        <v>Mangler Aktionsnummer</v>
      </c>
      <c r="C439" s="56"/>
      <c r="D439" s="131"/>
      <c r="E439" s="133"/>
      <c r="F439" s="200"/>
      <c r="G439" s="200"/>
      <c r="H439" s="147" t="str">
        <f>IFERROR(+VLOOKUP(C439,Indsats!$B$1:$D$29,2,FALSE),"")</f>
        <v/>
      </c>
      <c r="I439" s="196"/>
      <c r="J439" s="181" t="str">
        <f>+IFERROR(+VLOOKUP(I439,Medlemsoversigt!A:D,2,FALSE),"")</f>
        <v/>
      </c>
      <c r="K439" s="181" t="str">
        <f>IFERROR(+VLOOKUP(I439,Medlemsoversigt!A:D,3,FALSE),"")</f>
        <v/>
      </c>
      <c r="L439" s="181" t="str">
        <f>IFERROR(IF(+VLOOKUP(I439,Medlemsoversigt!A:H,4,FALSE)=0,"",+VLOOKUP(I439,Medlemsoversigt!A:H,4,FALSE)),"")</f>
        <v/>
      </c>
      <c r="M439" s="281" t="str">
        <f>IFERROR(IF(+VLOOKUP(I439,Medlemsoversigt!A:K,10,FALSE)=0,"",+VLOOKUP(I439,Medlemsoversigt!A:K,10,FALSE)),"")</f>
        <v/>
      </c>
      <c r="N439" s="152"/>
      <c r="O439" s="289"/>
      <c r="P439" s="153"/>
      <c r="Q439" s="152"/>
      <c r="R439" s="288"/>
      <c r="S439" s="153"/>
      <c r="T439" s="152"/>
      <c r="U439" s="276"/>
      <c r="V439" s="284"/>
      <c r="W439" s="152"/>
      <c r="X439" s="288"/>
      <c r="Y439" s="153"/>
      <c r="Z439" s="298"/>
      <c r="AA439" s="276"/>
      <c r="AB439" s="276"/>
      <c r="AC439" s="152"/>
      <c r="AD439" s="288"/>
      <c r="AE439" s="153"/>
      <c r="AF439" s="298"/>
      <c r="AG439" s="288"/>
      <c r="AH439" s="153"/>
      <c r="AI439" s="298"/>
      <c r="AJ439" s="288"/>
      <c r="AK439" s="153"/>
      <c r="AL439" s="284"/>
    </row>
    <row r="440" spans="1:38" x14ac:dyDescent="0.35">
      <c r="A440" s="10" t="str">
        <f t="shared" si="6"/>
        <v/>
      </c>
      <c r="B440" s="127" t="str">
        <f>+IF(A440="1.",+Indsats!$A$1,+IF(A440="2.",+Indsats!$A$2,+IF(A440="3.",+Indsats!$A$3,+IF(A440="4.",+Indsats!$A$4,+IF(A440="5.",+Indsats!$A$5,+IF(A440="6.",+Indsats!$A$6,+IF(A440="7.",+Indsats!$A$7,+IF(A440="8.",+Indsats!$A$8,+IF(A440="9.",+Indsats!$A$9,+IF(A440="10",+Indsats!$A$10,+IF(A440="11",+Indsats!$A$11,+IF(A440="12",+Indsats!$A$12,+IF(A440="13",+Indsats!$A$13,+IF(A440="14",+Indsats!$A$14,"Mangler Aktionsnummer"))))))))))))))</f>
        <v>Mangler Aktionsnummer</v>
      </c>
      <c r="C440" s="56"/>
      <c r="D440" s="131"/>
      <c r="E440" s="133"/>
      <c r="F440" s="200"/>
      <c r="G440" s="200"/>
      <c r="H440" s="147" t="str">
        <f>IFERROR(+VLOOKUP(C440,Indsats!$B$1:$D$29,2,FALSE),"")</f>
        <v/>
      </c>
      <c r="I440" s="196"/>
      <c r="J440" s="181" t="str">
        <f>+IFERROR(+VLOOKUP(I440,Medlemsoversigt!A:D,2,FALSE),"")</f>
        <v/>
      </c>
      <c r="K440" s="181" t="str">
        <f>IFERROR(+VLOOKUP(I440,Medlemsoversigt!A:D,3,FALSE),"")</f>
        <v/>
      </c>
      <c r="L440" s="181" t="str">
        <f>IFERROR(IF(+VLOOKUP(I440,Medlemsoversigt!A:H,4,FALSE)=0,"",+VLOOKUP(I440,Medlemsoversigt!A:H,4,FALSE)),"")</f>
        <v/>
      </c>
      <c r="M440" s="281" t="str">
        <f>IFERROR(IF(+VLOOKUP(I440,Medlemsoversigt!A:K,10,FALSE)=0,"",+VLOOKUP(I440,Medlemsoversigt!A:K,10,FALSE)),"")</f>
        <v/>
      </c>
      <c r="N440" s="154"/>
      <c r="O440" s="288"/>
      <c r="P440" s="146"/>
      <c r="Q440" s="154"/>
      <c r="R440" s="289"/>
      <c r="S440" s="146"/>
      <c r="T440" s="154"/>
      <c r="U440" s="277"/>
      <c r="V440" s="285"/>
      <c r="W440" s="154"/>
      <c r="X440" s="289"/>
      <c r="Y440" s="146"/>
      <c r="Z440" s="299"/>
      <c r="AA440" s="277"/>
      <c r="AB440" s="277"/>
      <c r="AC440" s="154"/>
      <c r="AD440" s="289"/>
      <c r="AE440" s="146"/>
      <c r="AF440" s="299"/>
      <c r="AG440" s="289"/>
      <c r="AH440" s="146"/>
      <c r="AI440" s="299"/>
      <c r="AJ440" s="289"/>
      <c r="AK440" s="146"/>
      <c r="AL440" s="285"/>
    </row>
    <row r="441" spans="1:38" x14ac:dyDescent="0.35">
      <c r="A441" s="10" t="str">
        <f t="shared" si="6"/>
        <v/>
      </c>
      <c r="B441" s="127" t="str">
        <f>+IF(A441="1.",+Indsats!$A$1,+IF(A441="2.",+Indsats!$A$2,+IF(A441="3.",+Indsats!$A$3,+IF(A441="4.",+Indsats!$A$4,+IF(A441="5.",+Indsats!$A$5,+IF(A441="6.",+Indsats!$A$6,+IF(A441="7.",+Indsats!$A$7,+IF(A441="8.",+Indsats!$A$8,+IF(A441="9.",+Indsats!$A$9,+IF(A441="10",+Indsats!$A$10,+IF(A441="11",+Indsats!$A$11,+IF(A441="12",+Indsats!$A$12,+IF(A441="13",+Indsats!$A$13,+IF(A441="14",+Indsats!$A$14,"Mangler Aktionsnummer"))))))))))))))</f>
        <v>Mangler Aktionsnummer</v>
      </c>
      <c r="C441" s="56"/>
      <c r="D441" s="131"/>
      <c r="E441" s="133"/>
      <c r="F441" s="200"/>
      <c r="G441" s="200"/>
      <c r="H441" s="147" t="str">
        <f>IFERROR(+VLOOKUP(C441,Indsats!$B$1:$D$29,2,FALSE),"")</f>
        <v/>
      </c>
      <c r="I441" s="196"/>
      <c r="J441" s="181" t="str">
        <f>+IFERROR(+VLOOKUP(I441,Medlemsoversigt!A:D,2,FALSE),"")</f>
        <v/>
      </c>
      <c r="K441" s="181" t="str">
        <f>IFERROR(+VLOOKUP(I441,Medlemsoversigt!A:D,3,FALSE),"")</f>
        <v/>
      </c>
      <c r="L441" s="181" t="str">
        <f>IFERROR(IF(+VLOOKUP(I441,Medlemsoversigt!A:H,4,FALSE)=0,"",+VLOOKUP(I441,Medlemsoversigt!A:H,4,FALSE)),"")</f>
        <v/>
      </c>
      <c r="M441" s="281" t="str">
        <f>IFERROR(IF(+VLOOKUP(I441,Medlemsoversigt!A:K,10,FALSE)=0,"",+VLOOKUP(I441,Medlemsoversigt!A:K,10,FALSE)),"")</f>
        <v/>
      </c>
      <c r="N441" s="152"/>
      <c r="O441" s="289"/>
      <c r="P441" s="153"/>
      <c r="Q441" s="152"/>
      <c r="R441" s="288"/>
      <c r="S441" s="153"/>
      <c r="T441" s="152"/>
      <c r="U441" s="276"/>
      <c r="V441" s="284"/>
      <c r="W441" s="152"/>
      <c r="X441" s="288"/>
      <c r="Y441" s="153"/>
      <c r="Z441" s="298"/>
      <c r="AA441" s="276"/>
      <c r="AB441" s="276"/>
      <c r="AC441" s="152"/>
      <c r="AD441" s="288"/>
      <c r="AE441" s="153"/>
      <c r="AF441" s="298"/>
      <c r="AG441" s="288"/>
      <c r="AH441" s="153"/>
      <c r="AI441" s="298"/>
      <c r="AJ441" s="288"/>
      <c r="AK441" s="153"/>
      <c r="AL441" s="284"/>
    </row>
    <row r="442" spans="1:38" x14ac:dyDescent="0.35">
      <c r="A442" s="10" t="str">
        <f t="shared" si="6"/>
        <v/>
      </c>
      <c r="B442" s="127" t="str">
        <f>+IF(A442="1.",+Indsats!$A$1,+IF(A442="2.",+Indsats!$A$2,+IF(A442="3.",+Indsats!$A$3,+IF(A442="4.",+Indsats!$A$4,+IF(A442="5.",+Indsats!$A$5,+IF(A442="6.",+Indsats!$A$6,+IF(A442="7.",+Indsats!$A$7,+IF(A442="8.",+Indsats!$A$8,+IF(A442="9.",+Indsats!$A$9,+IF(A442="10",+Indsats!$A$10,+IF(A442="11",+Indsats!$A$11,+IF(A442="12",+Indsats!$A$12,+IF(A442="13",+Indsats!$A$13,+IF(A442="14",+Indsats!$A$14,"Mangler Aktionsnummer"))))))))))))))</f>
        <v>Mangler Aktionsnummer</v>
      </c>
      <c r="C442" s="56"/>
      <c r="D442" s="131"/>
      <c r="E442" s="133"/>
      <c r="F442" s="200"/>
      <c r="G442" s="200"/>
      <c r="H442" s="147" t="str">
        <f>IFERROR(+VLOOKUP(C442,Indsats!$B$1:$D$29,2,FALSE),"")</f>
        <v/>
      </c>
      <c r="I442" s="196"/>
      <c r="J442" s="181" t="str">
        <f>+IFERROR(+VLOOKUP(I442,Medlemsoversigt!A:D,2,FALSE),"")</f>
        <v/>
      </c>
      <c r="K442" s="181" t="str">
        <f>IFERROR(+VLOOKUP(I442,Medlemsoversigt!A:D,3,FALSE),"")</f>
        <v/>
      </c>
      <c r="L442" s="181" t="str">
        <f>IFERROR(IF(+VLOOKUP(I442,Medlemsoversigt!A:H,4,FALSE)=0,"",+VLOOKUP(I442,Medlemsoversigt!A:H,4,FALSE)),"")</f>
        <v/>
      </c>
      <c r="M442" s="281" t="str">
        <f>IFERROR(IF(+VLOOKUP(I442,Medlemsoversigt!A:K,10,FALSE)=0,"",+VLOOKUP(I442,Medlemsoversigt!A:K,10,FALSE)),"")</f>
        <v/>
      </c>
      <c r="N442" s="154"/>
      <c r="O442" s="288"/>
      <c r="P442" s="146"/>
      <c r="Q442" s="154"/>
      <c r="R442" s="289"/>
      <c r="S442" s="146"/>
      <c r="T442" s="154"/>
      <c r="U442" s="277"/>
      <c r="V442" s="285"/>
      <c r="W442" s="154"/>
      <c r="X442" s="289"/>
      <c r="Y442" s="146"/>
      <c r="Z442" s="299"/>
      <c r="AA442" s="277"/>
      <c r="AB442" s="277"/>
      <c r="AC442" s="154"/>
      <c r="AD442" s="289"/>
      <c r="AE442" s="146"/>
      <c r="AF442" s="299"/>
      <c r="AG442" s="289"/>
      <c r="AH442" s="146"/>
      <c r="AI442" s="299"/>
      <c r="AJ442" s="289"/>
      <c r="AK442" s="146"/>
      <c r="AL442" s="285"/>
    </row>
    <row r="443" spans="1:38" x14ac:dyDescent="0.35">
      <c r="A443" s="10" t="str">
        <f t="shared" si="6"/>
        <v/>
      </c>
      <c r="B443" s="127" t="str">
        <f>+IF(A443="1.",+Indsats!$A$1,+IF(A443="2.",+Indsats!$A$2,+IF(A443="3.",+Indsats!$A$3,+IF(A443="4.",+Indsats!$A$4,+IF(A443="5.",+Indsats!$A$5,+IF(A443="6.",+Indsats!$A$6,+IF(A443="7.",+Indsats!$A$7,+IF(A443="8.",+Indsats!$A$8,+IF(A443="9.",+Indsats!$A$9,+IF(A443="10",+Indsats!$A$10,+IF(A443="11",+Indsats!$A$11,+IF(A443="12",+Indsats!$A$12,+IF(A443="13",+Indsats!$A$13,+IF(A443="14",+Indsats!$A$14,"Mangler Aktionsnummer"))))))))))))))</f>
        <v>Mangler Aktionsnummer</v>
      </c>
      <c r="C443" s="56"/>
      <c r="D443" s="131"/>
      <c r="E443" s="133"/>
      <c r="F443" s="200"/>
      <c r="G443" s="200"/>
      <c r="H443" s="147" t="str">
        <f>IFERROR(+VLOOKUP(C443,Indsats!$B$1:$D$29,2,FALSE),"")</f>
        <v/>
      </c>
      <c r="I443" s="196"/>
      <c r="J443" s="181" t="str">
        <f>+IFERROR(+VLOOKUP(I443,Medlemsoversigt!A:D,2,FALSE),"")</f>
        <v/>
      </c>
      <c r="K443" s="181" t="str">
        <f>IFERROR(+VLOOKUP(I443,Medlemsoversigt!A:D,3,FALSE),"")</f>
        <v/>
      </c>
      <c r="L443" s="181" t="str">
        <f>IFERROR(IF(+VLOOKUP(I443,Medlemsoversigt!A:H,4,FALSE)=0,"",+VLOOKUP(I443,Medlemsoversigt!A:H,4,FALSE)),"")</f>
        <v/>
      </c>
      <c r="M443" s="281" t="str">
        <f>IFERROR(IF(+VLOOKUP(I443,Medlemsoversigt!A:K,10,FALSE)=0,"",+VLOOKUP(I443,Medlemsoversigt!A:K,10,FALSE)),"")</f>
        <v/>
      </c>
      <c r="N443" s="152"/>
      <c r="O443" s="289"/>
      <c r="P443" s="153"/>
      <c r="Q443" s="152"/>
      <c r="R443" s="288"/>
      <c r="S443" s="153"/>
      <c r="T443" s="152"/>
      <c r="U443" s="276"/>
      <c r="V443" s="284"/>
      <c r="W443" s="152"/>
      <c r="X443" s="288"/>
      <c r="Y443" s="153"/>
      <c r="Z443" s="298"/>
      <c r="AA443" s="276"/>
      <c r="AB443" s="276"/>
      <c r="AC443" s="152"/>
      <c r="AD443" s="288"/>
      <c r="AE443" s="153"/>
      <c r="AF443" s="298"/>
      <c r="AG443" s="288"/>
      <c r="AH443" s="153"/>
      <c r="AI443" s="298"/>
      <c r="AJ443" s="288"/>
      <c r="AK443" s="153"/>
      <c r="AL443" s="284"/>
    </row>
    <row r="444" spans="1:38" x14ac:dyDescent="0.35">
      <c r="A444" s="10" t="str">
        <f t="shared" si="6"/>
        <v/>
      </c>
      <c r="B444" s="127" t="str">
        <f>+IF(A444="1.",+Indsats!$A$1,+IF(A444="2.",+Indsats!$A$2,+IF(A444="3.",+Indsats!$A$3,+IF(A444="4.",+Indsats!$A$4,+IF(A444="5.",+Indsats!$A$5,+IF(A444="6.",+Indsats!$A$6,+IF(A444="7.",+Indsats!$A$7,+IF(A444="8.",+Indsats!$A$8,+IF(A444="9.",+Indsats!$A$9,+IF(A444="10",+Indsats!$A$10,+IF(A444="11",+Indsats!$A$11,+IF(A444="12",+Indsats!$A$12,+IF(A444="13",+Indsats!$A$13,+IF(A444="14",+Indsats!$A$14,"Mangler Aktionsnummer"))))))))))))))</f>
        <v>Mangler Aktionsnummer</v>
      </c>
      <c r="C444" s="56"/>
      <c r="D444" s="131"/>
      <c r="E444" s="133"/>
      <c r="F444" s="200"/>
      <c r="G444" s="200"/>
      <c r="H444" s="147" t="str">
        <f>IFERROR(+VLOOKUP(C444,Indsats!$B$1:$D$29,2,FALSE),"")</f>
        <v/>
      </c>
      <c r="I444" s="196"/>
      <c r="J444" s="181" t="str">
        <f>+IFERROR(+VLOOKUP(I444,Medlemsoversigt!A:D,2,FALSE),"")</f>
        <v/>
      </c>
      <c r="K444" s="181" t="str">
        <f>IFERROR(+VLOOKUP(I444,Medlemsoversigt!A:D,3,FALSE),"")</f>
        <v/>
      </c>
      <c r="L444" s="181" t="str">
        <f>IFERROR(IF(+VLOOKUP(I444,Medlemsoversigt!A:H,4,FALSE)=0,"",+VLOOKUP(I444,Medlemsoversigt!A:H,4,FALSE)),"")</f>
        <v/>
      </c>
      <c r="M444" s="281" t="str">
        <f>IFERROR(IF(+VLOOKUP(I444,Medlemsoversigt!A:K,10,FALSE)=0,"",+VLOOKUP(I444,Medlemsoversigt!A:K,10,FALSE)),"")</f>
        <v/>
      </c>
      <c r="N444" s="154"/>
      <c r="O444" s="288"/>
      <c r="P444" s="146"/>
      <c r="Q444" s="154"/>
      <c r="R444" s="289"/>
      <c r="S444" s="146"/>
      <c r="T444" s="154"/>
      <c r="U444" s="277"/>
      <c r="V444" s="285"/>
      <c r="W444" s="154"/>
      <c r="X444" s="289"/>
      <c r="Y444" s="146"/>
      <c r="Z444" s="299"/>
      <c r="AA444" s="277"/>
      <c r="AB444" s="277"/>
      <c r="AC444" s="154"/>
      <c r="AD444" s="289"/>
      <c r="AE444" s="146"/>
      <c r="AF444" s="299"/>
      <c r="AG444" s="289"/>
      <c r="AH444" s="146"/>
      <c r="AI444" s="299"/>
      <c r="AJ444" s="289"/>
      <c r="AK444" s="146"/>
      <c r="AL444" s="285"/>
    </row>
    <row r="445" spans="1:38" x14ac:dyDescent="0.35">
      <c r="A445" s="10" t="str">
        <f t="shared" si="6"/>
        <v/>
      </c>
      <c r="B445" s="127" t="str">
        <f>+IF(A445="1.",+Indsats!$A$1,+IF(A445="2.",+Indsats!$A$2,+IF(A445="3.",+Indsats!$A$3,+IF(A445="4.",+Indsats!$A$4,+IF(A445="5.",+Indsats!$A$5,+IF(A445="6.",+Indsats!$A$6,+IF(A445="7.",+Indsats!$A$7,+IF(A445="8.",+Indsats!$A$8,+IF(A445="9.",+Indsats!$A$9,+IF(A445="10",+Indsats!$A$10,+IF(A445="11",+Indsats!$A$11,+IF(A445="12",+Indsats!$A$12,+IF(A445="13",+Indsats!$A$13,+IF(A445="14",+Indsats!$A$14,"Mangler Aktionsnummer"))))))))))))))</f>
        <v>Mangler Aktionsnummer</v>
      </c>
      <c r="C445" s="56"/>
      <c r="D445" s="131"/>
      <c r="E445" s="133"/>
      <c r="F445" s="200"/>
      <c r="G445" s="200"/>
      <c r="H445" s="147" t="str">
        <f>IFERROR(+VLOOKUP(C445,Indsats!$B$1:$D$29,2,FALSE),"")</f>
        <v/>
      </c>
      <c r="I445" s="196"/>
      <c r="J445" s="181" t="str">
        <f>+IFERROR(+VLOOKUP(I445,Medlemsoversigt!A:D,2,FALSE),"")</f>
        <v/>
      </c>
      <c r="K445" s="181" t="str">
        <f>IFERROR(+VLOOKUP(I445,Medlemsoversigt!A:D,3,FALSE),"")</f>
        <v/>
      </c>
      <c r="L445" s="181" t="str">
        <f>IFERROR(IF(+VLOOKUP(I445,Medlemsoversigt!A:H,4,FALSE)=0,"",+VLOOKUP(I445,Medlemsoversigt!A:H,4,FALSE)),"")</f>
        <v/>
      </c>
      <c r="M445" s="281" t="str">
        <f>IFERROR(IF(+VLOOKUP(I445,Medlemsoversigt!A:K,10,FALSE)=0,"",+VLOOKUP(I445,Medlemsoversigt!A:K,10,FALSE)),"")</f>
        <v/>
      </c>
      <c r="N445" s="152"/>
      <c r="O445" s="289"/>
      <c r="P445" s="153"/>
      <c r="Q445" s="152"/>
      <c r="R445" s="288"/>
      <c r="S445" s="153"/>
      <c r="T445" s="152"/>
      <c r="U445" s="276"/>
      <c r="V445" s="284"/>
      <c r="W445" s="152"/>
      <c r="X445" s="288"/>
      <c r="Y445" s="153"/>
      <c r="Z445" s="298"/>
      <c r="AA445" s="276"/>
      <c r="AB445" s="276"/>
      <c r="AC445" s="152"/>
      <c r="AD445" s="288"/>
      <c r="AE445" s="153"/>
      <c r="AF445" s="298"/>
      <c r="AG445" s="288"/>
      <c r="AH445" s="153"/>
      <c r="AI445" s="298"/>
      <c r="AJ445" s="288"/>
      <c r="AK445" s="153"/>
      <c r="AL445" s="284"/>
    </row>
    <row r="446" spans="1:38" x14ac:dyDescent="0.35">
      <c r="A446" s="10" t="str">
        <f t="shared" si="6"/>
        <v/>
      </c>
      <c r="B446" s="127" t="str">
        <f>+IF(A446="1.",+Indsats!$A$1,+IF(A446="2.",+Indsats!$A$2,+IF(A446="3.",+Indsats!$A$3,+IF(A446="4.",+Indsats!$A$4,+IF(A446="5.",+Indsats!$A$5,+IF(A446="6.",+Indsats!$A$6,+IF(A446="7.",+Indsats!$A$7,+IF(A446="8.",+Indsats!$A$8,+IF(A446="9.",+Indsats!$A$9,+IF(A446="10",+Indsats!$A$10,+IF(A446="11",+Indsats!$A$11,+IF(A446="12",+Indsats!$A$12,+IF(A446="13",+Indsats!$A$13,+IF(A446="14",+Indsats!$A$14,"Mangler Aktionsnummer"))))))))))))))</f>
        <v>Mangler Aktionsnummer</v>
      </c>
      <c r="C446" s="56"/>
      <c r="D446" s="131"/>
      <c r="E446" s="133"/>
      <c r="F446" s="200"/>
      <c r="G446" s="200"/>
      <c r="H446" s="147" t="str">
        <f>IFERROR(+VLOOKUP(C446,Indsats!$B$1:$D$29,2,FALSE),"")</f>
        <v/>
      </c>
      <c r="I446" s="196"/>
      <c r="J446" s="181" t="str">
        <f>+IFERROR(+VLOOKUP(I446,Medlemsoversigt!A:D,2,FALSE),"")</f>
        <v/>
      </c>
      <c r="K446" s="181" t="str">
        <f>IFERROR(+VLOOKUP(I446,Medlemsoversigt!A:D,3,FALSE),"")</f>
        <v/>
      </c>
      <c r="L446" s="181" t="str">
        <f>IFERROR(IF(+VLOOKUP(I446,Medlemsoversigt!A:H,4,FALSE)=0,"",+VLOOKUP(I446,Medlemsoversigt!A:H,4,FALSE)),"")</f>
        <v/>
      </c>
      <c r="M446" s="281" t="str">
        <f>IFERROR(IF(+VLOOKUP(I446,Medlemsoversigt!A:K,10,FALSE)=0,"",+VLOOKUP(I446,Medlemsoversigt!A:K,10,FALSE)),"")</f>
        <v/>
      </c>
      <c r="N446" s="154"/>
      <c r="O446" s="288"/>
      <c r="P446" s="146"/>
      <c r="Q446" s="154"/>
      <c r="R446" s="289"/>
      <c r="S446" s="146"/>
      <c r="T446" s="154"/>
      <c r="U446" s="277"/>
      <c r="V446" s="285"/>
      <c r="W446" s="154"/>
      <c r="X446" s="289"/>
      <c r="Y446" s="146"/>
      <c r="Z446" s="299"/>
      <c r="AA446" s="277"/>
      <c r="AB446" s="277"/>
      <c r="AC446" s="154"/>
      <c r="AD446" s="289"/>
      <c r="AE446" s="146"/>
      <c r="AF446" s="299"/>
      <c r="AG446" s="289"/>
      <c r="AH446" s="146"/>
      <c r="AI446" s="299"/>
      <c r="AJ446" s="289"/>
      <c r="AK446" s="146"/>
      <c r="AL446" s="285"/>
    </row>
    <row r="447" spans="1:38" x14ac:dyDescent="0.35">
      <c r="A447" s="10" t="str">
        <f t="shared" si="6"/>
        <v/>
      </c>
      <c r="B447" s="127" t="str">
        <f>+IF(A447="1.",+Indsats!$A$1,+IF(A447="2.",+Indsats!$A$2,+IF(A447="3.",+Indsats!$A$3,+IF(A447="4.",+Indsats!$A$4,+IF(A447="5.",+Indsats!$A$5,+IF(A447="6.",+Indsats!$A$6,+IF(A447="7.",+Indsats!$A$7,+IF(A447="8.",+Indsats!$A$8,+IF(A447="9.",+Indsats!$A$9,+IF(A447="10",+Indsats!$A$10,+IF(A447="11",+Indsats!$A$11,+IF(A447="12",+Indsats!$A$12,+IF(A447="13",+Indsats!$A$13,+IF(A447="14",+Indsats!$A$14,"Mangler Aktionsnummer"))))))))))))))</f>
        <v>Mangler Aktionsnummer</v>
      </c>
      <c r="C447" s="56"/>
      <c r="D447" s="131"/>
      <c r="E447" s="133"/>
      <c r="F447" s="133"/>
      <c r="G447" s="133"/>
      <c r="H447" s="147" t="str">
        <f>IFERROR(+VLOOKUP(C447,Indsats!$B$1:$D$29,2,FALSE),"")</f>
        <v/>
      </c>
      <c r="I447" s="196"/>
      <c r="J447" s="181" t="str">
        <f>+IFERROR(+VLOOKUP(I447,Medlemsoversigt!A:D,2,FALSE),"")</f>
        <v/>
      </c>
      <c r="K447" s="181" t="str">
        <f>IFERROR(+VLOOKUP(I447,Medlemsoversigt!A:D,3,FALSE),"")</f>
        <v/>
      </c>
      <c r="L447" s="181" t="str">
        <f>IFERROR(IF(+VLOOKUP(I447,Medlemsoversigt!A:H,4,FALSE)=0,"",+VLOOKUP(I447,Medlemsoversigt!A:H,4,FALSE)),"")</f>
        <v/>
      </c>
      <c r="M447" s="281" t="str">
        <f>IFERROR(IF(+VLOOKUP(I447,Medlemsoversigt!A:K,10,FALSE)=0,"",+VLOOKUP(I447,Medlemsoversigt!A:K,10,FALSE)),"")</f>
        <v/>
      </c>
      <c r="N447" s="152"/>
      <c r="O447" s="289"/>
      <c r="P447" s="153"/>
      <c r="Q447" s="152"/>
      <c r="R447" s="288"/>
      <c r="S447" s="153"/>
      <c r="T447" s="152"/>
      <c r="U447" s="276"/>
      <c r="V447" s="284"/>
      <c r="W447" s="152"/>
      <c r="X447" s="288"/>
      <c r="Y447" s="153"/>
      <c r="Z447" s="298"/>
      <c r="AA447" s="276"/>
      <c r="AB447" s="276"/>
      <c r="AC447" s="152"/>
      <c r="AD447" s="288"/>
      <c r="AE447" s="153"/>
      <c r="AF447" s="298"/>
      <c r="AG447" s="288"/>
      <c r="AH447" s="153"/>
      <c r="AI447" s="298"/>
      <c r="AJ447" s="288"/>
      <c r="AK447" s="153"/>
      <c r="AL447" s="284"/>
    </row>
    <row r="448" spans="1:38" x14ac:dyDescent="0.35">
      <c r="A448" s="10" t="str">
        <f t="shared" si="6"/>
        <v/>
      </c>
      <c r="B448" s="127" t="str">
        <f>+IF(A448="1.",+Indsats!$A$1,+IF(A448="2.",+Indsats!$A$2,+IF(A448="3.",+Indsats!$A$3,+IF(A448="4.",+Indsats!$A$4,+IF(A448="5.",+Indsats!$A$5,+IF(A448="6.",+Indsats!$A$6,+IF(A448="7.",+Indsats!$A$7,+IF(A448="8.",+Indsats!$A$8,+IF(A448="9.",+Indsats!$A$9,+IF(A448="10",+Indsats!$A$10,+IF(A448="11",+Indsats!$A$11,+IF(A448="12",+Indsats!$A$12,+IF(A448="13",+Indsats!$A$13,+IF(A448="14",+Indsats!$A$14,"Mangler Aktionsnummer"))))))))))))))</f>
        <v>Mangler Aktionsnummer</v>
      </c>
      <c r="C448" s="56"/>
      <c r="D448" s="131"/>
      <c r="E448" s="133"/>
      <c r="F448" s="133"/>
      <c r="G448" s="133"/>
      <c r="H448" s="147" t="str">
        <f>IFERROR(+VLOOKUP(C448,Indsats!$B$1:$D$29,2,FALSE),"")</f>
        <v/>
      </c>
      <c r="I448" s="196"/>
      <c r="J448" s="181" t="str">
        <f>+IFERROR(+VLOOKUP(I448,Medlemsoversigt!A:D,2,FALSE),"")</f>
        <v/>
      </c>
      <c r="K448" s="181" t="str">
        <f>IFERROR(+VLOOKUP(I448,Medlemsoversigt!A:D,3,FALSE),"")</f>
        <v/>
      </c>
      <c r="L448" s="181" t="str">
        <f>IFERROR(IF(+VLOOKUP(I448,Medlemsoversigt!A:H,4,FALSE)=0,"",+VLOOKUP(I448,Medlemsoversigt!A:H,4,FALSE)),"")</f>
        <v/>
      </c>
      <c r="M448" s="281" t="str">
        <f>IFERROR(IF(+VLOOKUP(I448,Medlemsoversigt!A:K,10,FALSE)=0,"",+VLOOKUP(I448,Medlemsoversigt!A:K,10,FALSE)),"")</f>
        <v/>
      </c>
      <c r="N448" s="154"/>
      <c r="O448" s="288"/>
      <c r="P448" s="146"/>
      <c r="Q448" s="154"/>
      <c r="R448" s="289"/>
      <c r="S448" s="146"/>
      <c r="T448" s="154"/>
      <c r="U448" s="277"/>
      <c r="V448" s="285"/>
      <c r="W448" s="154"/>
      <c r="X448" s="289"/>
      <c r="Y448" s="146"/>
      <c r="Z448" s="299"/>
      <c r="AA448" s="277"/>
      <c r="AB448" s="277"/>
      <c r="AC448" s="154"/>
      <c r="AD448" s="289"/>
      <c r="AE448" s="146"/>
      <c r="AF448" s="299"/>
      <c r="AG448" s="289"/>
      <c r="AH448" s="146"/>
      <c r="AI448" s="299"/>
      <c r="AJ448" s="289"/>
      <c r="AK448" s="146"/>
      <c r="AL448" s="285"/>
    </row>
    <row r="449" spans="1:38" x14ac:dyDescent="0.35">
      <c r="A449" s="10" t="str">
        <f t="shared" si="6"/>
        <v/>
      </c>
      <c r="B449" s="127" t="str">
        <f>+IF(A449="1.",+Indsats!$A$1,+IF(A449="2.",+Indsats!$A$2,+IF(A449="3.",+Indsats!$A$3,+IF(A449="4.",+Indsats!$A$4,+IF(A449="5.",+Indsats!$A$5,+IF(A449="6.",+Indsats!$A$6,+IF(A449="7.",+Indsats!$A$7,+IF(A449="8.",+Indsats!$A$8,+IF(A449="9.",+Indsats!$A$9,+IF(A449="10",+Indsats!$A$10,+IF(A449="11",+Indsats!$A$11,+IF(A449="12",+Indsats!$A$12,+IF(A449="13",+Indsats!$A$13,+IF(A449="14",+Indsats!$A$14,"Mangler Aktionsnummer"))))))))))))))</f>
        <v>Mangler Aktionsnummer</v>
      </c>
      <c r="C449" s="56"/>
      <c r="D449" s="131"/>
      <c r="E449" s="133"/>
      <c r="F449" s="133"/>
      <c r="G449" s="133"/>
      <c r="H449" s="147" t="str">
        <f>IFERROR(+VLOOKUP(C449,Indsats!$B$1:$D$29,2,FALSE),"")</f>
        <v/>
      </c>
      <c r="I449" s="196"/>
      <c r="J449" s="181" t="str">
        <f>+IFERROR(+VLOOKUP(I449,Medlemsoversigt!A:D,2,FALSE),"")</f>
        <v/>
      </c>
      <c r="K449" s="181" t="str">
        <f>IFERROR(+VLOOKUP(I449,Medlemsoversigt!A:D,3,FALSE),"")</f>
        <v/>
      </c>
      <c r="L449" s="181" t="str">
        <f>IFERROR(IF(+VLOOKUP(I449,Medlemsoversigt!A:H,4,FALSE)=0,"",+VLOOKUP(I449,Medlemsoversigt!A:H,4,FALSE)),"")</f>
        <v/>
      </c>
      <c r="M449" s="281" t="str">
        <f>IFERROR(IF(+VLOOKUP(I449,Medlemsoversigt!A:K,10,FALSE)=0,"",+VLOOKUP(I449,Medlemsoversigt!A:K,10,FALSE)),"")</f>
        <v/>
      </c>
      <c r="N449" s="152"/>
      <c r="O449" s="289"/>
      <c r="P449" s="153"/>
      <c r="Q449" s="152"/>
      <c r="R449" s="288"/>
      <c r="S449" s="153"/>
      <c r="T449" s="152"/>
      <c r="U449" s="276"/>
      <c r="V449" s="284"/>
      <c r="W449" s="152"/>
      <c r="X449" s="288"/>
      <c r="Y449" s="153"/>
      <c r="Z449" s="298"/>
      <c r="AA449" s="276"/>
      <c r="AB449" s="276"/>
      <c r="AC449" s="152"/>
      <c r="AD449" s="288"/>
      <c r="AE449" s="153"/>
      <c r="AF449" s="298"/>
      <c r="AG449" s="288"/>
      <c r="AH449" s="153"/>
      <c r="AI449" s="298"/>
      <c r="AJ449" s="288"/>
      <c r="AK449" s="153"/>
      <c r="AL449" s="284"/>
    </row>
    <row r="450" spans="1:38" x14ac:dyDescent="0.35">
      <c r="A450" s="10" t="str">
        <f t="shared" si="6"/>
        <v/>
      </c>
      <c r="B450" s="127" t="str">
        <f>+IF(A450="1.",+Indsats!$A$1,+IF(A450="2.",+Indsats!$A$2,+IF(A450="3.",+Indsats!$A$3,+IF(A450="4.",+Indsats!$A$4,+IF(A450="5.",+Indsats!$A$5,+IF(A450="6.",+Indsats!$A$6,+IF(A450="7.",+Indsats!$A$7,+IF(A450="8.",+Indsats!$A$8,+IF(A450="9.",+Indsats!$A$9,+IF(A450="10",+Indsats!$A$10,+IF(A450="11",+Indsats!$A$11,+IF(A450="12",+Indsats!$A$12,+IF(A450="13",+Indsats!$A$13,+IF(A450="14",+Indsats!$A$14,"Mangler Aktionsnummer"))))))))))))))</f>
        <v>Mangler Aktionsnummer</v>
      </c>
      <c r="C450" s="56"/>
      <c r="D450" s="131"/>
      <c r="E450" s="133"/>
      <c r="F450" s="133"/>
      <c r="G450" s="133"/>
      <c r="H450" s="147" t="str">
        <f>IFERROR(+VLOOKUP(C450,Indsats!$B$1:$D$29,2,FALSE),"")</f>
        <v/>
      </c>
      <c r="I450" s="196"/>
      <c r="J450" s="181" t="str">
        <f>+IFERROR(+VLOOKUP(I450,Medlemsoversigt!A:D,2,FALSE),"")</f>
        <v/>
      </c>
      <c r="K450" s="181" t="str">
        <f>IFERROR(+VLOOKUP(I450,Medlemsoversigt!A:D,3,FALSE),"")</f>
        <v/>
      </c>
      <c r="L450" s="181" t="str">
        <f>IFERROR(IF(+VLOOKUP(I450,Medlemsoversigt!A:H,4,FALSE)=0,"",+VLOOKUP(I450,Medlemsoversigt!A:H,4,FALSE)),"")</f>
        <v/>
      </c>
      <c r="M450" s="281" t="str">
        <f>IFERROR(IF(+VLOOKUP(I450,Medlemsoversigt!A:K,10,FALSE)=0,"",+VLOOKUP(I450,Medlemsoversigt!A:K,10,FALSE)),"")</f>
        <v/>
      </c>
      <c r="N450" s="154"/>
      <c r="O450" s="288"/>
      <c r="P450" s="146"/>
      <c r="Q450" s="154"/>
      <c r="R450" s="289"/>
      <c r="S450" s="146"/>
      <c r="T450" s="154"/>
      <c r="U450" s="277"/>
      <c r="V450" s="285"/>
      <c r="W450" s="154"/>
      <c r="X450" s="289"/>
      <c r="Y450" s="146"/>
      <c r="Z450" s="299"/>
      <c r="AA450" s="277"/>
      <c r="AB450" s="277"/>
      <c r="AC450" s="154"/>
      <c r="AD450" s="289"/>
      <c r="AE450" s="146"/>
      <c r="AF450" s="299"/>
      <c r="AG450" s="289"/>
      <c r="AH450" s="146"/>
      <c r="AI450" s="299"/>
      <c r="AJ450" s="289"/>
      <c r="AK450" s="146"/>
      <c r="AL450" s="285"/>
    </row>
    <row r="451" spans="1:38" x14ac:dyDescent="0.35">
      <c r="A451" s="10" t="str">
        <f t="shared" si="6"/>
        <v/>
      </c>
      <c r="B451" s="127" t="str">
        <f>+IF(A451="1.",+Indsats!$A$1,+IF(A451="2.",+Indsats!$A$2,+IF(A451="3.",+Indsats!$A$3,+IF(A451="4.",+Indsats!$A$4,+IF(A451="5.",+Indsats!$A$5,+IF(A451="6.",+Indsats!$A$6,+IF(A451="7.",+Indsats!$A$7,+IF(A451="8.",+Indsats!$A$8,+IF(A451="9.",+Indsats!$A$9,+IF(A451="10",+Indsats!$A$10,+IF(A451="11",+Indsats!$A$11,+IF(A451="12",+Indsats!$A$12,+IF(A451="13",+Indsats!$A$13,+IF(A451="14",+Indsats!$A$14,"Mangler Aktionsnummer"))))))))))))))</f>
        <v>Mangler Aktionsnummer</v>
      </c>
      <c r="C451" s="56"/>
      <c r="D451" s="131"/>
      <c r="E451" s="133"/>
      <c r="F451" s="133"/>
      <c r="G451" s="133"/>
      <c r="H451" s="147" t="str">
        <f>IFERROR(+VLOOKUP(C451,Indsats!$B$1:$D$29,2,FALSE),"")</f>
        <v/>
      </c>
      <c r="I451" s="196"/>
      <c r="J451" s="181" t="str">
        <f>+IFERROR(+VLOOKUP(I451,Medlemsoversigt!A:D,2,FALSE),"")</f>
        <v/>
      </c>
      <c r="K451" s="181" t="str">
        <f>IFERROR(+VLOOKUP(I451,Medlemsoversigt!A:D,3,FALSE),"")</f>
        <v/>
      </c>
      <c r="L451" s="181" t="str">
        <f>IFERROR(IF(+VLOOKUP(I451,Medlemsoversigt!A:H,4,FALSE)=0,"",+VLOOKUP(I451,Medlemsoversigt!A:H,4,FALSE)),"")</f>
        <v/>
      </c>
      <c r="M451" s="281" t="str">
        <f>IFERROR(IF(+VLOOKUP(I451,Medlemsoversigt!A:K,10,FALSE)=0,"",+VLOOKUP(I451,Medlemsoversigt!A:K,10,FALSE)),"")</f>
        <v/>
      </c>
      <c r="N451" s="152"/>
      <c r="O451" s="289"/>
      <c r="P451" s="153"/>
      <c r="Q451" s="152"/>
      <c r="R451" s="288"/>
      <c r="S451" s="153"/>
      <c r="T451" s="152"/>
      <c r="U451" s="276"/>
      <c r="V451" s="284"/>
      <c r="W451" s="152"/>
      <c r="X451" s="288"/>
      <c r="Y451" s="153"/>
      <c r="Z451" s="298"/>
      <c r="AA451" s="276"/>
      <c r="AB451" s="276"/>
      <c r="AC451" s="152"/>
      <c r="AD451" s="288"/>
      <c r="AE451" s="153"/>
      <c r="AF451" s="298"/>
      <c r="AG451" s="288"/>
      <c r="AH451" s="153"/>
      <c r="AI451" s="298"/>
      <c r="AJ451" s="288"/>
      <c r="AK451" s="153"/>
      <c r="AL451" s="284"/>
    </row>
    <row r="452" spans="1:38" x14ac:dyDescent="0.35">
      <c r="A452" s="10" t="str">
        <f t="shared" si="6"/>
        <v/>
      </c>
      <c r="B452" s="127" t="str">
        <f>+IF(A452="1.",+Indsats!$A$1,+IF(A452="2.",+Indsats!$A$2,+IF(A452="3.",+Indsats!$A$3,+IF(A452="4.",+Indsats!$A$4,+IF(A452="5.",+Indsats!$A$5,+IF(A452="6.",+Indsats!$A$6,+IF(A452="7.",+Indsats!$A$7,+IF(A452="8.",+Indsats!$A$8,+IF(A452="9.",+Indsats!$A$9,+IF(A452="10",+Indsats!$A$10,+IF(A452="11",+Indsats!$A$11,+IF(A452="12",+Indsats!$A$12,+IF(A452="13",+Indsats!$A$13,+IF(A452="14",+Indsats!$A$14,"Mangler Aktionsnummer"))))))))))))))</f>
        <v>Mangler Aktionsnummer</v>
      </c>
      <c r="C452" s="56"/>
      <c r="D452" s="131"/>
      <c r="E452" s="133"/>
      <c r="F452" s="133"/>
      <c r="G452" s="133"/>
      <c r="H452" s="147" t="str">
        <f>IFERROR(+VLOOKUP(C452,Indsats!$B$1:$D$29,2,FALSE),"")</f>
        <v/>
      </c>
      <c r="I452" s="196"/>
      <c r="J452" s="181" t="str">
        <f>+IFERROR(+VLOOKUP(I452,Medlemsoversigt!A:D,2,FALSE),"")</f>
        <v/>
      </c>
      <c r="K452" s="181" t="str">
        <f>IFERROR(+VLOOKUP(I452,Medlemsoversigt!A:D,3,FALSE),"")</f>
        <v/>
      </c>
      <c r="L452" s="181" t="str">
        <f>IFERROR(IF(+VLOOKUP(I452,Medlemsoversigt!A:H,4,FALSE)=0,"",+VLOOKUP(I452,Medlemsoversigt!A:H,4,FALSE)),"")</f>
        <v/>
      </c>
      <c r="M452" s="281" t="str">
        <f>IFERROR(IF(+VLOOKUP(I452,Medlemsoversigt!A:K,10,FALSE)=0,"",+VLOOKUP(I452,Medlemsoversigt!A:K,10,FALSE)),"")</f>
        <v/>
      </c>
      <c r="N452" s="154"/>
      <c r="O452" s="288"/>
      <c r="P452" s="146"/>
      <c r="Q452" s="154"/>
      <c r="R452" s="289"/>
      <c r="S452" s="146"/>
      <c r="T452" s="154"/>
      <c r="U452" s="277"/>
      <c r="V452" s="285"/>
      <c r="W452" s="154"/>
      <c r="X452" s="289"/>
      <c r="Y452" s="146"/>
      <c r="Z452" s="299"/>
      <c r="AA452" s="277"/>
      <c r="AB452" s="277"/>
      <c r="AC452" s="154"/>
      <c r="AD452" s="289"/>
      <c r="AE452" s="146"/>
      <c r="AF452" s="299"/>
      <c r="AG452" s="289"/>
      <c r="AH452" s="146"/>
      <c r="AI452" s="299"/>
      <c r="AJ452" s="289"/>
      <c r="AK452" s="146"/>
      <c r="AL452" s="285"/>
    </row>
    <row r="453" spans="1:38" x14ac:dyDescent="0.35">
      <c r="A453" s="10" t="str">
        <f t="shared" si="6"/>
        <v/>
      </c>
      <c r="B453" s="127" t="str">
        <f>+IF(A453="1.",+Indsats!$A$1,+IF(A453="2.",+Indsats!$A$2,+IF(A453="3.",+Indsats!$A$3,+IF(A453="4.",+Indsats!$A$4,+IF(A453="5.",+Indsats!$A$5,+IF(A453="6.",+Indsats!$A$6,+IF(A453="7.",+Indsats!$A$7,+IF(A453="8.",+Indsats!$A$8,+IF(A453="9.",+Indsats!$A$9,+IF(A453="10",+Indsats!$A$10,+IF(A453="11",+Indsats!$A$11,+IF(A453="12",+Indsats!$A$12,+IF(A453="13",+Indsats!$A$13,+IF(A453="14",+Indsats!$A$14,"Mangler Aktionsnummer"))))))))))))))</f>
        <v>Mangler Aktionsnummer</v>
      </c>
      <c r="C453" s="56"/>
      <c r="D453" s="131"/>
      <c r="E453" s="133"/>
      <c r="F453" s="133"/>
      <c r="G453" s="133"/>
      <c r="H453" s="147" t="str">
        <f>IFERROR(+VLOOKUP(C453,Indsats!$B$1:$D$29,2,FALSE),"")</f>
        <v/>
      </c>
      <c r="I453" s="196"/>
      <c r="J453" s="181" t="str">
        <f>+IFERROR(+VLOOKUP(I453,Medlemsoversigt!A:D,2,FALSE),"")</f>
        <v/>
      </c>
      <c r="K453" s="181" t="str">
        <f>IFERROR(+VLOOKUP(I453,Medlemsoversigt!A:D,3,FALSE),"")</f>
        <v/>
      </c>
      <c r="L453" s="181" t="str">
        <f>IFERROR(IF(+VLOOKUP(I453,Medlemsoversigt!A:H,4,FALSE)=0,"",+VLOOKUP(I453,Medlemsoversigt!A:H,4,FALSE)),"")</f>
        <v/>
      </c>
      <c r="M453" s="281" t="str">
        <f>IFERROR(IF(+VLOOKUP(I453,Medlemsoversigt!A:K,10,FALSE)=0,"",+VLOOKUP(I453,Medlemsoversigt!A:K,10,FALSE)),"")</f>
        <v/>
      </c>
      <c r="N453" s="152"/>
      <c r="O453" s="289"/>
      <c r="P453" s="153"/>
      <c r="Q453" s="152"/>
      <c r="R453" s="288"/>
      <c r="S453" s="153"/>
      <c r="T453" s="152"/>
      <c r="U453" s="276"/>
      <c r="V453" s="284"/>
      <c r="W453" s="152"/>
      <c r="X453" s="288"/>
      <c r="Y453" s="153"/>
      <c r="Z453" s="298"/>
      <c r="AA453" s="276"/>
      <c r="AB453" s="276"/>
      <c r="AC453" s="152"/>
      <c r="AD453" s="288"/>
      <c r="AE453" s="153"/>
      <c r="AF453" s="298"/>
      <c r="AG453" s="288"/>
      <c r="AH453" s="153"/>
      <c r="AI453" s="298"/>
      <c r="AJ453" s="288"/>
      <c r="AK453" s="153"/>
      <c r="AL453" s="284"/>
    </row>
    <row r="454" spans="1:38" x14ac:dyDescent="0.35">
      <c r="A454" s="10" t="str">
        <f t="shared" si="6"/>
        <v/>
      </c>
      <c r="B454" s="127" t="str">
        <f>+IF(A454="1.",+Indsats!$A$1,+IF(A454="2.",+Indsats!$A$2,+IF(A454="3.",+Indsats!$A$3,+IF(A454="4.",+Indsats!$A$4,+IF(A454="5.",+Indsats!$A$5,+IF(A454="6.",+Indsats!$A$6,+IF(A454="7.",+Indsats!$A$7,+IF(A454="8.",+Indsats!$A$8,+IF(A454="9.",+Indsats!$A$9,+IF(A454="10",+Indsats!$A$10,+IF(A454="11",+Indsats!$A$11,+IF(A454="12",+Indsats!$A$12,+IF(A454="13",+Indsats!$A$13,+IF(A454="14",+Indsats!$A$14,"Mangler Aktionsnummer"))))))))))))))</f>
        <v>Mangler Aktionsnummer</v>
      </c>
      <c r="C454" s="56"/>
      <c r="D454" s="131"/>
      <c r="E454" s="133"/>
      <c r="F454" s="133"/>
      <c r="G454" s="133"/>
      <c r="H454" s="147" t="str">
        <f>IFERROR(+VLOOKUP(C454,Indsats!$B$1:$D$29,2,FALSE),"")</f>
        <v/>
      </c>
      <c r="I454" s="196"/>
      <c r="J454" s="181" t="str">
        <f>+IFERROR(+VLOOKUP(I454,Medlemsoversigt!A:D,2,FALSE),"")</f>
        <v/>
      </c>
      <c r="K454" s="181" t="str">
        <f>IFERROR(+VLOOKUP(I454,Medlemsoversigt!A:D,3,FALSE),"")</f>
        <v/>
      </c>
      <c r="L454" s="181" t="str">
        <f>IFERROR(IF(+VLOOKUP(I454,Medlemsoversigt!A:H,4,FALSE)=0,"",+VLOOKUP(I454,Medlemsoversigt!A:H,4,FALSE)),"")</f>
        <v/>
      </c>
      <c r="M454" s="281" t="str">
        <f>IFERROR(IF(+VLOOKUP(I454,Medlemsoversigt!A:K,10,FALSE)=0,"",+VLOOKUP(I454,Medlemsoversigt!A:K,10,FALSE)),"")</f>
        <v/>
      </c>
      <c r="N454" s="154"/>
      <c r="O454" s="288"/>
      <c r="P454" s="146"/>
      <c r="Q454" s="154"/>
      <c r="R454" s="289"/>
      <c r="S454" s="146"/>
      <c r="T454" s="154"/>
      <c r="U454" s="277"/>
      <c r="V454" s="285"/>
      <c r="W454" s="154"/>
      <c r="X454" s="289"/>
      <c r="Y454" s="146"/>
      <c r="Z454" s="299"/>
      <c r="AA454" s="277"/>
      <c r="AB454" s="277"/>
      <c r="AC454" s="154"/>
      <c r="AD454" s="289"/>
      <c r="AE454" s="146"/>
      <c r="AF454" s="299"/>
      <c r="AG454" s="289"/>
      <c r="AH454" s="146"/>
      <c r="AI454" s="299"/>
      <c r="AJ454" s="289"/>
      <c r="AK454" s="146"/>
      <c r="AL454" s="285"/>
    </row>
    <row r="455" spans="1:38" x14ac:dyDescent="0.35">
      <c r="A455" s="10" t="str">
        <f t="shared" ref="A455:A518" si="7">LEFT(C455,2)</f>
        <v/>
      </c>
      <c r="B455" s="127" t="str">
        <f>+IF(A455="1.",+Indsats!$A$1,+IF(A455="2.",+Indsats!$A$2,+IF(A455="3.",+Indsats!$A$3,+IF(A455="4.",+Indsats!$A$4,+IF(A455="5.",+Indsats!$A$5,+IF(A455="6.",+Indsats!$A$6,+IF(A455="7.",+Indsats!$A$7,+IF(A455="8.",+Indsats!$A$8,+IF(A455="9.",+Indsats!$A$9,+IF(A455="10",+Indsats!$A$10,+IF(A455="11",+Indsats!$A$11,+IF(A455="12",+Indsats!$A$12,+IF(A455="13",+Indsats!$A$13,+IF(A455="14",+Indsats!$A$14,"Mangler Aktionsnummer"))))))))))))))</f>
        <v>Mangler Aktionsnummer</v>
      </c>
      <c r="C455" s="56"/>
      <c r="D455" s="131"/>
      <c r="E455" s="133"/>
      <c r="F455" s="133"/>
      <c r="G455" s="133"/>
      <c r="H455" s="147" t="str">
        <f>IFERROR(+VLOOKUP(C455,Indsats!$B$1:$D$29,2,FALSE),"")</f>
        <v/>
      </c>
      <c r="I455" s="196"/>
      <c r="J455" s="181" t="str">
        <f>+IFERROR(+VLOOKUP(I455,Medlemsoversigt!A:D,2,FALSE),"")</f>
        <v/>
      </c>
      <c r="K455" s="181" t="str">
        <f>IFERROR(+VLOOKUP(I455,Medlemsoversigt!A:D,3,FALSE),"")</f>
        <v/>
      </c>
      <c r="L455" s="181" t="str">
        <f>IFERROR(IF(+VLOOKUP(I455,Medlemsoversigt!A:H,4,FALSE)=0,"",+VLOOKUP(I455,Medlemsoversigt!A:H,4,FALSE)),"")</f>
        <v/>
      </c>
      <c r="M455" s="281" t="str">
        <f>IFERROR(IF(+VLOOKUP(I455,Medlemsoversigt!A:K,10,FALSE)=0,"",+VLOOKUP(I455,Medlemsoversigt!A:K,10,FALSE)),"")</f>
        <v/>
      </c>
      <c r="N455" s="152"/>
      <c r="O455" s="289"/>
      <c r="P455" s="153"/>
      <c r="Q455" s="152"/>
      <c r="R455" s="288"/>
      <c r="S455" s="153"/>
      <c r="T455" s="152"/>
      <c r="U455" s="276"/>
      <c r="V455" s="284"/>
      <c r="W455" s="152"/>
      <c r="X455" s="288"/>
      <c r="Y455" s="153"/>
      <c r="Z455" s="298"/>
      <c r="AA455" s="276"/>
      <c r="AB455" s="276"/>
      <c r="AC455" s="152"/>
      <c r="AD455" s="288"/>
      <c r="AE455" s="153"/>
      <c r="AF455" s="298"/>
      <c r="AG455" s="288"/>
      <c r="AH455" s="153"/>
      <c r="AI455" s="298"/>
      <c r="AJ455" s="288"/>
      <c r="AK455" s="153"/>
      <c r="AL455" s="284"/>
    </row>
    <row r="456" spans="1:38" x14ac:dyDescent="0.35">
      <c r="A456" s="10" t="str">
        <f t="shared" si="7"/>
        <v/>
      </c>
      <c r="B456" s="127" t="str">
        <f>+IF(A456="1.",+Indsats!$A$1,+IF(A456="2.",+Indsats!$A$2,+IF(A456="3.",+Indsats!$A$3,+IF(A456="4.",+Indsats!$A$4,+IF(A456="5.",+Indsats!$A$5,+IF(A456="6.",+Indsats!$A$6,+IF(A456="7.",+Indsats!$A$7,+IF(A456="8.",+Indsats!$A$8,+IF(A456="9.",+Indsats!$A$9,+IF(A456="10",+Indsats!$A$10,+IF(A456="11",+Indsats!$A$11,+IF(A456="12",+Indsats!$A$12,+IF(A456="13",+Indsats!$A$13,+IF(A456="14",+Indsats!$A$14,"Mangler Aktionsnummer"))))))))))))))</f>
        <v>Mangler Aktionsnummer</v>
      </c>
      <c r="C456" s="56"/>
      <c r="D456" s="131"/>
      <c r="E456" s="133"/>
      <c r="F456" s="133"/>
      <c r="G456" s="133"/>
      <c r="H456" s="147" t="str">
        <f>IFERROR(+VLOOKUP(C456,Indsats!$B$1:$D$29,2,FALSE),"")</f>
        <v/>
      </c>
      <c r="I456" s="196"/>
      <c r="J456" s="181" t="str">
        <f>+IFERROR(+VLOOKUP(I456,Medlemsoversigt!A:D,2,FALSE),"")</f>
        <v/>
      </c>
      <c r="K456" s="181" t="str">
        <f>IFERROR(+VLOOKUP(I456,Medlemsoversigt!A:D,3,FALSE),"")</f>
        <v/>
      </c>
      <c r="L456" s="181" t="str">
        <f>IFERROR(IF(+VLOOKUP(I456,Medlemsoversigt!A:H,4,FALSE)=0,"",+VLOOKUP(I456,Medlemsoversigt!A:H,4,FALSE)),"")</f>
        <v/>
      </c>
      <c r="M456" s="281" t="str">
        <f>IFERROR(IF(+VLOOKUP(I456,Medlemsoversigt!A:K,10,FALSE)=0,"",+VLOOKUP(I456,Medlemsoversigt!A:K,10,FALSE)),"")</f>
        <v/>
      </c>
      <c r="N456" s="154"/>
      <c r="O456" s="288"/>
      <c r="P456" s="146"/>
      <c r="Q456" s="154"/>
      <c r="R456" s="289"/>
      <c r="S456" s="146"/>
      <c r="T456" s="154"/>
      <c r="U456" s="277"/>
      <c r="V456" s="285"/>
      <c r="W456" s="154"/>
      <c r="X456" s="289"/>
      <c r="Y456" s="146"/>
      <c r="Z456" s="299"/>
      <c r="AA456" s="277"/>
      <c r="AB456" s="277"/>
      <c r="AC456" s="154"/>
      <c r="AD456" s="289"/>
      <c r="AE456" s="146"/>
      <c r="AF456" s="299"/>
      <c r="AG456" s="289"/>
      <c r="AH456" s="146"/>
      <c r="AI456" s="299"/>
      <c r="AJ456" s="289"/>
      <c r="AK456" s="146"/>
      <c r="AL456" s="285"/>
    </row>
    <row r="457" spans="1:38" x14ac:dyDescent="0.35">
      <c r="A457" s="10" t="str">
        <f t="shared" si="7"/>
        <v/>
      </c>
      <c r="B457" s="127" t="str">
        <f>+IF(A457="1.",+Indsats!$A$1,+IF(A457="2.",+Indsats!$A$2,+IF(A457="3.",+Indsats!$A$3,+IF(A457="4.",+Indsats!$A$4,+IF(A457="5.",+Indsats!$A$5,+IF(A457="6.",+Indsats!$A$6,+IF(A457="7.",+Indsats!$A$7,+IF(A457="8.",+Indsats!$A$8,+IF(A457="9.",+Indsats!$A$9,+IF(A457="10",+Indsats!$A$10,+IF(A457="11",+Indsats!$A$11,+IF(A457="12",+Indsats!$A$12,+IF(A457="13",+Indsats!$A$13,+IF(A457="14",+Indsats!$A$14,"Mangler Aktionsnummer"))))))))))))))</f>
        <v>Mangler Aktionsnummer</v>
      </c>
      <c r="C457" s="56"/>
      <c r="D457" s="131"/>
      <c r="E457" s="133"/>
      <c r="F457" s="133"/>
      <c r="G457" s="133"/>
      <c r="H457" s="147" t="str">
        <f>IFERROR(+VLOOKUP(C457,Indsats!$B$1:$D$29,2,FALSE),"")</f>
        <v/>
      </c>
      <c r="I457" s="196"/>
      <c r="J457" s="181" t="str">
        <f>+IFERROR(+VLOOKUP(I457,Medlemsoversigt!A:D,2,FALSE),"")</f>
        <v/>
      </c>
      <c r="K457" s="181" t="str">
        <f>IFERROR(+VLOOKUP(I457,Medlemsoversigt!A:D,3,FALSE),"")</f>
        <v/>
      </c>
      <c r="L457" s="181" t="str">
        <f>IFERROR(IF(+VLOOKUP(I457,Medlemsoversigt!A:H,4,FALSE)=0,"",+VLOOKUP(I457,Medlemsoversigt!A:H,4,FALSE)),"")</f>
        <v/>
      </c>
      <c r="M457" s="281" t="str">
        <f>IFERROR(IF(+VLOOKUP(I457,Medlemsoversigt!A:K,10,FALSE)=0,"",+VLOOKUP(I457,Medlemsoversigt!A:K,10,FALSE)),"")</f>
        <v/>
      </c>
      <c r="N457" s="152"/>
      <c r="O457" s="289"/>
      <c r="P457" s="153"/>
      <c r="Q457" s="152"/>
      <c r="R457" s="288"/>
      <c r="S457" s="153"/>
      <c r="T457" s="152"/>
      <c r="U457" s="276"/>
      <c r="V457" s="284"/>
      <c r="W457" s="152"/>
      <c r="X457" s="288"/>
      <c r="Y457" s="153"/>
      <c r="Z457" s="298"/>
      <c r="AA457" s="276"/>
      <c r="AB457" s="276"/>
      <c r="AC457" s="152"/>
      <c r="AD457" s="288"/>
      <c r="AE457" s="153"/>
      <c r="AF457" s="298"/>
      <c r="AG457" s="288"/>
      <c r="AH457" s="153"/>
      <c r="AI457" s="298"/>
      <c r="AJ457" s="288"/>
      <c r="AK457" s="153"/>
      <c r="AL457" s="284"/>
    </row>
    <row r="458" spans="1:38" x14ac:dyDescent="0.35">
      <c r="A458" s="10" t="str">
        <f t="shared" si="7"/>
        <v/>
      </c>
      <c r="B458" s="127" t="str">
        <f>+IF(A458="1.",+Indsats!$A$1,+IF(A458="2.",+Indsats!$A$2,+IF(A458="3.",+Indsats!$A$3,+IF(A458="4.",+Indsats!$A$4,+IF(A458="5.",+Indsats!$A$5,+IF(A458="6.",+Indsats!$A$6,+IF(A458="7.",+Indsats!$A$7,+IF(A458="8.",+Indsats!$A$8,+IF(A458="9.",+Indsats!$A$9,+IF(A458="10",+Indsats!$A$10,+IF(A458="11",+Indsats!$A$11,+IF(A458="12",+Indsats!$A$12,+IF(A458="13",+Indsats!$A$13,+IF(A458="14",+Indsats!$A$14,"Mangler Aktionsnummer"))))))))))))))</f>
        <v>Mangler Aktionsnummer</v>
      </c>
      <c r="C458" s="56"/>
      <c r="D458" s="131"/>
      <c r="E458" s="133"/>
      <c r="F458" s="133"/>
      <c r="G458" s="133"/>
      <c r="H458" s="147" t="str">
        <f>IFERROR(+VLOOKUP(C458,Indsats!$B$1:$D$29,2,FALSE),"")</f>
        <v/>
      </c>
      <c r="I458" s="196"/>
      <c r="J458" s="181" t="str">
        <f>+IFERROR(+VLOOKUP(I458,Medlemsoversigt!A:D,2,FALSE),"")</f>
        <v/>
      </c>
      <c r="K458" s="181" t="str">
        <f>IFERROR(+VLOOKUP(I458,Medlemsoversigt!A:D,3,FALSE),"")</f>
        <v/>
      </c>
      <c r="L458" s="181" t="str">
        <f>IFERROR(IF(+VLOOKUP(I458,Medlemsoversigt!A:H,4,FALSE)=0,"",+VLOOKUP(I458,Medlemsoversigt!A:H,4,FALSE)),"")</f>
        <v/>
      </c>
      <c r="M458" s="281" t="str">
        <f>IFERROR(IF(+VLOOKUP(I458,Medlemsoversigt!A:K,10,FALSE)=0,"",+VLOOKUP(I458,Medlemsoversigt!A:K,10,FALSE)),"")</f>
        <v/>
      </c>
      <c r="N458" s="154"/>
      <c r="O458" s="288"/>
      <c r="P458" s="146"/>
      <c r="Q458" s="154"/>
      <c r="R458" s="289"/>
      <c r="S458" s="146"/>
      <c r="T458" s="154"/>
      <c r="U458" s="277"/>
      <c r="V458" s="285"/>
      <c r="W458" s="154"/>
      <c r="X458" s="289"/>
      <c r="Y458" s="146"/>
      <c r="Z458" s="299"/>
      <c r="AA458" s="277"/>
      <c r="AB458" s="277"/>
      <c r="AC458" s="154"/>
      <c r="AD458" s="289"/>
      <c r="AE458" s="146"/>
      <c r="AF458" s="299"/>
      <c r="AG458" s="289"/>
      <c r="AH458" s="146"/>
      <c r="AI458" s="299"/>
      <c r="AJ458" s="289"/>
      <c r="AK458" s="146"/>
      <c r="AL458" s="285"/>
    </row>
    <row r="459" spans="1:38" x14ac:dyDescent="0.35">
      <c r="A459" s="10" t="str">
        <f t="shared" si="7"/>
        <v/>
      </c>
      <c r="B459" s="127" t="str">
        <f>+IF(A459="1.",+Indsats!$A$1,+IF(A459="2.",+Indsats!$A$2,+IF(A459="3.",+Indsats!$A$3,+IF(A459="4.",+Indsats!$A$4,+IF(A459="5.",+Indsats!$A$5,+IF(A459="6.",+Indsats!$A$6,+IF(A459="7.",+Indsats!$A$7,+IF(A459="8.",+Indsats!$A$8,+IF(A459="9.",+Indsats!$A$9,+IF(A459="10",+Indsats!$A$10,+IF(A459="11",+Indsats!$A$11,+IF(A459="12",+Indsats!$A$12,+IF(A459="13",+Indsats!$A$13,+IF(A459="14",+Indsats!$A$14,"Mangler Aktionsnummer"))))))))))))))</f>
        <v>Mangler Aktionsnummer</v>
      </c>
      <c r="C459" s="56"/>
      <c r="D459" s="131"/>
      <c r="E459" s="133"/>
      <c r="F459" s="133"/>
      <c r="G459" s="133"/>
      <c r="H459" s="147" t="str">
        <f>IFERROR(+VLOOKUP(C459,Indsats!$B$1:$D$29,2,FALSE),"")</f>
        <v/>
      </c>
      <c r="I459" s="196"/>
      <c r="J459" s="181" t="str">
        <f>+IFERROR(+VLOOKUP(I459,Medlemsoversigt!A:D,2,FALSE),"")</f>
        <v/>
      </c>
      <c r="K459" s="181" t="str">
        <f>IFERROR(+VLOOKUP(I459,Medlemsoversigt!A:D,3,FALSE),"")</f>
        <v/>
      </c>
      <c r="L459" s="181" t="str">
        <f>IFERROR(IF(+VLOOKUP(I459,Medlemsoversigt!A:H,4,FALSE)=0,"",+VLOOKUP(I459,Medlemsoversigt!A:H,4,FALSE)),"")</f>
        <v/>
      </c>
      <c r="M459" s="281" t="str">
        <f>IFERROR(IF(+VLOOKUP(I459,Medlemsoversigt!A:K,10,FALSE)=0,"",+VLOOKUP(I459,Medlemsoversigt!A:K,10,FALSE)),"")</f>
        <v/>
      </c>
      <c r="N459" s="152"/>
      <c r="O459" s="289"/>
      <c r="P459" s="153"/>
      <c r="Q459" s="152"/>
      <c r="R459" s="288"/>
      <c r="S459" s="153"/>
      <c r="T459" s="152"/>
      <c r="U459" s="276"/>
      <c r="V459" s="284"/>
      <c r="W459" s="152"/>
      <c r="X459" s="288"/>
      <c r="Y459" s="153"/>
      <c r="Z459" s="298"/>
      <c r="AA459" s="276"/>
      <c r="AB459" s="276"/>
      <c r="AC459" s="152"/>
      <c r="AD459" s="288"/>
      <c r="AE459" s="153"/>
      <c r="AF459" s="298"/>
      <c r="AG459" s="288"/>
      <c r="AH459" s="153"/>
      <c r="AI459" s="298"/>
      <c r="AJ459" s="288"/>
      <c r="AK459" s="153"/>
      <c r="AL459" s="284"/>
    </row>
    <row r="460" spans="1:38" x14ac:dyDescent="0.35">
      <c r="A460" s="10" t="str">
        <f t="shared" si="7"/>
        <v/>
      </c>
      <c r="B460" s="127" t="str">
        <f>+IF(A460="1.",+Indsats!$A$1,+IF(A460="2.",+Indsats!$A$2,+IF(A460="3.",+Indsats!$A$3,+IF(A460="4.",+Indsats!$A$4,+IF(A460="5.",+Indsats!$A$5,+IF(A460="6.",+Indsats!$A$6,+IF(A460="7.",+Indsats!$A$7,+IF(A460="8.",+Indsats!$A$8,+IF(A460="9.",+Indsats!$A$9,+IF(A460="10",+Indsats!$A$10,+IF(A460="11",+Indsats!$A$11,+IF(A460="12",+Indsats!$A$12,+IF(A460="13",+Indsats!$A$13,+IF(A460="14",+Indsats!$A$14,"Mangler Aktionsnummer"))))))))))))))</f>
        <v>Mangler Aktionsnummer</v>
      </c>
      <c r="C460" s="56"/>
      <c r="D460" s="131"/>
      <c r="E460" s="133"/>
      <c r="F460" s="133"/>
      <c r="G460" s="133"/>
      <c r="H460" s="147" t="str">
        <f>IFERROR(+VLOOKUP(C460,Indsats!$B$1:$D$29,2,FALSE),"")</f>
        <v/>
      </c>
      <c r="I460" s="196"/>
      <c r="J460" s="181" t="str">
        <f>+IFERROR(+VLOOKUP(I460,Medlemsoversigt!A:D,2,FALSE),"")</f>
        <v/>
      </c>
      <c r="K460" s="181" t="str">
        <f>IFERROR(+VLOOKUP(I460,Medlemsoversigt!A:D,3,FALSE),"")</f>
        <v/>
      </c>
      <c r="L460" s="181" t="str">
        <f>IFERROR(IF(+VLOOKUP(I460,Medlemsoversigt!A:H,4,FALSE)=0,"",+VLOOKUP(I460,Medlemsoversigt!A:H,4,FALSE)),"")</f>
        <v/>
      </c>
      <c r="M460" s="281" t="str">
        <f>IFERROR(IF(+VLOOKUP(I460,Medlemsoversigt!A:K,10,FALSE)=0,"",+VLOOKUP(I460,Medlemsoversigt!A:K,10,FALSE)),"")</f>
        <v/>
      </c>
      <c r="N460" s="154"/>
      <c r="O460" s="288"/>
      <c r="P460" s="146"/>
      <c r="Q460" s="154"/>
      <c r="R460" s="289"/>
      <c r="S460" s="146"/>
      <c r="T460" s="154"/>
      <c r="U460" s="277"/>
      <c r="V460" s="285"/>
      <c r="W460" s="154"/>
      <c r="X460" s="289"/>
      <c r="Y460" s="146"/>
      <c r="Z460" s="299"/>
      <c r="AA460" s="277"/>
      <c r="AB460" s="277"/>
      <c r="AC460" s="154"/>
      <c r="AD460" s="289"/>
      <c r="AE460" s="146"/>
      <c r="AF460" s="299"/>
      <c r="AG460" s="289"/>
      <c r="AH460" s="146"/>
      <c r="AI460" s="299"/>
      <c r="AJ460" s="289"/>
      <c r="AK460" s="146"/>
      <c r="AL460" s="285"/>
    </row>
    <row r="461" spans="1:38" x14ac:dyDescent="0.35">
      <c r="A461" s="10" t="str">
        <f t="shared" si="7"/>
        <v/>
      </c>
      <c r="B461" s="127" t="str">
        <f>+IF(A461="1.",+Indsats!$A$1,+IF(A461="2.",+Indsats!$A$2,+IF(A461="3.",+Indsats!$A$3,+IF(A461="4.",+Indsats!$A$4,+IF(A461="5.",+Indsats!$A$5,+IF(A461="6.",+Indsats!$A$6,+IF(A461="7.",+Indsats!$A$7,+IF(A461="8.",+Indsats!$A$8,+IF(A461="9.",+Indsats!$A$9,+IF(A461="10",+Indsats!$A$10,+IF(A461="11",+Indsats!$A$11,+IF(A461="12",+Indsats!$A$12,+IF(A461="13",+Indsats!$A$13,+IF(A461="14",+Indsats!$A$14,"Mangler Aktionsnummer"))))))))))))))</f>
        <v>Mangler Aktionsnummer</v>
      </c>
      <c r="C461" s="56"/>
      <c r="D461" s="131"/>
      <c r="E461" s="133"/>
      <c r="F461" s="133"/>
      <c r="G461" s="133"/>
      <c r="H461" s="147" t="str">
        <f>IFERROR(+VLOOKUP(C461,Indsats!$B$1:$D$29,2,FALSE),"")</f>
        <v/>
      </c>
      <c r="I461" s="196"/>
      <c r="J461" s="181" t="str">
        <f>+IFERROR(+VLOOKUP(I461,Medlemsoversigt!A:D,2,FALSE),"")</f>
        <v/>
      </c>
      <c r="K461" s="181" t="str">
        <f>IFERROR(+VLOOKUP(I461,Medlemsoversigt!A:D,3,FALSE),"")</f>
        <v/>
      </c>
      <c r="L461" s="181" t="str">
        <f>IFERROR(IF(+VLOOKUP(I461,Medlemsoversigt!A:H,4,FALSE)=0,"",+VLOOKUP(I461,Medlemsoversigt!A:H,4,FALSE)),"")</f>
        <v/>
      </c>
      <c r="M461" s="281" t="str">
        <f>IFERROR(IF(+VLOOKUP(I461,Medlemsoversigt!A:K,10,FALSE)=0,"",+VLOOKUP(I461,Medlemsoversigt!A:K,10,FALSE)),"")</f>
        <v/>
      </c>
      <c r="N461" s="152"/>
      <c r="O461" s="289"/>
      <c r="P461" s="153"/>
      <c r="Q461" s="152"/>
      <c r="R461" s="288"/>
      <c r="S461" s="153"/>
      <c r="T461" s="152"/>
      <c r="U461" s="276"/>
      <c r="V461" s="284"/>
      <c r="W461" s="152"/>
      <c r="X461" s="288"/>
      <c r="Y461" s="153"/>
      <c r="Z461" s="298"/>
      <c r="AA461" s="276"/>
      <c r="AB461" s="276"/>
      <c r="AC461" s="152"/>
      <c r="AD461" s="288"/>
      <c r="AE461" s="153"/>
      <c r="AF461" s="298"/>
      <c r="AG461" s="288"/>
      <c r="AH461" s="153"/>
      <c r="AI461" s="298"/>
      <c r="AJ461" s="288"/>
      <c r="AK461" s="153"/>
      <c r="AL461" s="284"/>
    </row>
    <row r="462" spans="1:38" x14ac:dyDescent="0.35">
      <c r="A462" s="10" t="str">
        <f t="shared" si="7"/>
        <v/>
      </c>
      <c r="B462" s="127" t="str">
        <f>+IF(A462="1.",+Indsats!$A$1,+IF(A462="2.",+Indsats!$A$2,+IF(A462="3.",+Indsats!$A$3,+IF(A462="4.",+Indsats!$A$4,+IF(A462="5.",+Indsats!$A$5,+IF(A462="6.",+Indsats!$A$6,+IF(A462="7.",+Indsats!$A$7,+IF(A462="8.",+Indsats!$A$8,+IF(A462="9.",+Indsats!$A$9,+IF(A462="10",+Indsats!$A$10,+IF(A462="11",+Indsats!$A$11,+IF(A462="12",+Indsats!$A$12,+IF(A462="13",+Indsats!$A$13,+IF(A462="14",+Indsats!$A$14,"Mangler Aktionsnummer"))))))))))))))</f>
        <v>Mangler Aktionsnummer</v>
      </c>
      <c r="C462" s="56"/>
      <c r="D462" s="131"/>
      <c r="E462" s="133"/>
      <c r="F462" s="133"/>
      <c r="G462" s="133"/>
      <c r="H462" s="147" t="str">
        <f>IFERROR(+VLOOKUP(C462,Indsats!$B$1:$D$29,2,FALSE),"")</f>
        <v/>
      </c>
      <c r="I462" s="196"/>
      <c r="J462" s="181" t="str">
        <f>+IFERROR(+VLOOKUP(I462,Medlemsoversigt!A:D,2,FALSE),"")</f>
        <v/>
      </c>
      <c r="K462" s="181" t="str">
        <f>IFERROR(+VLOOKUP(I462,Medlemsoversigt!A:D,3,FALSE),"")</f>
        <v/>
      </c>
      <c r="L462" s="181" t="str">
        <f>IFERROR(IF(+VLOOKUP(I462,Medlemsoversigt!A:H,4,FALSE)=0,"",+VLOOKUP(I462,Medlemsoversigt!A:H,4,FALSE)),"")</f>
        <v/>
      </c>
      <c r="M462" s="281" t="str">
        <f>IFERROR(IF(+VLOOKUP(I462,Medlemsoversigt!A:K,10,FALSE)=0,"",+VLOOKUP(I462,Medlemsoversigt!A:K,10,FALSE)),"")</f>
        <v/>
      </c>
      <c r="N462" s="154"/>
      <c r="O462" s="288"/>
      <c r="P462" s="146"/>
      <c r="Q462" s="154"/>
      <c r="R462" s="289"/>
      <c r="S462" s="146"/>
      <c r="T462" s="154"/>
      <c r="U462" s="277"/>
      <c r="V462" s="285"/>
      <c r="W462" s="154"/>
      <c r="X462" s="289"/>
      <c r="Y462" s="146"/>
      <c r="Z462" s="299"/>
      <c r="AA462" s="277"/>
      <c r="AB462" s="277"/>
      <c r="AC462" s="154"/>
      <c r="AD462" s="289"/>
      <c r="AE462" s="146"/>
      <c r="AF462" s="299"/>
      <c r="AG462" s="289"/>
      <c r="AH462" s="146"/>
      <c r="AI462" s="299"/>
      <c r="AJ462" s="289"/>
      <c r="AK462" s="146"/>
      <c r="AL462" s="285"/>
    </row>
    <row r="463" spans="1:38" x14ac:dyDescent="0.35">
      <c r="A463" s="10" t="str">
        <f t="shared" si="7"/>
        <v/>
      </c>
      <c r="B463" s="127" t="str">
        <f>+IF(A463="1.",+Indsats!$A$1,+IF(A463="2.",+Indsats!$A$2,+IF(A463="3.",+Indsats!$A$3,+IF(A463="4.",+Indsats!$A$4,+IF(A463="5.",+Indsats!$A$5,+IF(A463="6.",+Indsats!$A$6,+IF(A463="7.",+Indsats!$A$7,+IF(A463="8.",+Indsats!$A$8,+IF(A463="9.",+Indsats!$A$9,+IF(A463="10",+Indsats!$A$10,+IF(A463="11",+Indsats!$A$11,+IF(A463="12",+Indsats!$A$12,+IF(A463="13",+Indsats!$A$13,+IF(A463="14",+Indsats!$A$14,"Mangler Aktionsnummer"))))))))))))))</f>
        <v>Mangler Aktionsnummer</v>
      </c>
      <c r="C463" s="56"/>
      <c r="D463" s="131"/>
      <c r="E463" s="133"/>
      <c r="F463" s="133"/>
      <c r="G463" s="133"/>
      <c r="H463" s="147" t="str">
        <f>IFERROR(+VLOOKUP(C463,Indsats!$B$1:$D$29,2,FALSE),"")</f>
        <v/>
      </c>
      <c r="I463" s="196"/>
      <c r="J463" s="181" t="str">
        <f>+IFERROR(+VLOOKUP(I463,Medlemsoversigt!A:D,2,FALSE),"")</f>
        <v/>
      </c>
      <c r="K463" s="181" t="str">
        <f>IFERROR(+VLOOKUP(I463,Medlemsoversigt!A:D,3,FALSE),"")</f>
        <v/>
      </c>
      <c r="L463" s="181" t="str">
        <f>IFERROR(IF(+VLOOKUP(I463,Medlemsoversigt!A:H,4,FALSE)=0,"",+VLOOKUP(I463,Medlemsoversigt!A:H,4,FALSE)),"")</f>
        <v/>
      </c>
      <c r="M463" s="281" t="str">
        <f>IFERROR(IF(+VLOOKUP(I463,Medlemsoversigt!A:K,10,FALSE)=0,"",+VLOOKUP(I463,Medlemsoversigt!A:K,10,FALSE)),"")</f>
        <v/>
      </c>
      <c r="N463" s="152"/>
      <c r="O463" s="289"/>
      <c r="P463" s="153"/>
      <c r="Q463" s="152"/>
      <c r="R463" s="288"/>
      <c r="S463" s="153"/>
      <c r="T463" s="152"/>
      <c r="U463" s="276"/>
      <c r="V463" s="284"/>
      <c r="W463" s="152"/>
      <c r="X463" s="288"/>
      <c r="Y463" s="153"/>
      <c r="Z463" s="298"/>
      <c r="AA463" s="276"/>
      <c r="AB463" s="276"/>
      <c r="AC463" s="152"/>
      <c r="AD463" s="288"/>
      <c r="AE463" s="153"/>
      <c r="AF463" s="298"/>
      <c r="AG463" s="288"/>
      <c r="AH463" s="153"/>
      <c r="AI463" s="298"/>
      <c r="AJ463" s="288"/>
      <c r="AK463" s="153"/>
      <c r="AL463" s="284"/>
    </row>
    <row r="464" spans="1:38" x14ac:dyDescent="0.35">
      <c r="A464" s="10" t="str">
        <f t="shared" si="7"/>
        <v/>
      </c>
      <c r="B464" s="127" t="str">
        <f>+IF(A464="1.",+Indsats!$A$1,+IF(A464="2.",+Indsats!$A$2,+IF(A464="3.",+Indsats!$A$3,+IF(A464="4.",+Indsats!$A$4,+IF(A464="5.",+Indsats!$A$5,+IF(A464="6.",+Indsats!$A$6,+IF(A464="7.",+Indsats!$A$7,+IF(A464="8.",+Indsats!$A$8,+IF(A464="9.",+Indsats!$A$9,+IF(A464="10",+Indsats!$A$10,+IF(A464="11",+Indsats!$A$11,+IF(A464="12",+Indsats!$A$12,+IF(A464="13",+Indsats!$A$13,+IF(A464="14",+Indsats!$A$14,"Mangler Aktionsnummer"))))))))))))))</f>
        <v>Mangler Aktionsnummer</v>
      </c>
      <c r="C464" s="56"/>
      <c r="D464" s="131"/>
      <c r="E464" s="133"/>
      <c r="F464" s="133"/>
      <c r="G464" s="133"/>
      <c r="H464" s="147" t="str">
        <f>IFERROR(+VLOOKUP(C464,Indsats!$B$1:$D$29,2,FALSE),"")</f>
        <v/>
      </c>
      <c r="I464" s="196"/>
      <c r="J464" s="181" t="str">
        <f>+IFERROR(+VLOOKUP(I464,Medlemsoversigt!A:D,2,FALSE),"")</f>
        <v/>
      </c>
      <c r="K464" s="181" t="str">
        <f>IFERROR(+VLOOKUP(I464,Medlemsoversigt!A:D,3,FALSE),"")</f>
        <v/>
      </c>
      <c r="L464" s="181" t="str">
        <f>IFERROR(IF(+VLOOKUP(I464,Medlemsoversigt!A:H,4,FALSE)=0,"",+VLOOKUP(I464,Medlemsoversigt!A:H,4,FALSE)),"")</f>
        <v/>
      </c>
      <c r="M464" s="281" t="str">
        <f>IFERROR(IF(+VLOOKUP(I464,Medlemsoversigt!A:K,10,FALSE)=0,"",+VLOOKUP(I464,Medlemsoversigt!A:K,10,FALSE)),"")</f>
        <v/>
      </c>
      <c r="N464" s="154"/>
      <c r="O464" s="289"/>
      <c r="P464" s="146"/>
      <c r="Q464" s="154"/>
      <c r="R464" s="289"/>
      <c r="S464" s="146"/>
      <c r="T464" s="154"/>
      <c r="U464" s="277"/>
      <c r="V464" s="285"/>
      <c r="W464" s="154"/>
      <c r="X464" s="289"/>
      <c r="Y464" s="146"/>
      <c r="Z464" s="299"/>
      <c r="AA464" s="277"/>
      <c r="AB464" s="277"/>
      <c r="AC464" s="154"/>
      <c r="AD464" s="289"/>
      <c r="AE464" s="146"/>
      <c r="AF464" s="299"/>
      <c r="AG464" s="289"/>
      <c r="AH464" s="146"/>
      <c r="AI464" s="299"/>
      <c r="AJ464" s="289"/>
      <c r="AK464" s="146"/>
      <c r="AL464" s="285"/>
    </row>
    <row r="465" spans="1:38" x14ac:dyDescent="0.35">
      <c r="A465" s="10" t="str">
        <f t="shared" si="7"/>
        <v/>
      </c>
      <c r="B465" s="127" t="str">
        <f>+IF(A465="1.",+Indsats!$A$1,+IF(A465="2.",+Indsats!$A$2,+IF(A465="3.",+Indsats!$A$3,+IF(A465="4.",+Indsats!$A$4,+IF(A465="5.",+Indsats!$A$5,+IF(A465="6.",+Indsats!$A$6,+IF(A465="7.",+Indsats!$A$7,+IF(A465="8.",+Indsats!$A$8,+IF(A465="9.",+Indsats!$A$9,+IF(A465="10",+Indsats!$A$10,+IF(A465="11",+Indsats!$A$11,+IF(A465="12",+Indsats!$A$12,+IF(A465="13",+Indsats!$A$13,+IF(A465="14",+Indsats!$A$14,"Mangler Aktionsnummer"))))))))))))))</f>
        <v>Mangler Aktionsnummer</v>
      </c>
      <c r="C465" s="56"/>
      <c r="D465" s="131"/>
      <c r="E465" s="133"/>
      <c r="F465" s="133"/>
      <c r="G465" s="133"/>
      <c r="H465" s="147" t="str">
        <f>IFERROR(+VLOOKUP(C465,Indsats!$B$1:$D$29,2,FALSE),"")</f>
        <v/>
      </c>
      <c r="I465" s="196"/>
      <c r="J465" s="181" t="str">
        <f>+IFERROR(+VLOOKUP(I465,Medlemsoversigt!A:D,2,FALSE),"")</f>
        <v/>
      </c>
      <c r="K465" s="181" t="str">
        <f>IFERROR(+VLOOKUP(I465,Medlemsoversigt!A:D,3,FALSE),"")</f>
        <v/>
      </c>
      <c r="L465" s="181" t="str">
        <f>IFERROR(IF(+VLOOKUP(I465,Medlemsoversigt!A:H,4,FALSE)=0,"",+VLOOKUP(I465,Medlemsoversigt!A:H,4,FALSE)),"")</f>
        <v/>
      </c>
      <c r="M465" s="281" t="str">
        <f>IFERROR(IF(+VLOOKUP(I465,Medlemsoversigt!A:K,10,FALSE)=0,"",+VLOOKUP(I465,Medlemsoversigt!A:K,10,FALSE)),"")</f>
        <v/>
      </c>
      <c r="N465" s="154"/>
      <c r="O465" s="288"/>
      <c r="P465" s="146"/>
      <c r="Q465" s="154"/>
      <c r="R465" s="289"/>
      <c r="S465" s="146"/>
      <c r="T465" s="154"/>
      <c r="U465" s="277"/>
      <c r="V465" s="285"/>
      <c r="W465" s="154"/>
      <c r="X465" s="289"/>
      <c r="Y465" s="146"/>
      <c r="Z465" s="299"/>
      <c r="AA465" s="277"/>
      <c r="AB465" s="277"/>
      <c r="AC465" s="154"/>
      <c r="AD465" s="289"/>
      <c r="AE465" s="146"/>
      <c r="AF465" s="299"/>
      <c r="AG465" s="289"/>
      <c r="AH465" s="146"/>
      <c r="AI465" s="299"/>
      <c r="AJ465" s="289"/>
      <c r="AK465" s="146"/>
      <c r="AL465" s="285"/>
    </row>
    <row r="466" spans="1:38" x14ac:dyDescent="0.35">
      <c r="A466" s="10" t="str">
        <f t="shared" si="7"/>
        <v/>
      </c>
      <c r="B466" s="127" t="str">
        <f>+IF(A466="1.",+Indsats!$A$1,+IF(A466="2.",+Indsats!$A$2,+IF(A466="3.",+Indsats!$A$3,+IF(A466="4.",+Indsats!$A$4,+IF(A466="5.",+Indsats!$A$5,+IF(A466="6.",+Indsats!$A$6,+IF(A466="7.",+Indsats!$A$7,+IF(A466="8.",+Indsats!$A$8,+IF(A466="9.",+Indsats!$A$9,+IF(A466="10",+Indsats!$A$10,+IF(A466="11",+Indsats!$A$11,+IF(A466="12",+Indsats!$A$12,+IF(A466="13",+Indsats!$A$13,+IF(A466="14",+Indsats!$A$14,"Mangler Aktionsnummer"))))))))))))))</f>
        <v>Mangler Aktionsnummer</v>
      </c>
      <c r="C466" s="56"/>
      <c r="D466" s="131"/>
      <c r="E466" s="133"/>
      <c r="F466" s="133"/>
      <c r="G466" s="133"/>
      <c r="H466" s="147" t="str">
        <f>IFERROR(+VLOOKUP(C466,Indsats!$B$1:$D$29,2,FALSE),"")</f>
        <v/>
      </c>
      <c r="I466" s="196"/>
      <c r="J466" s="181" t="str">
        <f>+IFERROR(+VLOOKUP(I466,Medlemsoversigt!A:D,2,FALSE),"")</f>
        <v/>
      </c>
      <c r="K466" s="181" t="str">
        <f>IFERROR(+VLOOKUP(I466,Medlemsoversigt!A:D,3,FALSE),"")</f>
        <v/>
      </c>
      <c r="L466" s="181" t="str">
        <f>IFERROR(IF(+VLOOKUP(I466,Medlemsoversigt!A:H,4,FALSE)=0,"",+VLOOKUP(I466,Medlemsoversigt!A:H,4,FALSE)),"")</f>
        <v/>
      </c>
      <c r="M466" s="281" t="str">
        <f>IFERROR(IF(+VLOOKUP(I466,Medlemsoversigt!A:K,10,FALSE)=0,"",+VLOOKUP(I466,Medlemsoversigt!A:K,10,FALSE)),"")</f>
        <v/>
      </c>
      <c r="N466" s="152"/>
      <c r="O466" s="289"/>
      <c r="P466" s="153"/>
      <c r="Q466" s="152"/>
      <c r="R466" s="288"/>
      <c r="S466" s="153"/>
      <c r="T466" s="152"/>
      <c r="U466" s="276"/>
      <c r="V466" s="284"/>
      <c r="W466" s="152"/>
      <c r="X466" s="288"/>
      <c r="Y466" s="153"/>
      <c r="Z466" s="298"/>
      <c r="AA466" s="276"/>
      <c r="AB466" s="276"/>
      <c r="AC466" s="152"/>
      <c r="AD466" s="288"/>
      <c r="AE466" s="153"/>
      <c r="AF466" s="298"/>
      <c r="AG466" s="288"/>
      <c r="AH466" s="153"/>
      <c r="AI466" s="298"/>
      <c r="AJ466" s="288"/>
      <c r="AK466" s="153"/>
      <c r="AL466" s="284"/>
    </row>
    <row r="467" spans="1:38" x14ac:dyDescent="0.35">
      <c r="A467" s="10" t="str">
        <f t="shared" si="7"/>
        <v/>
      </c>
      <c r="B467" s="127" t="str">
        <f>+IF(A467="1.",+Indsats!$A$1,+IF(A467="2.",+Indsats!$A$2,+IF(A467="3.",+Indsats!$A$3,+IF(A467="4.",+Indsats!$A$4,+IF(A467="5.",+Indsats!$A$5,+IF(A467="6.",+Indsats!$A$6,+IF(A467="7.",+Indsats!$A$7,+IF(A467="8.",+Indsats!$A$8,+IF(A467="9.",+Indsats!$A$9,+IF(A467="10",+Indsats!$A$10,+IF(A467="11",+Indsats!$A$11,+IF(A467="12",+Indsats!$A$12,+IF(A467="13",+Indsats!$A$13,+IF(A467="14",+Indsats!$A$14,"Mangler Aktionsnummer"))))))))))))))</f>
        <v>Mangler Aktionsnummer</v>
      </c>
      <c r="C467" s="56"/>
      <c r="D467" s="131"/>
      <c r="E467" s="133"/>
      <c r="F467" s="133"/>
      <c r="G467" s="133"/>
      <c r="H467" s="147" t="str">
        <f>IFERROR(+VLOOKUP(C467,Indsats!$B$1:$D$29,2,FALSE),"")</f>
        <v/>
      </c>
      <c r="I467" s="196"/>
      <c r="J467" s="181" t="str">
        <f>+IFERROR(+VLOOKUP(I467,Medlemsoversigt!A:D,2,FALSE),"")</f>
        <v/>
      </c>
      <c r="K467" s="181" t="str">
        <f>IFERROR(+VLOOKUP(I467,Medlemsoversigt!A:D,3,FALSE),"")</f>
        <v/>
      </c>
      <c r="L467" s="181" t="str">
        <f>IFERROR(IF(+VLOOKUP(I467,Medlemsoversigt!A:H,4,FALSE)=0,"",+VLOOKUP(I467,Medlemsoversigt!A:H,4,FALSE)),"")</f>
        <v/>
      </c>
      <c r="M467" s="281" t="str">
        <f>IFERROR(IF(+VLOOKUP(I467,Medlemsoversigt!A:K,10,FALSE)=0,"",+VLOOKUP(I467,Medlemsoversigt!A:K,10,FALSE)),"")</f>
        <v/>
      </c>
      <c r="N467" s="154"/>
      <c r="O467" s="288"/>
      <c r="P467" s="146"/>
      <c r="Q467" s="154"/>
      <c r="R467" s="289"/>
      <c r="S467" s="146"/>
      <c r="T467" s="154"/>
      <c r="U467" s="277"/>
      <c r="V467" s="285"/>
      <c r="W467" s="154"/>
      <c r="X467" s="289"/>
      <c r="Y467" s="146"/>
      <c r="Z467" s="299"/>
      <c r="AA467" s="277"/>
      <c r="AB467" s="277"/>
      <c r="AC467" s="154"/>
      <c r="AD467" s="289"/>
      <c r="AE467" s="146"/>
      <c r="AF467" s="299"/>
      <c r="AG467" s="289"/>
      <c r="AH467" s="146"/>
      <c r="AI467" s="299"/>
      <c r="AJ467" s="289"/>
      <c r="AK467" s="146"/>
      <c r="AL467" s="285"/>
    </row>
    <row r="468" spans="1:38" x14ac:dyDescent="0.35">
      <c r="A468" s="10" t="str">
        <f t="shared" si="7"/>
        <v/>
      </c>
      <c r="B468" s="127" t="str">
        <f>+IF(A468="1.",+Indsats!$A$1,+IF(A468="2.",+Indsats!$A$2,+IF(A468="3.",+Indsats!$A$3,+IF(A468="4.",+Indsats!$A$4,+IF(A468="5.",+Indsats!$A$5,+IF(A468="6.",+Indsats!$A$6,+IF(A468="7.",+Indsats!$A$7,+IF(A468="8.",+Indsats!$A$8,+IF(A468="9.",+Indsats!$A$9,+IF(A468="10",+Indsats!$A$10,+IF(A468="11",+Indsats!$A$11,+IF(A468="12",+Indsats!$A$12,+IF(A468="13",+Indsats!$A$13,+IF(A468="14",+Indsats!$A$14,"Mangler Aktionsnummer"))))))))))))))</f>
        <v>Mangler Aktionsnummer</v>
      </c>
      <c r="C468" s="56"/>
      <c r="D468" s="131"/>
      <c r="E468" s="133"/>
      <c r="F468" s="133"/>
      <c r="G468" s="133"/>
      <c r="H468" s="147" t="str">
        <f>IFERROR(+VLOOKUP(C468,Indsats!$B$1:$D$29,2,FALSE),"")</f>
        <v/>
      </c>
      <c r="I468" s="196"/>
      <c r="J468" s="181" t="str">
        <f>+IFERROR(+VLOOKUP(I468,Medlemsoversigt!A:D,2,FALSE),"")</f>
        <v/>
      </c>
      <c r="K468" s="181" t="str">
        <f>IFERROR(+VLOOKUP(I468,Medlemsoversigt!A:D,3,FALSE),"")</f>
        <v/>
      </c>
      <c r="L468" s="181" t="str">
        <f>IFERROR(IF(+VLOOKUP(I468,Medlemsoversigt!A:H,4,FALSE)=0,"",+VLOOKUP(I468,Medlemsoversigt!A:H,4,FALSE)),"")</f>
        <v/>
      </c>
      <c r="M468" s="281" t="str">
        <f>IFERROR(IF(+VLOOKUP(I468,Medlemsoversigt!A:K,10,FALSE)=0,"",+VLOOKUP(I468,Medlemsoversigt!A:K,10,FALSE)),"")</f>
        <v/>
      </c>
      <c r="N468" s="152"/>
      <c r="O468" s="289"/>
      <c r="P468" s="153"/>
      <c r="Q468" s="152"/>
      <c r="R468" s="288"/>
      <c r="S468" s="153"/>
      <c r="T468" s="152"/>
      <c r="U468" s="276"/>
      <c r="V468" s="284"/>
      <c r="W468" s="152"/>
      <c r="X468" s="288"/>
      <c r="Y468" s="153"/>
      <c r="Z468" s="298"/>
      <c r="AA468" s="276"/>
      <c r="AB468" s="276"/>
      <c r="AC468" s="152"/>
      <c r="AD468" s="288"/>
      <c r="AE468" s="153"/>
      <c r="AF468" s="298"/>
      <c r="AG468" s="288"/>
      <c r="AH468" s="153"/>
      <c r="AI468" s="298"/>
      <c r="AJ468" s="288"/>
      <c r="AK468" s="153"/>
      <c r="AL468" s="284"/>
    </row>
    <row r="469" spans="1:38" x14ac:dyDescent="0.35">
      <c r="A469" s="10" t="str">
        <f t="shared" si="7"/>
        <v/>
      </c>
      <c r="B469" s="127" t="str">
        <f>+IF(A469="1.",+Indsats!$A$1,+IF(A469="2.",+Indsats!$A$2,+IF(A469="3.",+Indsats!$A$3,+IF(A469="4.",+Indsats!$A$4,+IF(A469="5.",+Indsats!$A$5,+IF(A469="6.",+Indsats!$A$6,+IF(A469="7.",+Indsats!$A$7,+IF(A469="8.",+Indsats!$A$8,+IF(A469="9.",+Indsats!$A$9,+IF(A469="10",+Indsats!$A$10,+IF(A469="11",+Indsats!$A$11,+IF(A469="12",+Indsats!$A$12,+IF(A469="13",+Indsats!$A$13,+IF(A469="14",+Indsats!$A$14,"Mangler Aktionsnummer"))))))))))))))</f>
        <v>Mangler Aktionsnummer</v>
      </c>
      <c r="C469" s="56"/>
      <c r="D469" s="131"/>
      <c r="E469" s="133"/>
      <c r="F469" s="133"/>
      <c r="G469" s="133"/>
      <c r="H469" s="147" t="str">
        <f>IFERROR(+VLOOKUP(C469,Indsats!$B$1:$D$29,2,FALSE),"")</f>
        <v/>
      </c>
      <c r="I469" s="196"/>
      <c r="J469" s="181" t="str">
        <f>+IFERROR(+VLOOKUP(I469,Medlemsoversigt!A:D,2,FALSE),"")</f>
        <v/>
      </c>
      <c r="K469" s="181" t="str">
        <f>IFERROR(+VLOOKUP(I469,Medlemsoversigt!A:D,3,FALSE),"")</f>
        <v/>
      </c>
      <c r="L469" s="181" t="str">
        <f>IFERROR(IF(+VLOOKUP(I469,Medlemsoversigt!A:H,4,FALSE)=0,"",+VLOOKUP(I469,Medlemsoversigt!A:H,4,FALSE)),"")</f>
        <v/>
      </c>
      <c r="M469" s="281" t="str">
        <f>IFERROR(IF(+VLOOKUP(I469,Medlemsoversigt!A:K,10,FALSE)=0,"",+VLOOKUP(I469,Medlemsoversigt!A:K,10,FALSE)),"")</f>
        <v/>
      </c>
      <c r="N469" s="154"/>
      <c r="O469" s="288"/>
      <c r="P469" s="146"/>
      <c r="Q469" s="154"/>
      <c r="R469" s="289"/>
      <c r="S469" s="146"/>
      <c r="T469" s="154"/>
      <c r="U469" s="277"/>
      <c r="V469" s="285"/>
      <c r="W469" s="154"/>
      <c r="X469" s="289"/>
      <c r="Y469" s="146"/>
      <c r="Z469" s="299"/>
      <c r="AA469" s="277"/>
      <c r="AB469" s="277"/>
      <c r="AC469" s="154"/>
      <c r="AD469" s="289"/>
      <c r="AE469" s="146"/>
      <c r="AF469" s="299"/>
      <c r="AG469" s="289"/>
      <c r="AH469" s="146"/>
      <c r="AI469" s="299"/>
      <c r="AJ469" s="289"/>
      <c r="AK469" s="146"/>
      <c r="AL469" s="285"/>
    </row>
    <row r="470" spans="1:38" x14ac:dyDescent="0.35">
      <c r="A470" s="10" t="str">
        <f t="shared" si="7"/>
        <v/>
      </c>
      <c r="B470" s="127" t="str">
        <f>+IF(A470="1.",+Indsats!$A$1,+IF(A470="2.",+Indsats!$A$2,+IF(A470="3.",+Indsats!$A$3,+IF(A470="4.",+Indsats!$A$4,+IF(A470="5.",+Indsats!$A$5,+IF(A470="6.",+Indsats!$A$6,+IF(A470="7.",+Indsats!$A$7,+IF(A470="8.",+Indsats!$A$8,+IF(A470="9.",+Indsats!$A$9,+IF(A470="10",+Indsats!$A$10,+IF(A470="11",+Indsats!$A$11,+IF(A470="12",+Indsats!$A$12,+IF(A470="13",+Indsats!$A$13,+IF(A470="14",+Indsats!$A$14,"Mangler Aktionsnummer"))))))))))))))</f>
        <v>Mangler Aktionsnummer</v>
      </c>
      <c r="C470" s="56"/>
      <c r="D470" s="131"/>
      <c r="E470" s="133"/>
      <c r="F470" s="133"/>
      <c r="G470" s="133"/>
      <c r="H470" s="147" t="str">
        <f>IFERROR(+VLOOKUP(C470,Indsats!$B$1:$D$29,2,FALSE),"")</f>
        <v/>
      </c>
      <c r="I470" s="196"/>
      <c r="J470" s="181" t="str">
        <f>+IFERROR(+VLOOKUP(I470,Medlemsoversigt!A:D,2,FALSE),"")</f>
        <v/>
      </c>
      <c r="K470" s="181" t="str">
        <f>IFERROR(+VLOOKUP(I470,Medlemsoversigt!A:D,3,FALSE),"")</f>
        <v/>
      </c>
      <c r="L470" s="181" t="str">
        <f>IFERROR(IF(+VLOOKUP(I470,Medlemsoversigt!A:H,4,FALSE)=0,"",+VLOOKUP(I470,Medlemsoversigt!A:H,4,FALSE)),"")</f>
        <v/>
      </c>
      <c r="M470" s="281" t="str">
        <f>IFERROR(IF(+VLOOKUP(I470,Medlemsoversigt!A:K,10,FALSE)=0,"",+VLOOKUP(I470,Medlemsoversigt!A:K,10,FALSE)),"")</f>
        <v/>
      </c>
      <c r="N470" s="152"/>
      <c r="O470" s="289"/>
      <c r="P470" s="153"/>
      <c r="Q470" s="152"/>
      <c r="R470" s="288"/>
      <c r="S470" s="153"/>
      <c r="T470" s="152"/>
      <c r="U470" s="276"/>
      <c r="V470" s="284"/>
      <c r="W470" s="152"/>
      <c r="X470" s="288"/>
      <c r="Y470" s="153"/>
      <c r="Z470" s="298"/>
      <c r="AA470" s="276"/>
      <c r="AB470" s="276"/>
      <c r="AC470" s="152"/>
      <c r="AD470" s="288"/>
      <c r="AE470" s="153"/>
      <c r="AF470" s="298"/>
      <c r="AG470" s="288"/>
      <c r="AH470" s="153"/>
      <c r="AI470" s="298"/>
      <c r="AJ470" s="288"/>
      <c r="AK470" s="153"/>
      <c r="AL470" s="284"/>
    </row>
    <row r="471" spans="1:38" x14ac:dyDescent="0.35">
      <c r="A471" s="10" t="str">
        <f t="shared" si="7"/>
        <v/>
      </c>
      <c r="B471" s="127" t="str">
        <f>+IF(A471="1.",+Indsats!$A$1,+IF(A471="2.",+Indsats!$A$2,+IF(A471="3.",+Indsats!$A$3,+IF(A471="4.",+Indsats!$A$4,+IF(A471="5.",+Indsats!$A$5,+IF(A471="6.",+Indsats!$A$6,+IF(A471="7.",+Indsats!$A$7,+IF(A471="8.",+Indsats!$A$8,+IF(A471="9.",+Indsats!$A$9,+IF(A471="10",+Indsats!$A$10,+IF(A471="11",+Indsats!$A$11,+IF(A471="12",+Indsats!$A$12,+IF(A471="13",+Indsats!$A$13,+IF(A471="14",+Indsats!$A$14,"Mangler Aktionsnummer"))))))))))))))</f>
        <v>Mangler Aktionsnummer</v>
      </c>
      <c r="C471" s="56"/>
      <c r="D471" s="131"/>
      <c r="E471" s="133"/>
      <c r="F471" s="133"/>
      <c r="G471" s="133"/>
      <c r="H471" s="147" t="str">
        <f>IFERROR(+VLOOKUP(C471,Indsats!$B$1:$D$29,2,FALSE),"")</f>
        <v/>
      </c>
      <c r="I471" s="196"/>
      <c r="J471" s="181" t="str">
        <f>+IFERROR(+VLOOKUP(I471,Medlemsoversigt!A:D,2,FALSE),"")</f>
        <v/>
      </c>
      <c r="K471" s="181" t="str">
        <f>IFERROR(+VLOOKUP(I471,Medlemsoversigt!A:D,3,FALSE),"")</f>
        <v/>
      </c>
      <c r="L471" s="181" t="str">
        <f>IFERROR(IF(+VLOOKUP(I471,Medlemsoversigt!A:H,4,FALSE)=0,"",+VLOOKUP(I471,Medlemsoversigt!A:H,4,FALSE)),"")</f>
        <v/>
      </c>
      <c r="M471" s="281" t="str">
        <f>IFERROR(IF(+VLOOKUP(I471,Medlemsoversigt!A:K,10,FALSE)=0,"",+VLOOKUP(I471,Medlemsoversigt!A:K,10,FALSE)),"")</f>
        <v/>
      </c>
      <c r="N471" s="154"/>
      <c r="O471" s="288"/>
      <c r="P471" s="146"/>
      <c r="Q471" s="154"/>
      <c r="R471" s="289"/>
      <c r="S471" s="146"/>
      <c r="T471" s="154"/>
      <c r="U471" s="277"/>
      <c r="V471" s="285"/>
      <c r="W471" s="154"/>
      <c r="X471" s="289"/>
      <c r="Y471" s="146"/>
      <c r="Z471" s="299"/>
      <c r="AA471" s="277"/>
      <c r="AB471" s="277"/>
      <c r="AC471" s="154"/>
      <c r="AD471" s="289"/>
      <c r="AE471" s="146"/>
      <c r="AF471" s="299"/>
      <c r="AG471" s="289"/>
      <c r="AH471" s="146"/>
      <c r="AI471" s="299"/>
      <c r="AJ471" s="289"/>
      <c r="AK471" s="146"/>
      <c r="AL471" s="285"/>
    </row>
    <row r="472" spans="1:38" x14ac:dyDescent="0.35">
      <c r="A472" s="10" t="str">
        <f t="shared" si="7"/>
        <v/>
      </c>
      <c r="B472" s="127" t="str">
        <f>+IF(A472="1.",+Indsats!$A$1,+IF(A472="2.",+Indsats!$A$2,+IF(A472="3.",+Indsats!$A$3,+IF(A472="4.",+Indsats!$A$4,+IF(A472="5.",+Indsats!$A$5,+IF(A472="6.",+Indsats!$A$6,+IF(A472="7.",+Indsats!$A$7,+IF(A472="8.",+Indsats!$A$8,+IF(A472="9.",+Indsats!$A$9,+IF(A472="10",+Indsats!$A$10,+IF(A472="11",+Indsats!$A$11,+IF(A472="12",+Indsats!$A$12,+IF(A472="13",+Indsats!$A$13,+IF(A472="14",+Indsats!$A$14,"Mangler Aktionsnummer"))))))))))))))</f>
        <v>Mangler Aktionsnummer</v>
      </c>
      <c r="C472" s="56"/>
      <c r="D472" s="131"/>
      <c r="E472" s="133"/>
      <c r="F472" s="133"/>
      <c r="G472" s="133"/>
      <c r="H472" s="147" t="str">
        <f>IFERROR(+VLOOKUP(C472,Indsats!$B$1:$D$29,2,FALSE),"")</f>
        <v/>
      </c>
      <c r="I472" s="196"/>
      <c r="J472" s="181" t="str">
        <f>+IFERROR(+VLOOKUP(I472,Medlemsoversigt!A:D,2,FALSE),"")</f>
        <v/>
      </c>
      <c r="K472" s="181" t="str">
        <f>IFERROR(+VLOOKUP(I472,Medlemsoversigt!A:D,3,FALSE),"")</f>
        <v/>
      </c>
      <c r="L472" s="181" t="str">
        <f>IFERROR(IF(+VLOOKUP(I472,Medlemsoversigt!A:H,4,FALSE)=0,"",+VLOOKUP(I472,Medlemsoversigt!A:H,4,FALSE)),"")</f>
        <v/>
      </c>
      <c r="M472" s="281" t="str">
        <f>IFERROR(IF(+VLOOKUP(I472,Medlemsoversigt!A:K,10,FALSE)=0,"",+VLOOKUP(I472,Medlemsoversigt!A:K,10,FALSE)),"")</f>
        <v/>
      </c>
      <c r="N472" s="152"/>
      <c r="O472" s="289"/>
      <c r="P472" s="153"/>
      <c r="Q472" s="152"/>
      <c r="R472" s="288"/>
      <c r="S472" s="153"/>
      <c r="T472" s="152"/>
      <c r="U472" s="276"/>
      <c r="V472" s="284"/>
      <c r="W472" s="152"/>
      <c r="X472" s="288"/>
      <c r="Y472" s="153"/>
      <c r="Z472" s="298"/>
      <c r="AA472" s="276"/>
      <c r="AB472" s="276"/>
      <c r="AC472" s="152"/>
      <c r="AD472" s="288"/>
      <c r="AE472" s="153"/>
      <c r="AF472" s="298"/>
      <c r="AG472" s="288"/>
      <c r="AH472" s="153"/>
      <c r="AI472" s="298"/>
      <c r="AJ472" s="288"/>
      <c r="AK472" s="153"/>
      <c r="AL472" s="284"/>
    </row>
    <row r="473" spans="1:38" x14ac:dyDescent="0.35">
      <c r="A473" s="10" t="str">
        <f t="shared" si="7"/>
        <v/>
      </c>
      <c r="B473" s="127" t="str">
        <f>+IF(A473="1.",+Indsats!$A$1,+IF(A473="2.",+Indsats!$A$2,+IF(A473="3.",+Indsats!$A$3,+IF(A473="4.",+Indsats!$A$4,+IF(A473="5.",+Indsats!$A$5,+IF(A473="6.",+Indsats!$A$6,+IF(A473="7.",+Indsats!$A$7,+IF(A473="8.",+Indsats!$A$8,+IF(A473="9.",+Indsats!$A$9,+IF(A473="10",+Indsats!$A$10,+IF(A473="11",+Indsats!$A$11,+IF(A473="12",+Indsats!$A$12,+IF(A473="13",+Indsats!$A$13,+IF(A473="14",+Indsats!$A$14,"Mangler Aktionsnummer"))))))))))))))</f>
        <v>Mangler Aktionsnummer</v>
      </c>
      <c r="C473" s="56"/>
      <c r="D473" s="131"/>
      <c r="E473" s="133"/>
      <c r="F473" s="133"/>
      <c r="G473" s="133"/>
      <c r="H473" s="147" t="str">
        <f>IFERROR(+VLOOKUP(C473,Indsats!$B$1:$D$29,2,FALSE),"")</f>
        <v/>
      </c>
      <c r="I473" s="196"/>
      <c r="J473" s="181" t="str">
        <f>+IFERROR(+VLOOKUP(I473,Medlemsoversigt!A:D,2,FALSE),"")</f>
        <v/>
      </c>
      <c r="K473" s="181" t="str">
        <f>IFERROR(+VLOOKUP(I473,Medlemsoversigt!A:D,3,FALSE),"")</f>
        <v/>
      </c>
      <c r="L473" s="181" t="str">
        <f>IFERROR(IF(+VLOOKUP(I473,Medlemsoversigt!A:H,4,FALSE)=0,"",+VLOOKUP(I473,Medlemsoversigt!A:H,4,FALSE)),"")</f>
        <v/>
      </c>
      <c r="M473" s="281" t="str">
        <f>IFERROR(IF(+VLOOKUP(I473,Medlemsoversigt!A:K,10,FALSE)=0,"",+VLOOKUP(I473,Medlemsoversigt!A:K,10,FALSE)),"")</f>
        <v/>
      </c>
      <c r="N473" s="154"/>
      <c r="O473" s="288"/>
      <c r="P473" s="146"/>
      <c r="Q473" s="154"/>
      <c r="R473" s="289"/>
      <c r="S473" s="146"/>
      <c r="T473" s="154"/>
      <c r="U473" s="277"/>
      <c r="V473" s="285"/>
      <c r="W473" s="154"/>
      <c r="X473" s="289"/>
      <c r="Y473" s="146"/>
      <c r="Z473" s="299"/>
      <c r="AA473" s="277"/>
      <c r="AB473" s="277"/>
      <c r="AC473" s="154"/>
      <c r="AD473" s="289"/>
      <c r="AE473" s="146"/>
      <c r="AF473" s="299"/>
      <c r="AG473" s="289"/>
      <c r="AH473" s="146"/>
      <c r="AI473" s="299"/>
      <c r="AJ473" s="289"/>
      <c r="AK473" s="146"/>
      <c r="AL473" s="285"/>
    </row>
    <row r="474" spans="1:38" x14ac:dyDescent="0.35">
      <c r="A474" s="10" t="str">
        <f t="shared" si="7"/>
        <v/>
      </c>
      <c r="B474" s="127" t="str">
        <f>+IF(A474="1.",+Indsats!$A$1,+IF(A474="2.",+Indsats!$A$2,+IF(A474="3.",+Indsats!$A$3,+IF(A474="4.",+Indsats!$A$4,+IF(A474="5.",+Indsats!$A$5,+IF(A474="6.",+Indsats!$A$6,+IF(A474="7.",+Indsats!$A$7,+IF(A474="8.",+Indsats!$A$8,+IF(A474="9.",+Indsats!$A$9,+IF(A474="10",+Indsats!$A$10,+IF(A474="11",+Indsats!$A$11,+IF(A474="12",+Indsats!$A$12,+IF(A474="13",+Indsats!$A$13,+IF(A474="14",+Indsats!$A$14,"Mangler Aktionsnummer"))))))))))))))</f>
        <v>Mangler Aktionsnummer</v>
      </c>
      <c r="C474" s="56"/>
      <c r="D474" s="131"/>
      <c r="E474" s="133"/>
      <c r="F474" s="133"/>
      <c r="G474" s="133"/>
      <c r="H474" s="147" t="str">
        <f>IFERROR(+VLOOKUP(C474,Indsats!$B$1:$D$29,2,FALSE),"")</f>
        <v/>
      </c>
      <c r="I474" s="196"/>
      <c r="J474" s="181" t="str">
        <f>+IFERROR(+VLOOKUP(I474,Medlemsoversigt!A:D,2,FALSE),"")</f>
        <v/>
      </c>
      <c r="K474" s="181" t="str">
        <f>IFERROR(+VLOOKUP(I474,Medlemsoversigt!A:D,3,FALSE),"")</f>
        <v/>
      </c>
      <c r="L474" s="181" t="str">
        <f>IFERROR(IF(+VLOOKUP(I474,Medlemsoversigt!A:H,4,FALSE)=0,"",+VLOOKUP(I474,Medlemsoversigt!A:H,4,FALSE)),"")</f>
        <v/>
      </c>
      <c r="M474" s="281" t="str">
        <f>IFERROR(IF(+VLOOKUP(I474,Medlemsoversigt!A:K,10,FALSE)=0,"",+VLOOKUP(I474,Medlemsoversigt!A:K,10,FALSE)),"")</f>
        <v/>
      </c>
      <c r="N474" s="152"/>
      <c r="O474" s="289"/>
      <c r="P474" s="153"/>
      <c r="Q474" s="152"/>
      <c r="R474" s="288"/>
      <c r="S474" s="153"/>
      <c r="T474" s="152"/>
      <c r="U474" s="276"/>
      <c r="V474" s="284"/>
      <c r="W474" s="152"/>
      <c r="X474" s="288"/>
      <c r="Y474" s="153"/>
      <c r="Z474" s="298"/>
      <c r="AA474" s="276"/>
      <c r="AB474" s="276"/>
      <c r="AC474" s="152"/>
      <c r="AD474" s="288"/>
      <c r="AE474" s="153"/>
      <c r="AF474" s="298"/>
      <c r="AG474" s="288"/>
      <c r="AH474" s="153"/>
      <c r="AI474" s="298"/>
      <c r="AJ474" s="288"/>
      <c r="AK474" s="153"/>
      <c r="AL474" s="284"/>
    </row>
    <row r="475" spans="1:38" x14ac:dyDescent="0.35">
      <c r="A475" s="10" t="str">
        <f t="shared" si="7"/>
        <v/>
      </c>
      <c r="B475" s="127" t="str">
        <f>+IF(A475="1.",+Indsats!$A$1,+IF(A475="2.",+Indsats!$A$2,+IF(A475="3.",+Indsats!$A$3,+IF(A475="4.",+Indsats!$A$4,+IF(A475="5.",+Indsats!$A$5,+IF(A475="6.",+Indsats!$A$6,+IF(A475="7.",+Indsats!$A$7,+IF(A475="8.",+Indsats!$A$8,+IF(A475="9.",+Indsats!$A$9,+IF(A475="10",+Indsats!$A$10,+IF(A475="11",+Indsats!$A$11,+IF(A475="12",+Indsats!$A$12,+IF(A475="13",+Indsats!$A$13,+IF(A475="14",+Indsats!$A$14,"Mangler Aktionsnummer"))))))))))))))</f>
        <v>Mangler Aktionsnummer</v>
      </c>
      <c r="C475" s="56"/>
      <c r="D475" s="131"/>
      <c r="E475" s="133"/>
      <c r="F475" s="133"/>
      <c r="G475" s="133"/>
      <c r="H475" s="147" t="str">
        <f>IFERROR(+VLOOKUP(C475,Indsats!$B$1:$D$29,2,FALSE),"")</f>
        <v/>
      </c>
      <c r="I475" s="196"/>
      <c r="J475" s="181" t="str">
        <f>+IFERROR(+VLOOKUP(I475,Medlemsoversigt!A:D,2,FALSE),"")</f>
        <v/>
      </c>
      <c r="K475" s="181" t="str">
        <f>IFERROR(+VLOOKUP(I475,Medlemsoversigt!A:D,3,FALSE),"")</f>
        <v/>
      </c>
      <c r="L475" s="181" t="str">
        <f>IFERROR(IF(+VLOOKUP(I475,Medlemsoversigt!A:H,4,FALSE)=0,"",+VLOOKUP(I475,Medlemsoversigt!A:H,4,FALSE)),"")</f>
        <v/>
      </c>
      <c r="M475" s="281" t="str">
        <f>IFERROR(IF(+VLOOKUP(I475,Medlemsoversigt!A:K,10,FALSE)=0,"",+VLOOKUP(I475,Medlemsoversigt!A:K,10,FALSE)),"")</f>
        <v/>
      </c>
      <c r="N475" s="154"/>
      <c r="O475" s="288"/>
      <c r="P475" s="146"/>
      <c r="Q475" s="154"/>
      <c r="R475" s="289"/>
      <c r="S475" s="146"/>
      <c r="T475" s="154"/>
      <c r="U475" s="277"/>
      <c r="V475" s="285"/>
      <c r="W475" s="154"/>
      <c r="X475" s="289"/>
      <c r="Y475" s="146"/>
      <c r="Z475" s="299"/>
      <c r="AA475" s="277"/>
      <c r="AB475" s="277"/>
      <c r="AC475" s="154"/>
      <c r="AD475" s="289"/>
      <c r="AE475" s="146"/>
      <c r="AF475" s="299"/>
      <c r="AG475" s="289"/>
      <c r="AH475" s="146"/>
      <c r="AI475" s="299"/>
      <c r="AJ475" s="289"/>
      <c r="AK475" s="146"/>
      <c r="AL475" s="285"/>
    </row>
    <row r="476" spans="1:38" x14ac:dyDescent="0.35">
      <c r="A476" s="10" t="str">
        <f t="shared" si="7"/>
        <v/>
      </c>
      <c r="B476" s="127" t="str">
        <f>+IF(A476="1.",+Indsats!$A$1,+IF(A476="2.",+Indsats!$A$2,+IF(A476="3.",+Indsats!$A$3,+IF(A476="4.",+Indsats!$A$4,+IF(A476="5.",+Indsats!$A$5,+IF(A476="6.",+Indsats!$A$6,+IF(A476="7.",+Indsats!$A$7,+IF(A476="8.",+Indsats!$A$8,+IF(A476="9.",+Indsats!$A$9,+IF(A476="10",+Indsats!$A$10,+IF(A476="11",+Indsats!$A$11,+IF(A476="12",+Indsats!$A$12,+IF(A476="13",+Indsats!$A$13,+IF(A476="14",+Indsats!$A$14,"Mangler Aktionsnummer"))))))))))))))</f>
        <v>Mangler Aktionsnummer</v>
      </c>
      <c r="C476" s="56"/>
      <c r="D476" s="131"/>
      <c r="E476" s="133"/>
      <c r="F476" s="133"/>
      <c r="G476" s="133"/>
      <c r="H476" s="147" t="str">
        <f>IFERROR(+VLOOKUP(C476,Indsats!$B$1:$D$29,2,FALSE),"")</f>
        <v/>
      </c>
      <c r="I476" s="196"/>
      <c r="J476" s="181" t="str">
        <f>+IFERROR(+VLOOKUP(I476,Medlemsoversigt!A:D,2,FALSE),"")</f>
        <v/>
      </c>
      <c r="K476" s="181" t="str">
        <f>IFERROR(+VLOOKUP(I476,Medlemsoversigt!A:D,3,FALSE),"")</f>
        <v/>
      </c>
      <c r="L476" s="181" t="str">
        <f>IFERROR(IF(+VLOOKUP(I476,Medlemsoversigt!A:H,4,FALSE)=0,"",+VLOOKUP(I476,Medlemsoversigt!A:H,4,FALSE)),"")</f>
        <v/>
      </c>
      <c r="M476" s="281" t="str">
        <f>IFERROR(IF(+VLOOKUP(I476,Medlemsoversigt!A:K,10,FALSE)=0,"",+VLOOKUP(I476,Medlemsoversigt!A:K,10,FALSE)),"")</f>
        <v/>
      </c>
      <c r="N476" s="152"/>
      <c r="O476" s="289"/>
      <c r="P476" s="153"/>
      <c r="Q476" s="152"/>
      <c r="R476" s="288"/>
      <c r="S476" s="153"/>
      <c r="T476" s="152"/>
      <c r="U476" s="276"/>
      <c r="V476" s="284"/>
      <c r="W476" s="152"/>
      <c r="X476" s="288"/>
      <c r="Y476" s="153"/>
      <c r="Z476" s="298"/>
      <c r="AA476" s="276"/>
      <c r="AB476" s="276"/>
      <c r="AC476" s="152"/>
      <c r="AD476" s="288"/>
      <c r="AE476" s="153"/>
      <c r="AF476" s="298"/>
      <c r="AG476" s="288"/>
      <c r="AH476" s="153"/>
      <c r="AI476" s="298"/>
      <c r="AJ476" s="288"/>
      <c r="AK476" s="153"/>
      <c r="AL476" s="284"/>
    </row>
    <row r="477" spans="1:38" x14ac:dyDescent="0.35">
      <c r="A477" s="10" t="str">
        <f t="shared" si="7"/>
        <v/>
      </c>
      <c r="B477" s="127" t="str">
        <f>+IF(A477="1.",+Indsats!$A$1,+IF(A477="2.",+Indsats!$A$2,+IF(A477="3.",+Indsats!$A$3,+IF(A477="4.",+Indsats!$A$4,+IF(A477="5.",+Indsats!$A$5,+IF(A477="6.",+Indsats!$A$6,+IF(A477="7.",+Indsats!$A$7,+IF(A477="8.",+Indsats!$A$8,+IF(A477="9.",+Indsats!$A$9,+IF(A477="10",+Indsats!$A$10,+IF(A477="11",+Indsats!$A$11,+IF(A477="12",+Indsats!$A$12,+IF(A477="13",+Indsats!$A$13,+IF(A477="14",+Indsats!$A$14,"Mangler Aktionsnummer"))))))))))))))</f>
        <v>Mangler Aktionsnummer</v>
      </c>
      <c r="C477" s="56"/>
      <c r="D477" s="131"/>
      <c r="E477" s="133"/>
      <c r="F477" s="133"/>
      <c r="G477" s="133"/>
      <c r="H477" s="147" t="str">
        <f>IFERROR(+VLOOKUP(C477,Indsats!$B$1:$D$29,2,FALSE),"")</f>
        <v/>
      </c>
      <c r="I477" s="196"/>
      <c r="J477" s="181" t="str">
        <f>+IFERROR(+VLOOKUP(I477,Medlemsoversigt!A:D,2,FALSE),"")</f>
        <v/>
      </c>
      <c r="K477" s="181" t="str">
        <f>IFERROR(+VLOOKUP(I477,Medlemsoversigt!A:D,3,FALSE),"")</f>
        <v/>
      </c>
      <c r="L477" s="181" t="str">
        <f>IFERROR(IF(+VLOOKUP(I477,Medlemsoversigt!A:H,4,FALSE)=0,"",+VLOOKUP(I477,Medlemsoversigt!A:H,4,FALSE)),"")</f>
        <v/>
      </c>
      <c r="M477" s="281" t="str">
        <f>IFERROR(IF(+VLOOKUP(I477,Medlemsoversigt!A:K,10,FALSE)=0,"",+VLOOKUP(I477,Medlemsoversigt!A:K,10,FALSE)),"")</f>
        <v/>
      </c>
      <c r="N477" s="154"/>
      <c r="O477" s="288"/>
      <c r="P477" s="146"/>
      <c r="Q477" s="154"/>
      <c r="R477" s="289"/>
      <c r="S477" s="146"/>
      <c r="T477" s="154"/>
      <c r="U477" s="277"/>
      <c r="V477" s="285"/>
      <c r="W477" s="154"/>
      <c r="X477" s="289"/>
      <c r="Y477" s="146"/>
      <c r="Z477" s="299"/>
      <c r="AA477" s="277"/>
      <c r="AB477" s="277"/>
      <c r="AC477" s="154"/>
      <c r="AD477" s="289"/>
      <c r="AE477" s="146"/>
      <c r="AF477" s="299"/>
      <c r="AG477" s="289"/>
      <c r="AH477" s="146"/>
      <c r="AI477" s="299"/>
      <c r="AJ477" s="289"/>
      <c r="AK477" s="146"/>
      <c r="AL477" s="285"/>
    </row>
    <row r="478" spans="1:38" x14ac:dyDescent="0.35">
      <c r="A478" s="10" t="str">
        <f t="shared" si="7"/>
        <v/>
      </c>
      <c r="B478" s="127" t="str">
        <f>+IF(A478="1.",+Indsats!$A$1,+IF(A478="2.",+Indsats!$A$2,+IF(A478="3.",+Indsats!$A$3,+IF(A478="4.",+Indsats!$A$4,+IF(A478="5.",+Indsats!$A$5,+IF(A478="6.",+Indsats!$A$6,+IF(A478="7.",+Indsats!$A$7,+IF(A478="8.",+Indsats!$A$8,+IF(A478="9.",+Indsats!$A$9,+IF(A478="10",+Indsats!$A$10,+IF(A478="11",+Indsats!$A$11,+IF(A478="12",+Indsats!$A$12,+IF(A478="13",+Indsats!$A$13,+IF(A478="14",+Indsats!$A$14,"Mangler Aktionsnummer"))))))))))))))</f>
        <v>Mangler Aktionsnummer</v>
      </c>
      <c r="C478" s="56"/>
      <c r="D478" s="131"/>
      <c r="E478" s="133"/>
      <c r="F478" s="133"/>
      <c r="G478" s="133"/>
      <c r="H478" s="147" t="str">
        <f>IFERROR(+VLOOKUP(C478,Indsats!$B$1:$D$29,2,FALSE),"")</f>
        <v/>
      </c>
      <c r="I478" s="196"/>
      <c r="J478" s="181" t="str">
        <f>+IFERROR(+VLOOKUP(I478,Medlemsoversigt!A:D,2,FALSE),"")</f>
        <v/>
      </c>
      <c r="K478" s="181" t="str">
        <f>IFERROR(+VLOOKUP(I478,Medlemsoversigt!A:D,3,FALSE),"")</f>
        <v/>
      </c>
      <c r="L478" s="181" t="str">
        <f>IFERROR(IF(+VLOOKUP(I478,Medlemsoversigt!A:H,4,FALSE)=0,"",+VLOOKUP(I478,Medlemsoversigt!A:H,4,FALSE)),"")</f>
        <v/>
      </c>
      <c r="M478" s="281" t="str">
        <f>IFERROR(IF(+VLOOKUP(I478,Medlemsoversigt!A:K,10,FALSE)=0,"",+VLOOKUP(I478,Medlemsoversigt!A:K,10,FALSE)),"")</f>
        <v/>
      </c>
      <c r="N478" s="152"/>
      <c r="O478" s="289"/>
      <c r="P478" s="153"/>
      <c r="Q478" s="152"/>
      <c r="R478" s="288"/>
      <c r="S478" s="153"/>
      <c r="T478" s="152"/>
      <c r="U478" s="276"/>
      <c r="V478" s="284"/>
      <c r="W478" s="152"/>
      <c r="X478" s="288"/>
      <c r="Y478" s="153"/>
      <c r="Z478" s="298"/>
      <c r="AA478" s="276"/>
      <c r="AB478" s="276"/>
      <c r="AC478" s="152"/>
      <c r="AD478" s="288"/>
      <c r="AE478" s="153"/>
      <c r="AF478" s="298"/>
      <c r="AG478" s="288"/>
      <c r="AH478" s="153"/>
      <c r="AI478" s="298"/>
      <c r="AJ478" s="288"/>
      <c r="AK478" s="153"/>
      <c r="AL478" s="284"/>
    </row>
    <row r="479" spans="1:38" x14ac:dyDescent="0.35">
      <c r="A479" s="10" t="str">
        <f t="shared" si="7"/>
        <v/>
      </c>
      <c r="B479" s="127" t="str">
        <f>+IF(A479="1.",+Indsats!$A$1,+IF(A479="2.",+Indsats!$A$2,+IF(A479="3.",+Indsats!$A$3,+IF(A479="4.",+Indsats!$A$4,+IF(A479="5.",+Indsats!$A$5,+IF(A479="6.",+Indsats!$A$6,+IF(A479="7.",+Indsats!$A$7,+IF(A479="8.",+Indsats!$A$8,+IF(A479="9.",+Indsats!$A$9,+IF(A479="10",+Indsats!$A$10,+IF(A479="11",+Indsats!$A$11,+IF(A479="12",+Indsats!$A$12,+IF(A479="13",+Indsats!$A$13,+IF(A479="14",+Indsats!$A$14,"Mangler Aktionsnummer"))))))))))))))</f>
        <v>Mangler Aktionsnummer</v>
      </c>
      <c r="C479" s="56"/>
      <c r="D479" s="131"/>
      <c r="E479" s="133"/>
      <c r="F479" s="133"/>
      <c r="G479" s="133"/>
      <c r="H479" s="147" t="str">
        <f>IFERROR(+VLOOKUP(C479,Indsats!$B$1:$D$29,2,FALSE),"")</f>
        <v/>
      </c>
      <c r="I479" s="196"/>
      <c r="J479" s="181" t="str">
        <f>+IFERROR(+VLOOKUP(I479,Medlemsoversigt!A:D,2,FALSE),"")</f>
        <v/>
      </c>
      <c r="K479" s="181" t="str">
        <f>IFERROR(+VLOOKUP(I479,Medlemsoversigt!A:D,3,FALSE),"")</f>
        <v/>
      </c>
      <c r="L479" s="181" t="str">
        <f>IFERROR(IF(+VLOOKUP(I479,Medlemsoversigt!A:H,4,FALSE)=0,"",+VLOOKUP(I479,Medlemsoversigt!A:H,4,FALSE)),"")</f>
        <v/>
      </c>
      <c r="M479" s="281" t="str">
        <f>IFERROR(IF(+VLOOKUP(I479,Medlemsoversigt!A:K,10,FALSE)=0,"",+VLOOKUP(I479,Medlemsoversigt!A:K,10,FALSE)),"")</f>
        <v/>
      </c>
      <c r="N479" s="154"/>
      <c r="O479" s="288"/>
      <c r="P479" s="146"/>
      <c r="Q479" s="154"/>
      <c r="R479" s="289"/>
      <c r="S479" s="146"/>
      <c r="T479" s="154"/>
      <c r="U479" s="277"/>
      <c r="V479" s="285"/>
      <c r="W479" s="154"/>
      <c r="X479" s="289"/>
      <c r="Y479" s="146"/>
      <c r="Z479" s="299"/>
      <c r="AA479" s="277"/>
      <c r="AB479" s="277"/>
      <c r="AC479" s="154"/>
      <c r="AD479" s="289"/>
      <c r="AE479" s="146"/>
      <c r="AF479" s="299"/>
      <c r="AG479" s="289"/>
      <c r="AH479" s="146"/>
      <c r="AI479" s="299"/>
      <c r="AJ479" s="289"/>
      <c r="AK479" s="146"/>
      <c r="AL479" s="285"/>
    </row>
    <row r="480" spans="1:38" x14ac:dyDescent="0.35">
      <c r="A480" s="10" t="str">
        <f t="shared" si="7"/>
        <v/>
      </c>
      <c r="B480" s="127" t="str">
        <f>+IF(A480="1.",+Indsats!$A$1,+IF(A480="2.",+Indsats!$A$2,+IF(A480="3.",+Indsats!$A$3,+IF(A480="4.",+Indsats!$A$4,+IF(A480="5.",+Indsats!$A$5,+IF(A480="6.",+Indsats!$A$6,+IF(A480="7.",+Indsats!$A$7,+IF(A480="8.",+Indsats!$A$8,+IF(A480="9.",+Indsats!$A$9,+IF(A480="10",+Indsats!$A$10,+IF(A480="11",+Indsats!$A$11,+IF(A480="12",+Indsats!$A$12,+IF(A480="13",+Indsats!$A$13,+IF(A480="14",+Indsats!$A$14,"Mangler Aktionsnummer"))))))))))))))</f>
        <v>Mangler Aktionsnummer</v>
      </c>
      <c r="C480" s="56"/>
      <c r="D480" s="131"/>
      <c r="E480" s="133"/>
      <c r="F480" s="133"/>
      <c r="G480" s="133"/>
      <c r="H480" s="147" t="str">
        <f>IFERROR(+VLOOKUP(C480,Indsats!$B$1:$D$29,2,FALSE),"")</f>
        <v/>
      </c>
      <c r="I480" s="196"/>
      <c r="J480" s="181" t="str">
        <f>+IFERROR(+VLOOKUP(I480,Medlemsoversigt!A:D,2,FALSE),"")</f>
        <v/>
      </c>
      <c r="K480" s="181" t="str">
        <f>IFERROR(+VLOOKUP(I480,Medlemsoversigt!A:D,3,FALSE),"")</f>
        <v/>
      </c>
      <c r="L480" s="181" t="str">
        <f>IFERROR(IF(+VLOOKUP(I480,Medlemsoversigt!A:H,4,FALSE)=0,"",+VLOOKUP(I480,Medlemsoversigt!A:H,4,FALSE)),"")</f>
        <v/>
      </c>
      <c r="M480" s="281" t="str">
        <f>IFERROR(IF(+VLOOKUP(I480,Medlemsoversigt!A:K,10,FALSE)=0,"",+VLOOKUP(I480,Medlemsoversigt!A:K,10,FALSE)),"")</f>
        <v/>
      </c>
      <c r="N480" s="152"/>
      <c r="O480" s="289"/>
      <c r="P480" s="153"/>
      <c r="Q480" s="152"/>
      <c r="R480" s="288"/>
      <c r="S480" s="153"/>
      <c r="T480" s="152"/>
      <c r="U480" s="276"/>
      <c r="V480" s="284"/>
      <c r="W480" s="152"/>
      <c r="X480" s="288"/>
      <c r="Y480" s="153"/>
      <c r="Z480" s="298"/>
      <c r="AA480" s="276"/>
      <c r="AB480" s="276"/>
      <c r="AC480" s="152"/>
      <c r="AD480" s="288"/>
      <c r="AE480" s="153"/>
      <c r="AF480" s="298"/>
      <c r="AG480" s="288"/>
      <c r="AH480" s="153"/>
      <c r="AI480" s="298"/>
      <c r="AJ480" s="288"/>
      <c r="AK480" s="153"/>
      <c r="AL480" s="284"/>
    </row>
    <row r="481" spans="1:38" x14ac:dyDescent="0.35">
      <c r="A481" s="10" t="str">
        <f t="shared" si="7"/>
        <v/>
      </c>
      <c r="B481" s="127" t="str">
        <f>+IF(A481="1.",+Indsats!$A$1,+IF(A481="2.",+Indsats!$A$2,+IF(A481="3.",+Indsats!$A$3,+IF(A481="4.",+Indsats!$A$4,+IF(A481="5.",+Indsats!$A$5,+IF(A481="6.",+Indsats!$A$6,+IF(A481="7.",+Indsats!$A$7,+IF(A481="8.",+Indsats!$A$8,+IF(A481="9.",+Indsats!$A$9,+IF(A481="10",+Indsats!$A$10,+IF(A481="11",+Indsats!$A$11,+IF(A481="12",+Indsats!$A$12,+IF(A481="13",+Indsats!$A$13,+IF(A481="14",+Indsats!$A$14,"Mangler Aktionsnummer"))))))))))))))</f>
        <v>Mangler Aktionsnummer</v>
      </c>
      <c r="C481" s="56"/>
      <c r="D481" s="131"/>
      <c r="E481" s="133"/>
      <c r="F481" s="133"/>
      <c r="G481" s="133"/>
      <c r="H481" s="147" t="str">
        <f>IFERROR(+VLOOKUP(C481,Indsats!$B$1:$D$29,2,FALSE),"")</f>
        <v/>
      </c>
      <c r="I481" s="196"/>
      <c r="J481" s="181" t="str">
        <f>+IFERROR(+VLOOKUP(I481,Medlemsoversigt!A:D,2,FALSE),"")</f>
        <v/>
      </c>
      <c r="K481" s="181" t="str">
        <f>IFERROR(+VLOOKUP(I481,Medlemsoversigt!A:D,3,FALSE),"")</f>
        <v/>
      </c>
      <c r="L481" s="181" t="str">
        <f>IFERROR(IF(+VLOOKUP(I481,Medlemsoversigt!A:H,4,FALSE)=0,"",+VLOOKUP(I481,Medlemsoversigt!A:H,4,FALSE)),"")</f>
        <v/>
      </c>
      <c r="M481" s="281" t="str">
        <f>IFERROR(IF(+VLOOKUP(I481,Medlemsoversigt!A:K,10,FALSE)=0,"",+VLOOKUP(I481,Medlemsoversigt!A:K,10,FALSE)),"")</f>
        <v/>
      </c>
      <c r="N481" s="154"/>
      <c r="O481" s="288"/>
      <c r="P481" s="146"/>
      <c r="Q481" s="154"/>
      <c r="R481" s="289"/>
      <c r="S481" s="146"/>
      <c r="T481" s="154"/>
      <c r="U481" s="277"/>
      <c r="V481" s="285"/>
      <c r="W481" s="154"/>
      <c r="X481" s="289"/>
      <c r="Y481" s="146"/>
      <c r="Z481" s="299"/>
      <c r="AA481" s="277"/>
      <c r="AB481" s="277"/>
      <c r="AC481" s="154"/>
      <c r="AD481" s="289"/>
      <c r="AE481" s="146"/>
      <c r="AF481" s="299"/>
      <c r="AG481" s="289"/>
      <c r="AH481" s="146"/>
      <c r="AI481" s="299"/>
      <c r="AJ481" s="289"/>
      <c r="AK481" s="146"/>
      <c r="AL481" s="285"/>
    </row>
    <row r="482" spans="1:38" x14ac:dyDescent="0.35">
      <c r="A482" s="10" t="str">
        <f t="shared" si="7"/>
        <v/>
      </c>
      <c r="B482" s="127" t="str">
        <f>+IF(A482="1.",+Indsats!$A$1,+IF(A482="2.",+Indsats!$A$2,+IF(A482="3.",+Indsats!$A$3,+IF(A482="4.",+Indsats!$A$4,+IF(A482="5.",+Indsats!$A$5,+IF(A482="6.",+Indsats!$A$6,+IF(A482="7.",+Indsats!$A$7,+IF(A482="8.",+Indsats!$A$8,+IF(A482="9.",+Indsats!$A$9,+IF(A482="10",+Indsats!$A$10,+IF(A482="11",+Indsats!$A$11,+IF(A482="12",+Indsats!$A$12,+IF(A482="13",+Indsats!$A$13,+IF(A482="14",+Indsats!$A$14,"Mangler Aktionsnummer"))))))))))))))</f>
        <v>Mangler Aktionsnummer</v>
      </c>
      <c r="C482" s="56"/>
      <c r="D482" s="131"/>
      <c r="E482" s="133"/>
      <c r="F482" s="133"/>
      <c r="G482" s="133"/>
      <c r="H482" s="147" t="str">
        <f>IFERROR(+VLOOKUP(C482,Indsats!$B$1:$D$29,2,FALSE),"")</f>
        <v/>
      </c>
      <c r="I482" s="196"/>
      <c r="J482" s="181" t="str">
        <f>+IFERROR(+VLOOKUP(I482,Medlemsoversigt!A:D,2,FALSE),"")</f>
        <v/>
      </c>
      <c r="K482" s="181" t="str">
        <f>IFERROR(+VLOOKUP(I482,Medlemsoversigt!A:D,3,FALSE),"")</f>
        <v/>
      </c>
      <c r="L482" s="181" t="str">
        <f>IFERROR(IF(+VLOOKUP(I482,Medlemsoversigt!A:H,4,FALSE)=0,"",+VLOOKUP(I482,Medlemsoversigt!A:H,4,FALSE)),"")</f>
        <v/>
      </c>
      <c r="M482" s="281" t="str">
        <f>IFERROR(IF(+VLOOKUP(I482,Medlemsoversigt!A:K,10,FALSE)=0,"",+VLOOKUP(I482,Medlemsoversigt!A:K,10,FALSE)),"")</f>
        <v/>
      </c>
      <c r="N482" s="152"/>
      <c r="O482" s="289"/>
      <c r="P482" s="153"/>
      <c r="Q482" s="152"/>
      <c r="R482" s="288"/>
      <c r="S482" s="153"/>
      <c r="T482" s="152"/>
      <c r="U482" s="276"/>
      <c r="V482" s="284"/>
      <c r="W482" s="152"/>
      <c r="X482" s="288"/>
      <c r="Y482" s="153"/>
      <c r="Z482" s="298"/>
      <c r="AA482" s="276"/>
      <c r="AB482" s="276"/>
      <c r="AC482" s="152"/>
      <c r="AD482" s="288"/>
      <c r="AE482" s="153"/>
      <c r="AF482" s="298"/>
      <c r="AG482" s="288"/>
      <c r="AH482" s="153"/>
      <c r="AI482" s="298"/>
      <c r="AJ482" s="288"/>
      <c r="AK482" s="153"/>
      <c r="AL482" s="284"/>
    </row>
    <row r="483" spans="1:38" x14ac:dyDescent="0.35">
      <c r="A483" s="10" t="str">
        <f t="shared" si="7"/>
        <v/>
      </c>
      <c r="B483" s="127" t="str">
        <f>+IF(A483="1.",+Indsats!$A$1,+IF(A483="2.",+Indsats!$A$2,+IF(A483="3.",+Indsats!$A$3,+IF(A483="4.",+Indsats!$A$4,+IF(A483="5.",+Indsats!$A$5,+IF(A483="6.",+Indsats!$A$6,+IF(A483="7.",+Indsats!$A$7,+IF(A483="8.",+Indsats!$A$8,+IF(A483="9.",+Indsats!$A$9,+IF(A483="10",+Indsats!$A$10,+IF(A483="11",+Indsats!$A$11,+IF(A483="12",+Indsats!$A$12,+IF(A483="13",+Indsats!$A$13,+IF(A483="14",+Indsats!$A$14,"Mangler Aktionsnummer"))))))))))))))</f>
        <v>Mangler Aktionsnummer</v>
      </c>
      <c r="C483" s="56"/>
      <c r="D483" s="131"/>
      <c r="E483" s="133"/>
      <c r="F483" s="133"/>
      <c r="G483" s="133"/>
      <c r="H483" s="147" t="str">
        <f>IFERROR(+VLOOKUP(C483,Indsats!$B$1:$D$29,2,FALSE),"")</f>
        <v/>
      </c>
      <c r="I483" s="196"/>
      <c r="J483" s="181" t="str">
        <f>+IFERROR(+VLOOKUP(I483,Medlemsoversigt!A:D,2,FALSE),"")</f>
        <v/>
      </c>
      <c r="K483" s="181" t="str">
        <f>IFERROR(+VLOOKUP(I483,Medlemsoversigt!A:D,3,FALSE),"")</f>
        <v/>
      </c>
      <c r="L483" s="181" t="str">
        <f>IFERROR(IF(+VLOOKUP(I483,Medlemsoversigt!A:H,4,FALSE)=0,"",+VLOOKUP(I483,Medlemsoversigt!A:H,4,FALSE)),"")</f>
        <v/>
      </c>
      <c r="M483" s="281" t="str">
        <f>IFERROR(IF(+VLOOKUP(I483,Medlemsoversigt!A:K,10,FALSE)=0,"",+VLOOKUP(I483,Medlemsoversigt!A:K,10,FALSE)),"")</f>
        <v/>
      </c>
      <c r="N483" s="154"/>
      <c r="O483" s="288"/>
      <c r="P483" s="146"/>
      <c r="Q483" s="154"/>
      <c r="R483" s="289"/>
      <c r="S483" s="146"/>
      <c r="T483" s="154"/>
      <c r="U483" s="277"/>
      <c r="V483" s="285"/>
      <c r="W483" s="154"/>
      <c r="X483" s="289"/>
      <c r="Y483" s="146"/>
      <c r="Z483" s="299"/>
      <c r="AA483" s="277"/>
      <c r="AB483" s="277"/>
      <c r="AC483" s="154"/>
      <c r="AD483" s="289"/>
      <c r="AE483" s="146"/>
      <c r="AF483" s="299"/>
      <c r="AG483" s="289"/>
      <c r="AH483" s="146"/>
      <c r="AI483" s="299"/>
      <c r="AJ483" s="289"/>
      <c r="AK483" s="146"/>
      <c r="AL483" s="285"/>
    </row>
    <row r="484" spans="1:38" x14ac:dyDescent="0.35">
      <c r="A484" s="10" t="str">
        <f t="shared" si="7"/>
        <v/>
      </c>
      <c r="B484" s="127" t="str">
        <f>+IF(A484="1.",+Indsats!$A$1,+IF(A484="2.",+Indsats!$A$2,+IF(A484="3.",+Indsats!$A$3,+IF(A484="4.",+Indsats!$A$4,+IF(A484="5.",+Indsats!$A$5,+IF(A484="6.",+Indsats!$A$6,+IF(A484="7.",+Indsats!$A$7,+IF(A484="8.",+Indsats!$A$8,+IF(A484="9.",+Indsats!$A$9,+IF(A484="10",+Indsats!$A$10,+IF(A484="11",+Indsats!$A$11,+IF(A484="12",+Indsats!$A$12,+IF(A484="13",+Indsats!$A$13,+IF(A484="14",+Indsats!$A$14,"Mangler Aktionsnummer"))))))))))))))</f>
        <v>Mangler Aktionsnummer</v>
      </c>
      <c r="C484" s="56"/>
      <c r="D484" s="131"/>
      <c r="E484" s="133"/>
      <c r="F484" s="133"/>
      <c r="G484" s="133"/>
      <c r="H484" s="147" t="str">
        <f>IFERROR(+VLOOKUP(C484,Indsats!$B$1:$D$29,2,FALSE),"")</f>
        <v/>
      </c>
      <c r="I484" s="196"/>
      <c r="J484" s="181" t="str">
        <f>+IFERROR(+VLOOKUP(I484,Medlemsoversigt!A:D,2,FALSE),"")</f>
        <v/>
      </c>
      <c r="K484" s="181" t="str">
        <f>IFERROR(+VLOOKUP(I484,Medlemsoversigt!A:D,3,FALSE),"")</f>
        <v/>
      </c>
      <c r="L484" s="181" t="str">
        <f>IFERROR(IF(+VLOOKUP(I484,Medlemsoversigt!A:H,4,FALSE)=0,"",+VLOOKUP(I484,Medlemsoversigt!A:H,4,FALSE)),"")</f>
        <v/>
      </c>
      <c r="M484" s="281" t="str">
        <f>IFERROR(IF(+VLOOKUP(I484,Medlemsoversigt!A:K,10,FALSE)=0,"",+VLOOKUP(I484,Medlemsoversigt!A:K,10,FALSE)),"")</f>
        <v/>
      </c>
      <c r="N484" s="152"/>
      <c r="O484" s="289"/>
      <c r="P484" s="153"/>
      <c r="Q484" s="152"/>
      <c r="R484" s="288"/>
      <c r="S484" s="153"/>
      <c r="T484" s="152"/>
      <c r="U484" s="276"/>
      <c r="V484" s="284"/>
      <c r="W484" s="152"/>
      <c r="X484" s="288"/>
      <c r="Y484" s="153"/>
      <c r="Z484" s="298"/>
      <c r="AA484" s="276"/>
      <c r="AB484" s="276"/>
      <c r="AC484" s="152"/>
      <c r="AD484" s="288"/>
      <c r="AE484" s="153"/>
      <c r="AF484" s="298"/>
      <c r="AG484" s="288"/>
      <c r="AH484" s="153"/>
      <c r="AI484" s="298"/>
      <c r="AJ484" s="288"/>
      <c r="AK484" s="153"/>
      <c r="AL484" s="284"/>
    </row>
    <row r="485" spans="1:38" x14ac:dyDescent="0.35">
      <c r="A485" s="10" t="str">
        <f t="shared" si="7"/>
        <v/>
      </c>
      <c r="B485" s="127" t="str">
        <f>+IF(A485="1.",+Indsats!$A$1,+IF(A485="2.",+Indsats!$A$2,+IF(A485="3.",+Indsats!$A$3,+IF(A485="4.",+Indsats!$A$4,+IF(A485="5.",+Indsats!$A$5,+IF(A485="6.",+Indsats!$A$6,+IF(A485="7.",+Indsats!$A$7,+IF(A485="8.",+Indsats!$A$8,+IF(A485="9.",+Indsats!$A$9,+IF(A485="10",+Indsats!$A$10,+IF(A485="11",+Indsats!$A$11,+IF(A485="12",+Indsats!$A$12,+IF(A485="13",+Indsats!$A$13,+IF(A485="14",+Indsats!$A$14,"Mangler Aktionsnummer"))))))))))))))</f>
        <v>Mangler Aktionsnummer</v>
      </c>
      <c r="C485" s="56"/>
      <c r="D485" s="131"/>
      <c r="E485" s="133"/>
      <c r="F485" s="133"/>
      <c r="G485" s="133"/>
      <c r="H485" s="147" t="str">
        <f>IFERROR(+VLOOKUP(C485,Indsats!$B$1:$D$29,2,FALSE),"")</f>
        <v/>
      </c>
      <c r="I485" s="196"/>
      <c r="J485" s="181" t="str">
        <f>+IFERROR(+VLOOKUP(I485,Medlemsoversigt!A:D,2,FALSE),"")</f>
        <v/>
      </c>
      <c r="K485" s="181" t="str">
        <f>IFERROR(+VLOOKUP(I485,Medlemsoversigt!A:D,3,FALSE),"")</f>
        <v/>
      </c>
      <c r="L485" s="181" t="str">
        <f>IFERROR(IF(+VLOOKUP(I485,Medlemsoversigt!A:H,4,FALSE)=0,"",+VLOOKUP(I485,Medlemsoversigt!A:H,4,FALSE)),"")</f>
        <v/>
      </c>
      <c r="M485" s="281" t="str">
        <f>IFERROR(IF(+VLOOKUP(I485,Medlemsoversigt!A:K,10,FALSE)=0,"",+VLOOKUP(I485,Medlemsoversigt!A:K,10,FALSE)),"")</f>
        <v/>
      </c>
      <c r="N485" s="154"/>
      <c r="O485" s="288"/>
      <c r="P485" s="146"/>
      <c r="Q485" s="154"/>
      <c r="R485" s="289"/>
      <c r="S485" s="146"/>
      <c r="T485" s="154"/>
      <c r="U485" s="277"/>
      <c r="V485" s="285"/>
      <c r="W485" s="154"/>
      <c r="X485" s="289"/>
      <c r="Y485" s="146"/>
      <c r="Z485" s="299"/>
      <c r="AA485" s="277"/>
      <c r="AB485" s="277"/>
      <c r="AC485" s="154"/>
      <c r="AD485" s="289"/>
      <c r="AE485" s="146"/>
      <c r="AF485" s="299"/>
      <c r="AG485" s="289"/>
      <c r="AH485" s="146"/>
      <c r="AI485" s="299"/>
      <c r="AJ485" s="289"/>
      <c r="AK485" s="146"/>
      <c r="AL485" s="285"/>
    </row>
    <row r="486" spans="1:38" x14ac:dyDescent="0.35">
      <c r="A486" s="10" t="str">
        <f t="shared" si="7"/>
        <v/>
      </c>
      <c r="B486" s="127" t="str">
        <f>+IF(A486="1.",+Indsats!$A$1,+IF(A486="2.",+Indsats!$A$2,+IF(A486="3.",+Indsats!$A$3,+IF(A486="4.",+Indsats!$A$4,+IF(A486="5.",+Indsats!$A$5,+IF(A486="6.",+Indsats!$A$6,+IF(A486="7.",+Indsats!$A$7,+IF(A486="8.",+Indsats!$A$8,+IF(A486="9.",+Indsats!$A$9,+IF(A486="10",+Indsats!$A$10,+IF(A486="11",+Indsats!$A$11,+IF(A486="12",+Indsats!$A$12,+IF(A486="13",+Indsats!$A$13,+IF(A486="14",+Indsats!$A$14,"Mangler Aktionsnummer"))))))))))))))</f>
        <v>Mangler Aktionsnummer</v>
      </c>
      <c r="C486" s="56"/>
      <c r="D486" s="131"/>
      <c r="E486" s="133"/>
      <c r="F486" s="133"/>
      <c r="G486" s="133"/>
      <c r="H486" s="147" t="str">
        <f>IFERROR(+VLOOKUP(C486,Indsats!$B$1:$D$29,2,FALSE),"")</f>
        <v/>
      </c>
      <c r="I486" s="196"/>
      <c r="J486" s="181" t="str">
        <f>+IFERROR(+VLOOKUP(I486,Medlemsoversigt!A:D,2,FALSE),"")</f>
        <v/>
      </c>
      <c r="K486" s="181" t="str">
        <f>IFERROR(+VLOOKUP(I486,Medlemsoversigt!A:D,3,FALSE),"")</f>
        <v/>
      </c>
      <c r="L486" s="181" t="str">
        <f>IFERROR(IF(+VLOOKUP(I486,Medlemsoversigt!A:H,4,FALSE)=0,"",+VLOOKUP(I486,Medlemsoversigt!A:H,4,FALSE)),"")</f>
        <v/>
      </c>
      <c r="M486" s="281" t="str">
        <f>IFERROR(IF(+VLOOKUP(I486,Medlemsoversigt!A:K,10,FALSE)=0,"",+VLOOKUP(I486,Medlemsoversigt!A:K,10,FALSE)),"")</f>
        <v/>
      </c>
      <c r="N486" s="152"/>
      <c r="O486" s="289"/>
      <c r="P486" s="153"/>
      <c r="Q486" s="152"/>
      <c r="R486" s="288"/>
      <c r="S486" s="153"/>
      <c r="T486" s="152"/>
      <c r="U486" s="276"/>
      <c r="V486" s="284"/>
      <c r="W486" s="152"/>
      <c r="X486" s="288"/>
      <c r="Y486" s="153"/>
      <c r="Z486" s="298"/>
      <c r="AA486" s="276"/>
      <c r="AB486" s="276"/>
      <c r="AC486" s="152"/>
      <c r="AD486" s="288"/>
      <c r="AE486" s="153"/>
      <c r="AF486" s="298"/>
      <c r="AG486" s="288"/>
      <c r="AH486" s="153"/>
      <c r="AI486" s="298"/>
      <c r="AJ486" s="288"/>
      <c r="AK486" s="153"/>
      <c r="AL486" s="284"/>
    </row>
    <row r="487" spans="1:38" x14ac:dyDescent="0.35">
      <c r="A487" s="10" t="str">
        <f t="shared" si="7"/>
        <v/>
      </c>
      <c r="B487" s="127" t="str">
        <f>+IF(A487="1.",+Indsats!$A$1,+IF(A487="2.",+Indsats!$A$2,+IF(A487="3.",+Indsats!$A$3,+IF(A487="4.",+Indsats!$A$4,+IF(A487="5.",+Indsats!$A$5,+IF(A487="6.",+Indsats!$A$6,+IF(A487="7.",+Indsats!$A$7,+IF(A487="8.",+Indsats!$A$8,+IF(A487="9.",+Indsats!$A$9,+IF(A487="10",+Indsats!$A$10,+IF(A487="11",+Indsats!$A$11,+IF(A487="12",+Indsats!$A$12,+IF(A487="13",+Indsats!$A$13,+IF(A487="14",+Indsats!$A$14,"Mangler Aktionsnummer"))))))))))))))</f>
        <v>Mangler Aktionsnummer</v>
      </c>
      <c r="C487" s="56"/>
      <c r="D487" s="131"/>
      <c r="E487" s="133"/>
      <c r="F487" s="133"/>
      <c r="G487" s="133"/>
      <c r="H487" s="147" t="str">
        <f>IFERROR(+VLOOKUP(C487,Indsats!$B$1:$D$29,2,FALSE),"")</f>
        <v/>
      </c>
      <c r="I487" s="196"/>
      <c r="J487" s="181" t="str">
        <f>+IFERROR(+VLOOKUP(I487,Medlemsoversigt!A:D,2,FALSE),"")</f>
        <v/>
      </c>
      <c r="K487" s="181" t="str">
        <f>IFERROR(+VLOOKUP(I487,Medlemsoversigt!A:D,3,FALSE),"")</f>
        <v/>
      </c>
      <c r="L487" s="181" t="str">
        <f>IFERROR(IF(+VLOOKUP(I487,Medlemsoversigt!A:H,4,FALSE)=0,"",+VLOOKUP(I487,Medlemsoversigt!A:H,4,FALSE)),"")</f>
        <v/>
      </c>
      <c r="M487" s="281" t="str">
        <f>IFERROR(IF(+VLOOKUP(I487,Medlemsoversigt!A:K,10,FALSE)=0,"",+VLOOKUP(I487,Medlemsoversigt!A:K,10,FALSE)),"")</f>
        <v/>
      </c>
      <c r="N487" s="154"/>
      <c r="O487" s="288"/>
      <c r="P487" s="146"/>
      <c r="Q487" s="154"/>
      <c r="R487" s="289"/>
      <c r="S487" s="146"/>
      <c r="T487" s="154"/>
      <c r="U487" s="277"/>
      <c r="V487" s="285"/>
      <c r="W487" s="154"/>
      <c r="X487" s="289"/>
      <c r="Y487" s="146"/>
      <c r="Z487" s="299"/>
      <c r="AA487" s="277"/>
      <c r="AB487" s="277"/>
      <c r="AC487" s="154"/>
      <c r="AD487" s="289"/>
      <c r="AE487" s="146"/>
      <c r="AF487" s="299"/>
      <c r="AG487" s="289"/>
      <c r="AH487" s="146"/>
      <c r="AI487" s="299"/>
      <c r="AJ487" s="289"/>
      <c r="AK487" s="146"/>
      <c r="AL487" s="285"/>
    </row>
    <row r="488" spans="1:38" x14ac:dyDescent="0.35">
      <c r="A488" s="10" t="str">
        <f t="shared" si="7"/>
        <v/>
      </c>
      <c r="B488" s="127" t="str">
        <f>+IF(A488="1.",+Indsats!$A$1,+IF(A488="2.",+Indsats!$A$2,+IF(A488="3.",+Indsats!$A$3,+IF(A488="4.",+Indsats!$A$4,+IF(A488="5.",+Indsats!$A$5,+IF(A488="6.",+Indsats!$A$6,+IF(A488="7.",+Indsats!$A$7,+IF(A488="8.",+Indsats!$A$8,+IF(A488="9.",+Indsats!$A$9,+IF(A488="10",+Indsats!$A$10,+IF(A488="11",+Indsats!$A$11,+IF(A488="12",+Indsats!$A$12,+IF(A488="13",+Indsats!$A$13,+IF(A488="14",+Indsats!$A$14,"Mangler Aktionsnummer"))))))))))))))</f>
        <v>Mangler Aktionsnummer</v>
      </c>
      <c r="C488" s="56"/>
      <c r="D488" s="131"/>
      <c r="E488" s="133"/>
      <c r="F488" s="133"/>
      <c r="G488" s="133"/>
      <c r="H488" s="147" t="str">
        <f>IFERROR(+VLOOKUP(C488,Indsats!$B$1:$D$29,2,FALSE),"")</f>
        <v/>
      </c>
      <c r="I488" s="196"/>
      <c r="J488" s="181" t="str">
        <f>+IFERROR(+VLOOKUP(I488,Medlemsoversigt!A:D,2,FALSE),"")</f>
        <v/>
      </c>
      <c r="K488" s="181" t="str">
        <f>IFERROR(+VLOOKUP(I488,Medlemsoversigt!A:D,3,FALSE),"")</f>
        <v/>
      </c>
      <c r="L488" s="181" t="str">
        <f>IFERROR(IF(+VLOOKUP(I488,Medlemsoversigt!A:H,4,FALSE)=0,"",+VLOOKUP(I488,Medlemsoversigt!A:H,4,FALSE)),"")</f>
        <v/>
      </c>
      <c r="M488" s="281" t="str">
        <f>IFERROR(IF(+VLOOKUP(I488,Medlemsoversigt!A:K,10,FALSE)=0,"",+VLOOKUP(I488,Medlemsoversigt!A:K,10,FALSE)),"")</f>
        <v/>
      </c>
      <c r="N488" s="152"/>
      <c r="O488" s="289"/>
      <c r="P488" s="153"/>
      <c r="Q488" s="152"/>
      <c r="R488" s="288"/>
      <c r="S488" s="153"/>
      <c r="T488" s="152"/>
      <c r="U488" s="276"/>
      <c r="V488" s="284"/>
      <c r="W488" s="152"/>
      <c r="X488" s="288"/>
      <c r="Y488" s="153"/>
      <c r="Z488" s="298"/>
      <c r="AA488" s="276"/>
      <c r="AB488" s="276"/>
      <c r="AC488" s="152"/>
      <c r="AD488" s="288"/>
      <c r="AE488" s="153"/>
      <c r="AF488" s="298"/>
      <c r="AG488" s="288"/>
      <c r="AH488" s="153"/>
      <c r="AI488" s="298"/>
      <c r="AJ488" s="288"/>
      <c r="AK488" s="153"/>
      <c r="AL488" s="284"/>
    </row>
    <row r="489" spans="1:38" x14ac:dyDescent="0.35">
      <c r="A489" s="10" t="str">
        <f t="shared" si="7"/>
        <v/>
      </c>
      <c r="B489" s="127" t="str">
        <f>+IF(A489="1.",+Indsats!$A$1,+IF(A489="2.",+Indsats!$A$2,+IF(A489="3.",+Indsats!$A$3,+IF(A489="4.",+Indsats!$A$4,+IF(A489="5.",+Indsats!$A$5,+IF(A489="6.",+Indsats!$A$6,+IF(A489="7.",+Indsats!$A$7,+IF(A489="8.",+Indsats!$A$8,+IF(A489="9.",+Indsats!$A$9,+IF(A489="10",+Indsats!$A$10,+IF(A489="11",+Indsats!$A$11,+IF(A489="12",+Indsats!$A$12,+IF(A489="13",+Indsats!$A$13,+IF(A489="14",+Indsats!$A$14,"Mangler Aktionsnummer"))))))))))))))</f>
        <v>Mangler Aktionsnummer</v>
      </c>
      <c r="C489" s="56"/>
      <c r="D489" s="131"/>
      <c r="E489" s="133"/>
      <c r="F489" s="133"/>
      <c r="G489" s="133"/>
      <c r="H489" s="147" t="str">
        <f>IFERROR(+VLOOKUP(C489,Indsats!$B$1:$D$29,2,FALSE),"")</f>
        <v/>
      </c>
      <c r="I489" s="196"/>
      <c r="J489" s="181" t="str">
        <f>+IFERROR(+VLOOKUP(I489,Medlemsoversigt!A:D,2,FALSE),"")</f>
        <v/>
      </c>
      <c r="K489" s="181" t="str">
        <f>IFERROR(+VLOOKUP(I489,Medlemsoversigt!A:D,3,FALSE),"")</f>
        <v/>
      </c>
      <c r="L489" s="181" t="str">
        <f>IFERROR(IF(+VLOOKUP(I489,Medlemsoversigt!A:H,4,FALSE)=0,"",+VLOOKUP(I489,Medlemsoversigt!A:H,4,FALSE)),"")</f>
        <v/>
      </c>
      <c r="M489" s="281" t="str">
        <f>IFERROR(IF(+VLOOKUP(I489,Medlemsoversigt!A:K,10,FALSE)=0,"",+VLOOKUP(I489,Medlemsoversigt!A:K,10,FALSE)),"")</f>
        <v/>
      </c>
      <c r="N489" s="154"/>
      <c r="O489" s="288"/>
      <c r="P489" s="146"/>
      <c r="Q489" s="154"/>
      <c r="R489" s="289"/>
      <c r="S489" s="146"/>
      <c r="T489" s="154"/>
      <c r="U489" s="277"/>
      <c r="V489" s="285"/>
      <c r="W489" s="154"/>
      <c r="X489" s="289"/>
      <c r="Y489" s="146"/>
      <c r="Z489" s="299"/>
      <c r="AA489" s="277"/>
      <c r="AB489" s="277"/>
      <c r="AC489" s="154"/>
      <c r="AD489" s="289"/>
      <c r="AE489" s="146"/>
      <c r="AF489" s="299"/>
      <c r="AG489" s="289"/>
      <c r="AH489" s="146"/>
      <c r="AI489" s="299"/>
      <c r="AJ489" s="289"/>
      <c r="AK489" s="146"/>
      <c r="AL489" s="285"/>
    </row>
    <row r="490" spans="1:38" x14ac:dyDescent="0.35">
      <c r="A490" s="10" t="str">
        <f t="shared" si="7"/>
        <v/>
      </c>
      <c r="B490" s="127" t="str">
        <f>+IF(A490="1.",+Indsats!$A$1,+IF(A490="2.",+Indsats!$A$2,+IF(A490="3.",+Indsats!$A$3,+IF(A490="4.",+Indsats!$A$4,+IF(A490="5.",+Indsats!$A$5,+IF(A490="6.",+Indsats!$A$6,+IF(A490="7.",+Indsats!$A$7,+IF(A490="8.",+Indsats!$A$8,+IF(A490="9.",+Indsats!$A$9,+IF(A490="10",+Indsats!$A$10,+IF(A490="11",+Indsats!$A$11,+IF(A490="12",+Indsats!$A$12,+IF(A490="13",+Indsats!$A$13,+IF(A490="14",+Indsats!$A$14,"Mangler Aktionsnummer"))))))))))))))</f>
        <v>Mangler Aktionsnummer</v>
      </c>
      <c r="C490" s="56"/>
      <c r="D490" s="131"/>
      <c r="E490" s="133"/>
      <c r="F490" s="133"/>
      <c r="G490" s="133"/>
      <c r="H490" s="147" t="str">
        <f>IFERROR(+VLOOKUP(C490,Indsats!$B$1:$D$29,2,FALSE),"")</f>
        <v/>
      </c>
      <c r="I490" s="196"/>
      <c r="J490" s="181" t="str">
        <f>+IFERROR(+VLOOKUP(I490,Medlemsoversigt!A:D,2,FALSE),"")</f>
        <v/>
      </c>
      <c r="K490" s="181" t="str">
        <f>IFERROR(+VLOOKUP(I490,Medlemsoversigt!A:D,3,FALSE),"")</f>
        <v/>
      </c>
      <c r="L490" s="181" t="str">
        <f>IFERROR(IF(+VLOOKUP(I490,Medlemsoversigt!A:H,4,FALSE)=0,"",+VLOOKUP(I490,Medlemsoversigt!A:H,4,FALSE)),"")</f>
        <v/>
      </c>
      <c r="M490" s="281" t="str">
        <f>IFERROR(IF(+VLOOKUP(I490,Medlemsoversigt!A:K,10,FALSE)=0,"",+VLOOKUP(I490,Medlemsoversigt!A:K,10,FALSE)),"")</f>
        <v/>
      </c>
      <c r="N490" s="152"/>
      <c r="O490" s="289"/>
      <c r="P490" s="153"/>
      <c r="Q490" s="152"/>
      <c r="R490" s="288"/>
      <c r="S490" s="153"/>
      <c r="T490" s="152"/>
      <c r="U490" s="276"/>
      <c r="V490" s="284"/>
      <c r="W490" s="152"/>
      <c r="X490" s="288"/>
      <c r="Y490" s="153"/>
      <c r="Z490" s="298"/>
      <c r="AA490" s="276"/>
      <c r="AB490" s="276"/>
      <c r="AC490" s="152"/>
      <c r="AD490" s="288"/>
      <c r="AE490" s="153"/>
      <c r="AF490" s="298"/>
      <c r="AG490" s="288"/>
      <c r="AH490" s="153"/>
      <c r="AI490" s="298"/>
      <c r="AJ490" s="288"/>
      <c r="AK490" s="153"/>
      <c r="AL490" s="284"/>
    </row>
    <row r="491" spans="1:38" x14ac:dyDescent="0.35">
      <c r="A491" s="10" t="str">
        <f t="shared" si="7"/>
        <v/>
      </c>
      <c r="B491" s="127" t="str">
        <f>+IF(A491="1.",+Indsats!$A$1,+IF(A491="2.",+Indsats!$A$2,+IF(A491="3.",+Indsats!$A$3,+IF(A491="4.",+Indsats!$A$4,+IF(A491="5.",+Indsats!$A$5,+IF(A491="6.",+Indsats!$A$6,+IF(A491="7.",+Indsats!$A$7,+IF(A491="8.",+Indsats!$A$8,+IF(A491="9.",+Indsats!$A$9,+IF(A491="10",+Indsats!$A$10,+IF(A491="11",+Indsats!$A$11,+IF(A491="12",+Indsats!$A$12,+IF(A491="13",+Indsats!$A$13,+IF(A491="14",+Indsats!$A$14,"Mangler Aktionsnummer"))))))))))))))</f>
        <v>Mangler Aktionsnummer</v>
      </c>
      <c r="C491" s="56"/>
      <c r="D491" s="131"/>
      <c r="E491" s="133"/>
      <c r="F491" s="133"/>
      <c r="G491" s="133"/>
      <c r="H491" s="147" t="str">
        <f>IFERROR(+VLOOKUP(C491,Indsats!$B$1:$D$29,2,FALSE),"")</f>
        <v/>
      </c>
      <c r="I491" s="196"/>
      <c r="J491" s="181" t="str">
        <f>+IFERROR(+VLOOKUP(I491,Medlemsoversigt!A:D,2,FALSE),"")</f>
        <v/>
      </c>
      <c r="K491" s="181" t="str">
        <f>IFERROR(+VLOOKUP(I491,Medlemsoversigt!A:D,3,FALSE),"")</f>
        <v/>
      </c>
      <c r="L491" s="181" t="str">
        <f>IFERROR(IF(+VLOOKUP(I491,Medlemsoversigt!A:H,4,FALSE)=0,"",+VLOOKUP(I491,Medlemsoversigt!A:H,4,FALSE)),"")</f>
        <v/>
      </c>
      <c r="M491" s="281" t="str">
        <f>IFERROR(IF(+VLOOKUP(I491,Medlemsoversigt!A:K,10,FALSE)=0,"",+VLOOKUP(I491,Medlemsoversigt!A:K,10,FALSE)),"")</f>
        <v/>
      </c>
      <c r="N491" s="154"/>
      <c r="O491" s="289"/>
      <c r="P491" s="146"/>
      <c r="Q491" s="154"/>
      <c r="R491" s="289"/>
      <c r="S491" s="146"/>
      <c r="T491" s="154"/>
      <c r="U491" s="277"/>
      <c r="V491" s="285"/>
      <c r="W491" s="154"/>
      <c r="X491" s="289"/>
      <c r="Y491" s="146"/>
      <c r="Z491" s="299"/>
      <c r="AA491" s="277"/>
      <c r="AB491" s="277"/>
      <c r="AC491" s="154"/>
      <c r="AD491" s="289"/>
      <c r="AE491" s="146"/>
      <c r="AF491" s="299"/>
      <c r="AG491" s="289"/>
      <c r="AH491" s="146"/>
      <c r="AI491" s="299"/>
      <c r="AJ491" s="289"/>
      <c r="AK491" s="146"/>
      <c r="AL491" s="285"/>
    </row>
    <row r="492" spans="1:38" x14ac:dyDescent="0.35">
      <c r="A492" s="10" t="str">
        <f t="shared" si="7"/>
        <v/>
      </c>
      <c r="B492" s="127" t="str">
        <f>+IF(A492="1.",+Indsats!$A$1,+IF(A492="2.",+Indsats!$A$2,+IF(A492="3.",+Indsats!$A$3,+IF(A492="4.",+Indsats!$A$4,+IF(A492="5.",+Indsats!$A$5,+IF(A492="6.",+Indsats!$A$6,+IF(A492="7.",+Indsats!$A$7,+IF(A492="8.",+Indsats!$A$8,+IF(A492="9.",+Indsats!$A$9,+IF(A492="10",+Indsats!$A$10,+IF(A492="11",+Indsats!$A$11,+IF(A492="12",+Indsats!$A$12,+IF(A492="13",+Indsats!$A$13,+IF(A492="14",+Indsats!$A$14,"Mangler Aktionsnummer"))))))))))))))</f>
        <v>Mangler Aktionsnummer</v>
      </c>
      <c r="C492" s="56"/>
      <c r="D492" s="131"/>
      <c r="E492" s="133"/>
      <c r="F492" s="133"/>
      <c r="G492" s="133"/>
      <c r="H492" s="147" t="str">
        <f>IFERROR(+VLOOKUP(C492,Indsats!$B$1:$D$29,2,FALSE),"")</f>
        <v/>
      </c>
      <c r="I492" s="196"/>
      <c r="J492" s="181" t="str">
        <f>+IFERROR(+VLOOKUP(I492,Medlemsoversigt!A:D,2,FALSE),"")</f>
        <v/>
      </c>
      <c r="K492" s="181" t="str">
        <f>IFERROR(+VLOOKUP(I492,Medlemsoversigt!A:D,3,FALSE),"")</f>
        <v/>
      </c>
      <c r="L492" s="181" t="str">
        <f>IFERROR(IF(+VLOOKUP(I492,Medlemsoversigt!A:H,4,FALSE)=0,"",+VLOOKUP(I492,Medlemsoversigt!A:H,4,FALSE)),"")</f>
        <v/>
      </c>
      <c r="M492" s="281" t="str">
        <f>IFERROR(IF(+VLOOKUP(I492,Medlemsoversigt!A:K,10,FALSE)=0,"",+VLOOKUP(I492,Medlemsoversigt!A:K,10,FALSE)),"")</f>
        <v/>
      </c>
      <c r="N492" s="154"/>
      <c r="O492" s="288"/>
      <c r="P492" s="146"/>
      <c r="Q492" s="154"/>
      <c r="R492" s="289"/>
      <c r="S492" s="146"/>
      <c r="T492" s="154"/>
      <c r="U492" s="277"/>
      <c r="V492" s="285"/>
      <c r="W492" s="154"/>
      <c r="X492" s="289"/>
      <c r="Y492" s="146"/>
      <c r="Z492" s="299"/>
      <c r="AA492" s="277"/>
      <c r="AB492" s="277"/>
      <c r="AC492" s="154"/>
      <c r="AD492" s="289"/>
      <c r="AE492" s="146"/>
      <c r="AF492" s="299"/>
      <c r="AG492" s="289"/>
      <c r="AH492" s="146"/>
      <c r="AI492" s="299"/>
      <c r="AJ492" s="289"/>
      <c r="AK492" s="146"/>
      <c r="AL492" s="285"/>
    </row>
    <row r="493" spans="1:38" x14ac:dyDescent="0.35">
      <c r="A493" s="10" t="str">
        <f t="shared" si="7"/>
        <v/>
      </c>
      <c r="B493" s="127" t="str">
        <f>+IF(A493="1.",+Indsats!$A$1,+IF(A493="2.",+Indsats!$A$2,+IF(A493="3.",+Indsats!$A$3,+IF(A493="4.",+Indsats!$A$4,+IF(A493="5.",+Indsats!$A$5,+IF(A493="6.",+Indsats!$A$6,+IF(A493="7.",+Indsats!$A$7,+IF(A493="8.",+Indsats!$A$8,+IF(A493="9.",+Indsats!$A$9,+IF(A493="10",+Indsats!$A$10,+IF(A493="11",+Indsats!$A$11,+IF(A493="12",+Indsats!$A$12,+IF(A493="13",+Indsats!$A$13,+IF(A493="14",+Indsats!$A$14,"Mangler Aktionsnummer"))))))))))))))</f>
        <v>Mangler Aktionsnummer</v>
      </c>
      <c r="C493" s="56"/>
      <c r="D493" s="131"/>
      <c r="E493" s="133"/>
      <c r="F493" s="133"/>
      <c r="G493" s="133"/>
      <c r="H493" s="147" t="str">
        <f>IFERROR(+VLOOKUP(C493,Indsats!$B$1:$D$29,2,FALSE),"")</f>
        <v/>
      </c>
      <c r="I493" s="196"/>
      <c r="J493" s="181" t="str">
        <f>+IFERROR(+VLOOKUP(I493,Medlemsoversigt!A:D,2,FALSE),"")</f>
        <v/>
      </c>
      <c r="K493" s="181" t="str">
        <f>IFERROR(+VLOOKUP(I493,Medlemsoversigt!A:D,3,FALSE),"")</f>
        <v/>
      </c>
      <c r="L493" s="181" t="str">
        <f>IFERROR(IF(+VLOOKUP(I493,Medlemsoversigt!A:H,4,FALSE)=0,"",+VLOOKUP(I493,Medlemsoversigt!A:H,4,FALSE)),"")</f>
        <v/>
      </c>
      <c r="M493" s="281" t="str">
        <f>IFERROR(IF(+VLOOKUP(I493,Medlemsoversigt!A:K,10,FALSE)=0,"",+VLOOKUP(I493,Medlemsoversigt!A:K,10,FALSE)),"")</f>
        <v/>
      </c>
      <c r="N493" s="152"/>
      <c r="O493" s="289"/>
      <c r="P493" s="153"/>
      <c r="Q493" s="152"/>
      <c r="R493" s="288"/>
      <c r="S493" s="153"/>
      <c r="T493" s="152"/>
      <c r="U493" s="276"/>
      <c r="V493" s="284"/>
      <c r="W493" s="152"/>
      <c r="X493" s="288"/>
      <c r="Y493" s="153"/>
      <c r="Z493" s="298"/>
      <c r="AA493" s="276"/>
      <c r="AB493" s="276"/>
      <c r="AC493" s="152"/>
      <c r="AD493" s="288"/>
      <c r="AE493" s="153"/>
      <c r="AF493" s="298"/>
      <c r="AG493" s="288"/>
      <c r="AH493" s="153"/>
      <c r="AI493" s="298"/>
      <c r="AJ493" s="288"/>
      <c r="AK493" s="153"/>
      <c r="AL493" s="284"/>
    </row>
    <row r="494" spans="1:38" x14ac:dyDescent="0.35">
      <c r="A494" s="10" t="str">
        <f t="shared" si="7"/>
        <v/>
      </c>
      <c r="B494" s="127" t="str">
        <f>+IF(A494="1.",+Indsats!$A$1,+IF(A494="2.",+Indsats!$A$2,+IF(A494="3.",+Indsats!$A$3,+IF(A494="4.",+Indsats!$A$4,+IF(A494="5.",+Indsats!$A$5,+IF(A494="6.",+Indsats!$A$6,+IF(A494="7.",+Indsats!$A$7,+IF(A494="8.",+Indsats!$A$8,+IF(A494="9.",+Indsats!$A$9,+IF(A494="10",+Indsats!$A$10,+IF(A494="11",+Indsats!$A$11,+IF(A494="12",+Indsats!$A$12,+IF(A494="13",+Indsats!$A$13,+IF(A494="14",+Indsats!$A$14,"Mangler Aktionsnummer"))))))))))))))</f>
        <v>Mangler Aktionsnummer</v>
      </c>
      <c r="C494" s="56"/>
      <c r="D494" s="131"/>
      <c r="E494" s="133"/>
      <c r="F494" s="133"/>
      <c r="G494" s="133"/>
      <c r="H494" s="147" t="str">
        <f>IFERROR(+VLOOKUP(C494,Indsats!$B$1:$D$29,2,FALSE),"")</f>
        <v/>
      </c>
      <c r="I494" s="196"/>
      <c r="J494" s="181" t="str">
        <f>+IFERROR(+VLOOKUP(I494,Medlemsoversigt!A:D,2,FALSE),"")</f>
        <v/>
      </c>
      <c r="K494" s="181" t="str">
        <f>IFERROR(+VLOOKUP(I494,Medlemsoversigt!A:D,3,FALSE),"")</f>
        <v/>
      </c>
      <c r="L494" s="181" t="str">
        <f>IFERROR(IF(+VLOOKUP(I494,Medlemsoversigt!A:H,4,FALSE)=0,"",+VLOOKUP(I494,Medlemsoversigt!A:H,4,FALSE)),"")</f>
        <v/>
      </c>
      <c r="M494" s="281" t="str">
        <f>IFERROR(IF(+VLOOKUP(I494,Medlemsoversigt!A:K,10,FALSE)=0,"",+VLOOKUP(I494,Medlemsoversigt!A:K,10,FALSE)),"")</f>
        <v/>
      </c>
      <c r="N494" s="154"/>
      <c r="O494" s="288"/>
      <c r="P494" s="146"/>
      <c r="Q494" s="154"/>
      <c r="R494" s="289"/>
      <c r="S494" s="146"/>
      <c r="T494" s="154"/>
      <c r="U494" s="277"/>
      <c r="V494" s="285"/>
      <c r="W494" s="154"/>
      <c r="X494" s="289"/>
      <c r="Y494" s="146"/>
      <c r="Z494" s="299"/>
      <c r="AA494" s="277"/>
      <c r="AB494" s="277"/>
      <c r="AC494" s="154"/>
      <c r="AD494" s="289"/>
      <c r="AE494" s="146"/>
      <c r="AF494" s="299"/>
      <c r="AG494" s="289"/>
      <c r="AH494" s="146"/>
      <c r="AI494" s="299"/>
      <c r="AJ494" s="289"/>
      <c r="AK494" s="146"/>
      <c r="AL494" s="285"/>
    </row>
    <row r="495" spans="1:38" x14ac:dyDescent="0.35">
      <c r="A495" s="10" t="str">
        <f t="shared" si="7"/>
        <v/>
      </c>
      <c r="B495" s="127" t="str">
        <f>+IF(A495="1.",+Indsats!$A$1,+IF(A495="2.",+Indsats!$A$2,+IF(A495="3.",+Indsats!$A$3,+IF(A495="4.",+Indsats!$A$4,+IF(A495="5.",+Indsats!$A$5,+IF(A495="6.",+Indsats!$A$6,+IF(A495="7.",+Indsats!$A$7,+IF(A495="8.",+Indsats!$A$8,+IF(A495="9.",+Indsats!$A$9,+IF(A495="10",+Indsats!$A$10,+IF(A495="11",+Indsats!$A$11,+IF(A495="12",+Indsats!$A$12,+IF(A495="13",+Indsats!$A$13,+IF(A495="14",+Indsats!$A$14,"Mangler Aktionsnummer"))))))))))))))</f>
        <v>Mangler Aktionsnummer</v>
      </c>
      <c r="C495" s="56"/>
      <c r="D495" s="131"/>
      <c r="E495" s="133"/>
      <c r="F495" s="133"/>
      <c r="G495" s="133"/>
      <c r="H495" s="147" t="str">
        <f>IFERROR(+VLOOKUP(C495,Indsats!$B$1:$D$29,2,FALSE),"")</f>
        <v/>
      </c>
      <c r="I495" s="196"/>
      <c r="J495" s="181" t="str">
        <f>+IFERROR(+VLOOKUP(I495,Medlemsoversigt!A:D,2,FALSE),"")</f>
        <v/>
      </c>
      <c r="K495" s="181" t="str">
        <f>IFERROR(+VLOOKUP(I495,Medlemsoversigt!A:D,3,FALSE),"")</f>
        <v/>
      </c>
      <c r="L495" s="181" t="str">
        <f>IFERROR(IF(+VLOOKUP(I495,Medlemsoversigt!A:H,4,FALSE)=0,"",+VLOOKUP(I495,Medlemsoversigt!A:H,4,FALSE)),"")</f>
        <v/>
      </c>
      <c r="M495" s="281" t="str">
        <f>IFERROR(IF(+VLOOKUP(I495,Medlemsoversigt!A:K,10,FALSE)=0,"",+VLOOKUP(I495,Medlemsoversigt!A:K,10,FALSE)),"")</f>
        <v/>
      </c>
      <c r="N495" s="152"/>
      <c r="O495" s="289"/>
      <c r="P495" s="153"/>
      <c r="Q495" s="152"/>
      <c r="R495" s="288"/>
      <c r="S495" s="153"/>
      <c r="T495" s="152"/>
      <c r="U495" s="276"/>
      <c r="V495" s="284"/>
      <c r="W495" s="152"/>
      <c r="X495" s="288"/>
      <c r="Y495" s="153"/>
      <c r="Z495" s="298"/>
      <c r="AA495" s="276"/>
      <c r="AB495" s="276"/>
      <c r="AC495" s="152"/>
      <c r="AD495" s="288"/>
      <c r="AE495" s="153"/>
      <c r="AF495" s="298"/>
      <c r="AG495" s="288"/>
      <c r="AH495" s="153"/>
      <c r="AI495" s="298"/>
      <c r="AJ495" s="288"/>
      <c r="AK495" s="153"/>
      <c r="AL495" s="284"/>
    </row>
    <row r="496" spans="1:38" x14ac:dyDescent="0.35">
      <c r="A496" s="10" t="str">
        <f t="shared" si="7"/>
        <v/>
      </c>
      <c r="B496" s="127" t="str">
        <f>+IF(A496="1.",+Indsats!$A$1,+IF(A496="2.",+Indsats!$A$2,+IF(A496="3.",+Indsats!$A$3,+IF(A496="4.",+Indsats!$A$4,+IF(A496="5.",+Indsats!$A$5,+IF(A496="6.",+Indsats!$A$6,+IF(A496="7.",+Indsats!$A$7,+IF(A496="8.",+Indsats!$A$8,+IF(A496="9.",+Indsats!$A$9,+IF(A496="10",+Indsats!$A$10,+IF(A496="11",+Indsats!$A$11,+IF(A496="12",+Indsats!$A$12,+IF(A496="13",+Indsats!$A$13,+IF(A496="14",+Indsats!$A$14,"Mangler Aktionsnummer"))))))))))))))</f>
        <v>Mangler Aktionsnummer</v>
      </c>
      <c r="C496" s="56"/>
      <c r="D496" s="131"/>
      <c r="E496" s="133"/>
      <c r="F496" s="133"/>
      <c r="G496" s="133"/>
      <c r="H496" s="147" t="str">
        <f>IFERROR(+VLOOKUP(C496,Indsats!$B$1:$D$29,2,FALSE),"")</f>
        <v/>
      </c>
      <c r="I496" s="196"/>
      <c r="J496" s="181" t="str">
        <f>+IFERROR(+VLOOKUP(I496,Medlemsoversigt!A:D,2,FALSE),"")</f>
        <v/>
      </c>
      <c r="K496" s="181" t="str">
        <f>IFERROR(+VLOOKUP(I496,Medlemsoversigt!A:D,3,FALSE),"")</f>
        <v/>
      </c>
      <c r="L496" s="181" t="str">
        <f>IFERROR(IF(+VLOOKUP(I496,Medlemsoversigt!A:H,4,FALSE)=0,"",+VLOOKUP(I496,Medlemsoversigt!A:H,4,FALSE)),"")</f>
        <v/>
      </c>
      <c r="M496" s="281" t="str">
        <f>IFERROR(IF(+VLOOKUP(I496,Medlemsoversigt!A:K,10,FALSE)=0,"",+VLOOKUP(I496,Medlemsoversigt!A:K,10,FALSE)),"")</f>
        <v/>
      </c>
      <c r="N496" s="154"/>
      <c r="O496" s="288"/>
      <c r="P496" s="146"/>
      <c r="Q496" s="154"/>
      <c r="R496" s="289"/>
      <c r="S496" s="146"/>
      <c r="T496" s="154"/>
      <c r="U496" s="277"/>
      <c r="V496" s="285"/>
      <c r="W496" s="154"/>
      <c r="X496" s="289"/>
      <c r="Y496" s="146"/>
      <c r="Z496" s="299"/>
      <c r="AA496" s="277"/>
      <c r="AB496" s="277"/>
      <c r="AC496" s="154"/>
      <c r="AD496" s="289"/>
      <c r="AE496" s="146"/>
      <c r="AF496" s="299"/>
      <c r="AG496" s="289"/>
      <c r="AH496" s="146"/>
      <c r="AI496" s="299"/>
      <c r="AJ496" s="289"/>
      <c r="AK496" s="146"/>
      <c r="AL496" s="285"/>
    </row>
    <row r="497" spans="1:38" x14ac:dyDescent="0.35">
      <c r="A497" s="10" t="str">
        <f t="shared" si="7"/>
        <v/>
      </c>
      <c r="B497" s="127" t="str">
        <f>+IF(A497="1.",+Indsats!$A$1,+IF(A497="2.",+Indsats!$A$2,+IF(A497="3.",+Indsats!$A$3,+IF(A497="4.",+Indsats!$A$4,+IF(A497="5.",+Indsats!$A$5,+IF(A497="6.",+Indsats!$A$6,+IF(A497="7.",+Indsats!$A$7,+IF(A497="8.",+Indsats!$A$8,+IF(A497="9.",+Indsats!$A$9,+IF(A497="10",+Indsats!$A$10,+IF(A497="11",+Indsats!$A$11,+IF(A497="12",+Indsats!$A$12,+IF(A497="13",+Indsats!$A$13,+IF(A497="14",+Indsats!$A$14,"Mangler Aktionsnummer"))))))))))))))</f>
        <v>Mangler Aktionsnummer</v>
      </c>
      <c r="C497" s="56"/>
      <c r="D497" s="131"/>
      <c r="E497" s="133"/>
      <c r="F497" s="133"/>
      <c r="G497" s="133"/>
      <c r="H497" s="147" t="str">
        <f>IFERROR(+VLOOKUP(C497,Indsats!$B$1:$D$29,2,FALSE),"")</f>
        <v/>
      </c>
      <c r="I497" s="196"/>
      <c r="J497" s="181" t="str">
        <f>+IFERROR(+VLOOKUP(I497,Medlemsoversigt!A:D,2,FALSE),"")</f>
        <v/>
      </c>
      <c r="K497" s="181" t="str">
        <f>IFERROR(+VLOOKUP(I497,Medlemsoversigt!A:D,3,FALSE),"")</f>
        <v/>
      </c>
      <c r="L497" s="181" t="str">
        <f>IFERROR(IF(+VLOOKUP(I497,Medlemsoversigt!A:H,4,FALSE)=0,"",+VLOOKUP(I497,Medlemsoversigt!A:H,4,FALSE)),"")</f>
        <v/>
      </c>
      <c r="M497" s="281" t="str">
        <f>IFERROR(IF(+VLOOKUP(I497,Medlemsoversigt!A:K,10,FALSE)=0,"",+VLOOKUP(I497,Medlemsoversigt!A:K,10,FALSE)),"")</f>
        <v/>
      </c>
      <c r="N497" s="152"/>
      <c r="O497" s="289"/>
      <c r="P497" s="153"/>
      <c r="Q497" s="152"/>
      <c r="R497" s="288"/>
      <c r="S497" s="153"/>
      <c r="T497" s="152"/>
      <c r="U497" s="276"/>
      <c r="V497" s="284"/>
      <c r="W497" s="152"/>
      <c r="X497" s="288"/>
      <c r="Y497" s="153"/>
      <c r="Z497" s="298"/>
      <c r="AA497" s="276"/>
      <c r="AB497" s="276"/>
      <c r="AC497" s="152"/>
      <c r="AD497" s="288"/>
      <c r="AE497" s="153"/>
      <c r="AF497" s="298"/>
      <c r="AG497" s="288"/>
      <c r="AH497" s="153"/>
      <c r="AI497" s="298"/>
      <c r="AJ497" s="288"/>
      <c r="AK497" s="153"/>
      <c r="AL497" s="284"/>
    </row>
    <row r="498" spans="1:38" x14ac:dyDescent="0.35">
      <c r="A498" s="10" t="str">
        <f t="shared" si="7"/>
        <v/>
      </c>
      <c r="B498" s="127" t="str">
        <f>+IF(A498="1.",+Indsats!$A$1,+IF(A498="2.",+Indsats!$A$2,+IF(A498="3.",+Indsats!$A$3,+IF(A498="4.",+Indsats!$A$4,+IF(A498="5.",+Indsats!$A$5,+IF(A498="6.",+Indsats!$A$6,+IF(A498="7.",+Indsats!$A$7,+IF(A498="8.",+Indsats!$A$8,+IF(A498="9.",+Indsats!$A$9,+IF(A498="10",+Indsats!$A$10,+IF(A498="11",+Indsats!$A$11,+IF(A498="12",+Indsats!$A$12,+IF(A498="13",+Indsats!$A$13,+IF(A498="14",+Indsats!$A$14,"Mangler Aktionsnummer"))))))))))))))</f>
        <v>Mangler Aktionsnummer</v>
      </c>
      <c r="C498" s="56"/>
      <c r="D498" s="131"/>
      <c r="E498" s="133"/>
      <c r="F498" s="133"/>
      <c r="G498" s="133"/>
      <c r="H498" s="147" t="str">
        <f>IFERROR(+VLOOKUP(C498,Indsats!$B$1:$D$29,2,FALSE),"")</f>
        <v/>
      </c>
      <c r="I498" s="196"/>
      <c r="J498" s="181" t="str">
        <f>+IFERROR(+VLOOKUP(I498,Medlemsoversigt!A:D,2,FALSE),"")</f>
        <v/>
      </c>
      <c r="K498" s="181" t="str">
        <f>IFERROR(+VLOOKUP(I498,Medlemsoversigt!A:D,3,FALSE),"")</f>
        <v/>
      </c>
      <c r="L498" s="181" t="str">
        <f>IFERROR(IF(+VLOOKUP(I498,Medlemsoversigt!A:H,4,FALSE)=0,"",+VLOOKUP(I498,Medlemsoversigt!A:H,4,FALSE)),"")</f>
        <v/>
      </c>
      <c r="M498" s="281" t="str">
        <f>IFERROR(IF(+VLOOKUP(I498,Medlemsoversigt!A:K,10,FALSE)=0,"",+VLOOKUP(I498,Medlemsoversigt!A:K,10,FALSE)),"")</f>
        <v/>
      </c>
      <c r="N498" s="154"/>
      <c r="O498" s="288"/>
      <c r="P498" s="146"/>
      <c r="Q498" s="154"/>
      <c r="R498" s="289"/>
      <c r="S498" s="146"/>
      <c r="T498" s="154"/>
      <c r="U498" s="277"/>
      <c r="V498" s="285"/>
      <c r="W498" s="154"/>
      <c r="X498" s="289"/>
      <c r="Y498" s="146"/>
      <c r="Z498" s="299"/>
      <c r="AA498" s="277"/>
      <c r="AB498" s="277"/>
      <c r="AC498" s="154"/>
      <c r="AD498" s="289"/>
      <c r="AE498" s="146"/>
      <c r="AF498" s="299"/>
      <c r="AG498" s="289"/>
      <c r="AH498" s="146"/>
      <c r="AI498" s="299"/>
      <c r="AJ498" s="289"/>
      <c r="AK498" s="146"/>
      <c r="AL498" s="285"/>
    </row>
    <row r="499" spans="1:38" s="42" customFormat="1" x14ac:dyDescent="0.35">
      <c r="A499" s="10" t="str">
        <f t="shared" si="7"/>
        <v/>
      </c>
      <c r="B499" s="127" t="str">
        <f>+IF(A499="1.",+Indsats!$A$1,+IF(A499="2.",+Indsats!$A$2,+IF(A499="3.",+Indsats!$A$3,+IF(A499="4.",+Indsats!$A$4,+IF(A499="5.",+Indsats!$A$5,+IF(A499="6.",+Indsats!$A$6,+IF(A499="7.",+Indsats!$A$7,+IF(A499="8.",+Indsats!$A$8,+IF(A499="9.",+Indsats!$A$9,+IF(A499="10",+Indsats!$A$10,+IF(A499="11",+Indsats!$A$11,+IF(A499="12",+Indsats!$A$12,+IF(A499="13",+Indsats!$A$13,+IF(A499="14",+Indsats!$A$14,"Mangler Aktionsnummer"))))))))))))))</f>
        <v>Mangler Aktionsnummer</v>
      </c>
      <c r="C499" s="54"/>
      <c r="D499" s="131"/>
      <c r="E499" s="3"/>
      <c r="F499" s="3"/>
      <c r="G499" s="3"/>
      <c r="H499" s="147" t="str">
        <f>IFERROR(+VLOOKUP(C499,Indsats!$B$1:$D$29,2,FALSE),"")</f>
        <v/>
      </c>
      <c r="I499" s="196"/>
      <c r="J499" s="181" t="str">
        <f>+IFERROR(+VLOOKUP(I499,Medlemsoversigt!A:D,2,FALSE),"")</f>
        <v/>
      </c>
      <c r="K499" s="181" t="str">
        <f>IFERROR(+VLOOKUP(I499,Medlemsoversigt!A:D,3,FALSE),"")</f>
        <v/>
      </c>
      <c r="L499" s="181" t="str">
        <f>IFERROR(IF(+VLOOKUP(I499,Medlemsoversigt!A:H,4,FALSE)=0,"",+VLOOKUP(I499,Medlemsoversigt!A:H,4,FALSE)),"")</f>
        <v/>
      </c>
      <c r="M499" s="281" t="str">
        <f>IFERROR(IF(+VLOOKUP(I499,Medlemsoversigt!A:K,10,FALSE)=0,"",+VLOOKUP(I499,Medlemsoversigt!A:K,10,FALSE)),"")</f>
        <v/>
      </c>
      <c r="N499" s="152"/>
      <c r="O499" s="289"/>
      <c r="P499" s="153"/>
      <c r="Q499" s="152"/>
      <c r="R499" s="288"/>
      <c r="S499" s="153"/>
      <c r="T499" s="152"/>
      <c r="U499" s="276"/>
      <c r="V499" s="284"/>
      <c r="W499" s="152"/>
      <c r="X499" s="288"/>
      <c r="Y499" s="153"/>
      <c r="Z499" s="298"/>
      <c r="AA499" s="276"/>
      <c r="AB499" s="276"/>
      <c r="AC499" s="152"/>
      <c r="AD499" s="288"/>
      <c r="AE499" s="153"/>
      <c r="AF499" s="298"/>
      <c r="AG499" s="288"/>
      <c r="AH499" s="153"/>
      <c r="AI499" s="298"/>
      <c r="AJ499" s="288"/>
      <c r="AK499" s="153"/>
      <c r="AL499" s="284"/>
    </row>
    <row r="500" spans="1:38" s="42" customFormat="1" x14ac:dyDescent="0.35">
      <c r="A500" s="10" t="str">
        <f t="shared" si="7"/>
        <v/>
      </c>
      <c r="B500" s="127" t="str">
        <f>+IF(A500="1.",+Indsats!$A$1,+IF(A500="2.",+Indsats!$A$2,+IF(A500="3.",+Indsats!$A$3,+IF(A500="4.",+Indsats!$A$4,+IF(A500="5.",+Indsats!$A$5,+IF(A500="6.",+Indsats!$A$6,+IF(A500="7.",+Indsats!$A$7,+IF(A500="8.",+Indsats!$A$8,+IF(A500="9.",+Indsats!$A$9,+IF(A500="10",+Indsats!$A$10,+IF(A500="11",+Indsats!$A$11,+IF(A500="12",+Indsats!$A$12,+IF(A500="13",+Indsats!$A$13,+IF(A500="14",+Indsats!$A$14,"Mangler Aktionsnummer"))))))))))))))</f>
        <v>Mangler Aktionsnummer</v>
      </c>
      <c r="C500" s="54"/>
      <c r="D500" s="131"/>
      <c r="E500" s="3"/>
      <c r="F500" s="3"/>
      <c r="G500" s="3"/>
      <c r="H500" s="147" t="str">
        <f>IFERROR(+VLOOKUP(C500,Indsats!$B$1:$D$29,2,FALSE),"")</f>
        <v/>
      </c>
      <c r="I500" s="196"/>
      <c r="J500" s="181" t="str">
        <f>+IFERROR(+VLOOKUP(I500,Medlemsoversigt!A:D,2,FALSE),"")</f>
        <v/>
      </c>
      <c r="K500" s="181" t="str">
        <f>IFERROR(+VLOOKUP(I500,Medlemsoversigt!A:D,3,FALSE),"")</f>
        <v/>
      </c>
      <c r="L500" s="181" t="str">
        <f>IFERROR(IF(+VLOOKUP(I500,Medlemsoversigt!A:H,4,FALSE)=0,"",+VLOOKUP(I500,Medlemsoversigt!A:H,4,FALSE)),"")</f>
        <v/>
      </c>
      <c r="M500" s="281" t="str">
        <f>IFERROR(IF(+VLOOKUP(I500,Medlemsoversigt!A:K,10,FALSE)=0,"",+VLOOKUP(I500,Medlemsoversigt!A:K,10,FALSE)),"")</f>
        <v/>
      </c>
      <c r="N500" s="154"/>
      <c r="O500" s="288"/>
      <c r="P500" s="146"/>
      <c r="Q500" s="154"/>
      <c r="R500" s="289"/>
      <c r="S500" s="146"/>
      <c r="T500" s="154"/>
      <c r="U500" s="277"/>
      <c r="V500" s="285"/>
      <c r="W500" s="154"/>
      <c r="X500" s="289"/>
      <c r="Y500" s="146"/>
      <c r="Z500" s="299"/>
      <c r="AA500" s="277"/>
      <c r="AB500" s="277"/>
      <c r="AC500" s="154"/>
      <c r="AD500" s="289"/>
      <c r="AE500" s="146"/>
      <c r="AF500" s="299"/>
      <c r="AG500" s="289"/>
      <c r="AH500" s="146"/>
      <c r="AI500" s="299"/>
      <c r="AJ500" s="289"/>
      <c r="AK500" s="146"/>
      <c r="AL500" s="285"/>
    </row>
    <row r="501" spans="1:38" s="42" customFormat="1" x14ac:dyDescent="0.35">
      <c r="A501" s="10" t="str">
        <f t="shared" si="7"/>
        <v/>
      </c>
      <c r="B501" s="127" t="str">
        <f>+IF(A501="1.",+Indsats!$A$1,+IF(A501="2.",+Indsats!$A$2,+IF(A501="3.",+Indsats!$A$3,+IF(A501="4.",+Indsats!$A$4,+IF(A501="5.",+Indsats!$A$5,+IF(A501="6.",+Indsats!$A$6,+IF(A501="7.",+Indsats!$A$7,+IF(A501="8.",+Indsats!$A$8,+IF(A501="9.",+Indsats!$A$9,+IF(A501="10",+Indsats!$A$10,+IF(A501="11",+Indsats!$A$11,+IF(A501="12",+Indsats!$A$12,+IF(A501="13",+Indsats!$A$13,+IF(A501="14",+Indsats!$A$14,"Mangler Aktionsnummer"))))))))))))))</f>
        <v>Mangler Aktionsnummer</v>
      </c>
      <c r="C501" s="54"/>
      <c r="D501" s="131"/>
      <c r="E501" s="3"/>
      <c r="F501" s="3"/>
      <c r="G501" s="3"/>
      <c r="H501" s="147" t="str">
        <f>IFERROR(+VLOOKUP(C501,Indsats!$B$1:$D$29,2,FALSE),"")</f>
        <v/>
      </c>
      <c r="I501" s="196"/>
      <c r="J501" s="181" t="str">
        <f>+IFERROR(+VLOOKUP(I501,Medlemsoversigt!A:D,2,FALSE),"")</f>
        <v/>
      </c>
      <c r="K501" s="181" t="str">
        <f>IFERROR(+VLOOKUP(I501,Medlemsoversigt!A:D,3,FALSE),"")</f>
        <v/>
      </c>
      <c r="L501" s="181" t="str">
        <f>IFERROR(IF(+VLOOKUP(I501,Medlemsoversigt!A:H,4,FALSE)=0,"",+VLOOKUP(I501,Medlemsoversigt!A:H,4,FALSE)),"")</f>
        <v/>
      </c>
      <c r="M501" s="281" t="str">
        <f>IFERROR(IF(+VLOOKUP(I501,Medlemsoversigt!A:K,10,FALSE)=0,"",+VLOOKUP(I501,Medlemsoversigt!A:K,10,FALSE)),"")</f>
        <v/>
      </c>
      <c r="N501" s="152"/>
      <c r="O501" s="289"/>
      <c r="P501" s="153"/>
      <c r="Q501" s="152"/>
      <c r="R501" s="288"/>
      <c r="S501" s="153"/>
      <c r="T501" s="152"/>
      <c r="U501" s="276"/>
      <c r="V501" s="284"/>
      <c r="W501" s="152"/>
      <c r="X501" s="288"/>
      <c r="Y501" s="153"/>
      <c r="Z501" s="298"/>
      <c r="AA501" s="276"/>
      <c r="AB501" s="276"/>
      <c r="AC501" s="152"/>
      <c r="AD501" s="288"/>
      <c r="AE501" s="153"/>
      <c r="AF501" s="298"/>
      <c r="AG501" s="288"/>
      <c r="AH501" s="153"/>
      <c r="AI501" s="298"/>
      <c r="AJ501" s="288"/>
      <c r="AK501" s="153"/>
      <c r="AL501" s="284"/>
    </row>
    <row r="502" spans="1:38" s="42" customFormat="1" x14ac:dyDescent="0.35">
      <c r="A502" s="10" t="str">
        <f t="shared" si="7"/>
        <v/>
      </c>
      <c r="B502" s="127" t="str">
        <f>+IF(A502="1.",+Indsats!$A$1,+IF(A502="2.",+Indsats!$A$2,+IF(A502="3.",+Indsats!$A$3,+IF(A502="4.",+Indsats!$A$4,+IF(A502="5.",+Indsats!$A$5,+IF(A502="6.",+Indsats!$A$6,+IF(A502="7.",+Indsats!$A$7,+IF(A502="8.",+Indsats!$A$8,+IF(A502="9.",+Indsats!$A$9,+IF(A502="10",+Indsats!$A$10,+IF(A502="11",+Indsats!$A$11,+IF(A502="12",+Indsats!$A$12,+IF(A502="13",+Indsats!$A$13,+IF(A502="14",+Indsats!$A$14,"Mangler Aktionsnummer"))))))))))))))</f>
        <v>Mangler Aktionsnummer</v>
      </c>
      <c r="C502" s="54"/>
      <c r="D502" s="131"/>
      <c r="E502" s="3"/>
      <c r="F502" s="3"/>
      <c r="G502" s="3"/>
      <c r="H502" s="147" t="str">
        <f>IFERROR(+VLOOKUP(C502,Indsats!$B$1:$D$29,2,FALSE),"")</f>
        <v/>
      </c>
      <c r="I502" s="196"/>
      <c r="J502" s="181" t="str">
        <f>+IFERROR(+VLOOKUP(I502,Medlemsoversigt!A:D,2,FALSE),"")</f>
        <v/>
      </c>
      <c r="K502" s="181" t="str">
        <f>IFERROR(+VLOOKUP(I502,Medlemsoversigt!A:D,3,FALSE),"")</f>
        <v/>
      </c>
      <c r="L502" s="181" t="str">
        <f>IFERROR(IF(+VLOOKUP(I502,Medlemsoversigt!A:H,4,FALSE)=0,"",+VLOOKUP(I502,Medlemsoversigt!A:H,4,FALSE)),"")</f>
        <v/>
      </c>
      <c r="M502" s="281" t="str">
        <f>IFERROR(IF(+VLOOKUP(I502,Medlemsoversigt!A:K,10,FALSE)=0,"",+VLOOKUP(I502,Medlemsoversigt!A:K,10,FALSE)),"")</f>
        <v/>
      </c>
      <c r="N502" s="154"/>
      <c r="O502" s="288"/>
      <c r="P502" s="146"/>
      <c r="Q502" s="154"/>
      <c r="R502" s="289"/>
      <c r="S502" s="146"/>
      <c r="T502" s="154"/>
      <c r="U502" s="277"/>
      <c r="V502" s="285"/>
      <c r="W502" s="154"/>
      <c r="X502" s="289"/>
      <c r="Y502" s="146"/>
      <c r="Z502" s="299"/>
      <c r="AA502" s="277"/>
      <c r="AB502" s="277"/>
      <c r="AC502" s="154"/>
      <c r="AD502" s="289"/>
      <c r="AE502" s="146"/>
      <c r="AF502" s="299"/>
      <c r="AG502" s="289"/>
      <c r="AH502" s="146"/>
      <c r="AI502" s="299"/>
      <c r="AJ502" s="289"/>
      <c r="AK502" s="146"/>
      <c r="AL502" s="285"/>
    </row>
    <row r="503" spans="1:38" s="42" customFormat="1" x14ac:dyDescent="0.35">
      <c r="A503" s="10" t="str">
        <f t="shared" si="7"/>
        <v/>
      </c>
      <c r="B503" s="127" t="str">
        <f>+IF(A503="1.",+Indsats!$A$1,+IF(A503="2.",+Indsats!$A$2,+IF(A503="3.",+Indsats!$A$3,+IF(A503="4.",+Indsats!$A$4,+IF(A503="5.",+Indsats!$A$5,+IF(A503="6.",+Indsats!$A$6,+IF(A503="7.",+Indsats!$A$7,+IF(A503="8.",+Indsats!$A$8,+IF(A503="9.",+Indsats!$A$9,+IF(A503="10",+Indsats!$A$10,+IF(A503="11",+Indsats!$A$11,+IF(A503="12",+Indsats!$A$12,+IF(A503="13",+Indsats!$A$13,+IF(A503="14",+Indsats!$A$14,"Mangler Aktionsnummer"))))))))))))))</f>
        <v>Mangler Aktionsnummer</v>
      </c>
      <c r="C503" s="54"/>
      <c r="D503" s="131"/>
      <c r="E503" s="3"/>
      <c r="F503" s="3"/>
      <c r="G503" s="3"/>
      <c r="H503" s="147" t="str">
        <f>IFERROR(+VLOOKUP(C503,Indsats!$B$1:$D$29,2,FALSE),"")</f>
        <v/>
      </c>
      <c r="I503" s="196"/>
      <c r="J503" s="181" t="str">
        <f>+IFERROR(+VLOOKUP(I503,Medlemsoversigt!A:D,2,FALSE),"")</f>
        <v/>
      </c>
      <c r="K503" s="181" t="str">
        <f>IFERROR(+VLOOKUP(I503,Medlemsoversigt!A:D,3,FALSE),"")</f>
        <v/>
      </c>
      <c r="L503" s="181" t="str">
        <f>IFERROR(IF(+VLOOKUP(I503,Medlemsoversigt!A:H,4,FALSE)=0,"",+VLOOKUP(I503,Medlemsoversigt!A:H,4,FALSE)),"")</f>
        <v/>
      </c>
      <c r="M503" s="281" t="str">
        <f>IFERROR(IF(+VLOOKUP(I503,Medlemsoversigt!A:K,10,FALSE)=0,"",+VLOOKUP(I503,Medlemsoversigt!A:K,10,FALSE)),"")</f>
        <v/>
      </c>
      <c r="N503" s="152"/>
      <c r="O503" s="289"/>
      <c r="P503" s="153"/>
      <c r="Q503" s="152"/>
      <c r="R503" s="288"/>
      <c r="S503" s="153"/>
      <c r="T503" s="152"/>
      <c r="U503" s="276"/>
      <c r="V503" s="284"/>
      <c r="W503" s="152"/>
      <c r="X503" s="288"/>
      <c r="Y503" s="153"/>
      <c r="Z503" s="298"/>
      <c r="AA503" s="276"/>
      <c r="AB503" s="276"/>
      <c r="AC503" s="152"/>
      <c r="AD503" s="288"/>
      <c r="AE503" s="153"/>
      <c r="AF503" s="298"/>
      <c r="AG503" s="288"/>
      <c r="AH503" s="153"/>
      <c r="AI503" s="298"/>
      <c r="AJ503" s="288"/>
      <c r="AK503" s="153"/>
      <c r="AL503" s="284"/>
    </row>
    <row r="504" spans="1:38" s="42" customFormat="1" x14ac:dyDescent="0.35">
      <c r="A504" s="10" t="str">
        <f t="shared" si="7"/>
        <v/>
      </c>
      <c r="B504" s="127" t="str">
        <f>+IF(A504="1.",+Indsats!$A$1,+IF(A504="2.",+Indsats!$A$2,+IF(A504="3.",+Indsats!$A$3,+IF(A504="4.",+Indsats!$A$4,+IF(A504="5.",+Indsats!$A$5,+IF(A504="6.",+Indsats!$A$6,+IF(A504="7.",+Indsats!$A$7,+IF(A504="8.",+Indsats!$A$8,+IF(A504="9.",+Indsats!$A$9,+IF(A504="10",+Indsats!$A$10,+IF(A504="11",+Indsats!$A$11,+IF(A504="12",+Indsats!$A$12,+IF(A504="13",+Indsats!$A$13,+IF(A504="14",+Indsats!$A$14,"Mangler Aktionsnummer"))))))))))))))</f>
        <v>Mangler Aktionsnummer</v>
      </c>
      <c r="C504" s="54"/>
      <c r="D504" s="131"/>
      <c r="E504" s="3"/>
      <c r="F504" s="3"/>
      <c r="G504" s="3"/>
      <c r="H504" s="147" t="str">
        <f>IFERROR(+VLOOKUP(C504,Indsats!$B$1:$D$29,2,FALSE),"")</f>
        <v/>
      </c>
      <c r="I504" s="196"/>
      <c r="J504" s="181" t="str">
        <f>+IFERROR(+VLOOKUP(I504,Medlemsoversigt!A:D,2,FALSE),"")</f>
        <v/>
      </c>
      <c r="K504" s="181" t="str">
        <f>IFERROR(+VLOOKUP(I504,Medlemsoversigt!A:D,3,FALSE),"")</f>
        <v/>
      </c>
      <c r="L504" s="181" t="str">
        <f>IFERROR(IF(+VLOOKUP(I504,Medlemsoversigt!A:H,4,FALSE)=0,"",+VLOOKUP(I504,Medlemsoversigt!A:H,4,FALSE)),"")</f>
        <v/>
      </c>
      <c r="M504" s="281" t="str">
        <f>IFERROR(IF(+VLOOKUP(I504,Medlemsoversigt!A:K,10,FALSE)=0,"",+VLOOKUP(I504,Medlemsoversigt!A:K,10,FALSE)),"")</f>
        <v/>
      </c>
      <c r="N504" s="154"/>
      <c r="O504" s="288"/>
      <c r="P504" s="146"/>
      <c r="Q504" s="154"/>
      <c r="R504" s="289"/>
      <c r="S504" s="146"/>
      <c r="T504" s="154"/>
      <c r="U504" s="277"/>
      <c r="V504" s="285"/>
      <c r="W504" s="154"/>
      <c r="X504" s="289"/>
      <c r="Y504" s="146"/>
      <c r="Z504" s="299"/>
      <c r="AA504" s="277"/>
      <c r="AB504" s="277"/>
      <c r="AC504" s="154"/>
      <c r="AD504" s="289"/>
      <c r="AE504" s="146"/>
      <c r="AF504" s="299"/>
      <c r="AG504" s="289"/>
      <c r="AH504" s="146"/>
      <c r="AI504" s="299"/>
      <c r="AJ504" s="289"/>
      <c r="AK504" s="146"/>
      <c r="AL504" s="285"/>
    </row>
    <row r="505" spans="1:38" s="42" customFormat="1" x14ac:dyDescent="0.35">
      <c r="A505" s="10" t="str">
        <f t="shared" si="7"/>
        <v/>
      </c>
      <c r="B505" s="127" t="str">
        <f>+IF(A505="1.",+Indsats!$A$1,+IF(A505="2.",+Indsats!$A$2,+IF(A505="3.",+Indsats!$A$3,+IF(A505="4.",+Indsats!$A$4,+IF(A505="5.",+Indsats!$A$5,+IF(A505="6.",+Indsats!$A$6,+IF(A505="7.",+Indsats!$A$7,+IF(A505="8.",+Indsats!$A$8,+IF(A505="9.",+Indsats!$A$9,+IF(A505="10",+Indsats!$A$10,+IF(A505="11",+Indsats!$A$11,+IF(A505="12",+Indsats!$A$12,+IF(A505="13",+Indsats!$A$13,+IF(A505="14",+Indsats!$A$14,"Mangler Aktionsnummer"))))))))))))))</f>
        <v>Mangler Aktionsnummer</v>
      </c>
      <c r="C505" s="54"/>
      <c r="D505" s="131"/>
      <c r="E505" s="3"/>
      <c r="F505" s="3"/>
      <c r="G505" s="3"/>
      <c r="H505" s="147" t="str">
        <f>IFERROR(+VLOOKUP(C505,Indsats!$B$1:$D$29,2,FALSE),"")</f>
        <v/>
      </c>
      <c r="I505" s="196"/>
      <c r="J505" s="181" t="str">
        <f>+IFERROR(+VLOOKUP(I505,Medlemsoversigt!A:D,2,FALSE),"")</f>
        <v/>
      </c>
      <c r="K505" s="181" t="str">
        <f>IFERROR(+VLOOKUP(I505,Medlemsoversigt!A:D,3,FALSE),"")</f>
        <v/>
      </c>
      <c r="L505" s="181" t="str">
        <f>IFERROR(IF(+VLOOKUP(I505,Medlemsoversigt!A:H,4,FALSE)=0,"",+VLOOKUP(I505,Medlemsoversigt!A:H,4,FALSE)),"")</f>
        <v/>
      </c>
      <c r="M505" s="281" t="str">
        <f>IFERROR(IF(+VLOOKUP(I505,Medlemsoversigt!A:K,10,FALSE)=0,"",+VLOOKUP(I505,Medlemsoversigt!A:K,10,FALSE)),"")</f>
        <v/>
      </c>
      <c r="N505" s="152"/>
      <c r="O505" s="289"/>
      <c r="P505" s="153"/>
      <c r="Q505" s="152"/>
      <c r="R505" s="288"/>
      <c r="S505" s="153"/>
      <c r="T505" s="152"/>
      <c r="U505" s="276"/>
      <c r="V505" s="284"/>
      <c r="W505" s="152"/>
      <c r="X505" s="288"/>
      <c r="Y505" s="153"/>
      <c r="Z505" s="298"/>
      <c r="AA505" s="276"/>
      <c r="AB505" s="276"/>
      <c r="AC505" s="152"/>
      <c r="AD505" s="288"/>
      <c r="AE505" s="153"/>
      <c r="AF505" s="298"/>
      <c r="AG505" s="288"/>
      <c r="AH505" s="153"/>
      <c r="AI505" s="298"/>
      <c r="AJ505" s="288"/>
      <c r="AK505" s="153"/>
      <c r="AL505" s="284"/>
    </row>
    <row r="506" spans="1:38" s="42" customFormat="1" x14ac:dyDescent="0.35">
      <c r="A506" s="10" t="str">
        <f t="shared" si="7"/>
        <v/>
      </c>
      <c r="B506" s="127" t="str">
        <f>+IF(A506="1.",+Indsats!$A$1,+IF(A506="2.",+Indsats!$A$2,+IF(A506="3.",+Indsats!$A$3,+IF(A506="4.",+Indsats!$A$4,+IF(A506="5.",+Indsats!$A$5,+IF(A506="6.",+Indsats!$A$6,+IF(A506="7.",+Indsats!$A$7,+IF(A506="8.",+Indsats!$A$8,+IF(A506="9.",+Indsats!$A$9,+IF(A506="10",+Indsats!$A$10,+IF(A506="11",+Indsats!$A$11,+IF(A506="12",+Indsats!$A$12,+IF(A506="13",+Indsats!$A$13,+IF(A506="14",+Indsats!$A$14,"Mangler Aktionsnummer"))))))))))))))</f>
        <v>Mangler Aktionsnummer</v>
      </c>
      <c r="C506" s="54"/>
      <c r="D506" s="131"/>
      <c r="E506" s="3"/>
      <c r="F506" s="3"/>
      <c r="G506" s="3"/>
      <c r="H506" s="147" t="str">
        <f>IFERROR(+VLOOKUP(C506,Indsats!$B$1:$D$29,2,FALSE),"")</f>
        <v/>
      </c>
      <c r="I506" s="196"/>
      <c r="J506" s="181" t="str">
        <f>+IFERROR(+VLOOKUP(I506,Medlemsoversigt!A:D,2,FALSE),"")</f>
        <v/>
      </c>
      <c r="K506" s="181" t="str">
        <f>IFERROR(+VLOOKUP(I506,Medlemsoversigt!A:D,3,FALSE),"")</f>
        <v/>
      </c>
      <c r="L506" s="181" t="str">
        <f>IFERROR(IF(+VLOOKUP(I506,Medlemsoversigt!A:H,4,FALSE)=0,"",+VLOOKUP(I506,Medlemsoversigt!A:H,4,FALSE)),"")</f>
        <v/>
      </c>
      <c r="M506" s="281" t="str">
        <f>IFERROR(IF(+VLOOKUP(I506,Medlemsoversigt!A:K,10,FALSE)=0,"",+VLOOKUP(I506,Medlemsoversigt!A:K,10,FALSE)),"")</f>
        <v/>
      </c>
      <c r="N506" s="154"/>
      <c r="O506" s="288"/>
      <c r="P506" s="146"/>
      <c r="Q506" s="154"/>
      <c r="R506" s="289"/>
      <c r="S506" s="146"/>
      <c r="T506" s="154"/>
      <c r="U506" s="277"/>
      <c r="V506" s="285"/>
      <c r="W506" s="154"/>
      <c r="X506" s="289"/>
      <c r="Y506" s="146"/>
      <c r="Z506" s="299"/>
      <c r="AA506" s="277"/>
      <c r="AB506" s="277"/>
      <c r="AC506" s="154"/>
      <c r="AD506" s="289"/>
      <c r="AE506" s="146"/>
      <c r="AF506" s="299"/>
      <c r="AG506" s="289"/>
      <c r="AH506" s="146"/>
      <c r="AI506" s="299"/>
      <c r="AJ506" s="289"/>
      <c r="AK506" s="146"/>
      <c r="AL506" s="285"/>
    </row>
    <row r="507" spans="1:38" s="42" customFormat="1" x14ac:dyDescent="0.35">
      <c r="A507" s="10" t="str">
        <f t="shared" si="7"/>
        <v/>
      </c>
      <c r="B507" s="127" t="str">
        <f>+IF(A507="1.",+Indsats!$A$1,+IF(A507="2.",+Indsats!$A$2,+IF(A507="3.",+Indsats!$A$3,+IF(A507="4.",+Indsats!$A$4,+IF(A507="5.",+Indsats!$A$5,+IF(A507="6.",+Indsats!$A$6,+IF(A507="7.",+Indsats!$A$7,+IF(A507="8.",+Indsats!$A$8,+IF(A507="9.",+Indsats!$A$9,+IF(A507="10",+Indsats!$A$10,+IF(A507="11",+Indsats!$A$11,+IF(A507="12",+Indsats!$A$12,+IF(A507="13",+Indsats!$A$13,+IF(A507="14",+Indsats!$A$14,"Mangler Aktionsnummer"))))))))))))))</f>
        <v>Mangler Aktionsnummer</v>
      </c>
      <c r="C507" s="54"/>
      <c r="D507" s="131"/>
      <c r="E507" s="3"/>
      <c r="F507" s="3"/>
      <c r="G507" s="3"/>
      <c r="H507" s="147" t="str">
        <f>IFERROR(+VLOOKUP(C507,Indsats!$B$1:$D$29,2,FALSE),"")</f>
        <v/>
      </c>
      <c r="I507" s="196"/>
      <c r="J507" s="181" t="str">
        <f>+IFERROR(+VLOOKUP(I507,Medlemsoversigt!A:D,2,FALSE),"")</f>
        <v/>
      </c>
      <c r="K507" s="181" t="str">
        <f>IFERROR(+VLOOKUP(I507,Medlemsoversigt!A:D,3,FALSE),"")</f>
        <v/>
      </c>
      <c r="L507" s="181" t="str">
        <f>IFERROR(IF(+VLOOKUP(I507,Medlemsoversigt!A:H,4,FALSE)=0,"",+VLOOKUP(I507,Medlemsoversigt!A:H,4,FALSE)),"")</f>
        <v/>
      </c>
      <c r="M507" s="281" t="str">
        <f>IFERROR(IF(+VLOOKUP(I507,Medlemsoversigt!A:K,10,FALSE)=0,"",+VLOOKUP(I507,Medlemsoversigt!A:K,10,FALSE)),"")</f>
        <v/>
      </c>
      <c r="N507" s="152"/>
      <c r="O507" s="289"/>
      <c r="P507" s="153"/>
      <c r="Q507" s="152"/>
      <c r="R507" s="288"/>
      <c r="S507" s="153"/>
      <c r="T507" s="152"/>
      <c r="U507" s="276"/>
      <c r="V507" s="284"/>
      <c r="W507" s="152"/>
      <c r="X507" s="288"/>
      <c r="Y507" s="153"/>
      <c r="Z507" s="298"/>
      <c r="AA507" s="276"/>
      <c r="AB507" s="276"/>
      <c r="AC507" s="152"/>
      <c r="AD507" s="288"/>
      <c r="AE507" s="153"/>
      <c r="AF507" s="298"/>
      <c r="AG507" s="288"/>
      <c r="AH507" s="153"/>
      <c r="AI507" s="298"/>
      <c r="AJ507" s="288"/>
      <c r="AK507" s="153"/>
      <c r="AL507" s="284"/>
    </row>
    <row r="508" spans="1:38" s="42" customFormat="1" x14ac:dyDescent="0.35">
      <c r="A508" s="10" t="str">
        <f t="shared" si="7"/>
        <v/>
      </c>
      <c r="B508" s="127" t="str">
        <f>+IF(A508="1.",+Indsats!$A$1,+IF(A508="2.",+Indsats!$A$2,+IF(A508="3.",+Indsats!$A$3,+IF(A508="4.",+Indsats!$A$4,+IF(A508="5.",+Indsats!$A$5,+IF(A508="6.",+Indsats!$A$6,+IF(A508="7.",+Indsats!$A$7,+IF(A508="8.",+Indsats!$A$8,+IF(A508="9.",+Indsats!$A$9,+IF(A508="10",+Indsats!$A$10,+IF(A508="11",+Indsats!$A$11,+IF(A508="12",+Indsats!$A$12,+IF(A508="13",+Indsats!$A$13,+IF(A508="14",+Indsats!$A$14,"Mangler Aktionsnummer"))))))))))))))</f>
        <v>Mangler Aktionsnummer</v>
      </c>
      <c r="C508" s="54"/>
      <c r="D508" s="131"/>
      <c r="E508" s="3"/>
      <c r="F508" s="3"/>
      <c r="G508" s="3"/>
      <c r="H508" s="147" t="str">
        <f>IFERROR(+VLOOKUP(C508,Indsats!$B$1:$D$29,2,FALSE),"")</f>
        <v/>
      </c>
      <c r="I508" s="196"/>
      <c r="J508" s="181" t="str">
        <f>+IFERROR(+VLOOKUP(I508,Medlemsoversigt!A:D,2,FALSE),"")</f>
        <v/>
      </c>
      <c r="K508" s="181" t="str">
        <f>IFERROR(+VLOOKUP(I508,Medlemsoversigt!A:D,3,FALSE),"")</f>
        <v/>
      </c>
      <c r="L508" s="181" t="str">
        <f>IFERROR(IF(+VLOOKUP(I508,Medlemsoversigt!A:H,4,FALSE)=0,"",+VLOOKUP(I508,Medlemsoversigt!A:H,4,FALSE)),"")</f>
        <v/>
      </c>
      <c r="M508" s="281" t="str">
        <f>IFERROR(IF(+VLOOKUP(I508,Medlemsoversigt!A:K,10,FALSE)=0,"",+VLOOKUP(I508,Medlemsoversigt!A:K,10,FALSE)),"")</f>
        <v/>
      </c>
      <c r="N508" s="154"/>
      <c r="O508" s="288"/>
      <c r="P508" s="146"/>
      <c r="Q508" s="154"/>
      <c r="R508" s="289"/>
      <c r="S508" s="146"/>
      <c r="T508" s="154"/>
      <c r="U508" s="277"/>
      <c r="V508" s="285"/>
      <c r="W508" s="154"/>
      <c r="X508" s="289"/>
      <c r="Y508" s="146"/>
      <c r="Z508" s="299"/>
      <c r="AA508" s="277"/>
      <c r="AB508" s="277"/>
      <c r="AC508" s="154"/>
      <c r="AD508" s="289"/>
      <c r="AE508" s="146"/>
      <c r="AF508" s="299"/>
      <c r="AG508" s="289"/>
      <c r="AH508" s="146"/>
      <c r="AI508" s="299"/>
      <c r="AJ508" s="289"/>
      <c r="AK508" s="146"/>
      <c r="AL508" s="285"/>
    </row>
    <row r="509" spans="1:38" s="42" customFormat="1" x14ac:dyDescent="0.35">
      <c r="A509" s="10" t="str">
        <f t="shared" si="7"/>
        <v/>
      </c>
      <c r="B509" s="127" t="str">
        <f>+IF(A509="1.",+Indsats!$A$1,+IF(A509="2.",+Indsats!$A$2,+IF(A509="3.",+Indsats!$A$3,+IF(A509="4.",+Indsats!$A$4,+IF(A509="5.",+Indsats!$A$5,+IF(A509="6.",+Indsats!$A$6,+IF(A509="7.",+Indsats!$A$7,+IF(A509="8.",+Indsats!$A$8,+IF(A509="9.",+Indsats!$A$9,+IF(A509="10",+Indsats!$A$10,+IF(A509="11",+Indsats!$A$11,+IF(A509="12",+Indsats!$A$12,+IF(A509="13",+Indsats!$A$13,+IF(A509="14",+Indsats!$A$14,"Mangler Aktionsnummer"))))))))))))))</f>
        <v>Mangler Aktionsnummer</v>
      </c>
      <c r="C509" s="54"/>
      <c r="D509" s="131"/>
      <c r="E509" s="3"/>
      <c r="F509" s="3"/>
      <c r="G509" s="3"/>
      <c r="H509" s="147" t="str">
        <f>IFERROR(+VLOOKUP(C509,Indsats!$B$1:$D$29,2,FALSE),"")</f>
        <v/>
      </c>
      <c r="I509" s="196"/>
      <c r="J509" s="181" t="str">
        <f>+IFERROR(+VLOOKUP(I509,Medlemsoversigt!A:D,2,FALSE),"")</f>
        <v/>
      </c>
      <c r="K509" s="181" t="str">
        <f>IFERROR(+VLOOKUP(I509,Medlemsoversigt!A:D,3,FALSE),"")</f>
        <v/>
      </c>
      <c r="L509" s="181" t="str">
        <f>IFERROR(IF(+VLOOKUP(I509,Medlemsoversigt!A:H,4,FALSE)=0,"",+VLOOKUP(I509,Medlemsoversigt!A:H,4,FALSE)),"")</f>
        <v/>
      </c>
      <c r="M509" s="281" t="str">
        <f>IFERROR(IF(+VLOOKUP(I509,Medlemsoversigt!A:K,10,FALSE)=0,"",+VLOOKUP(I509,Medlemsoversigt!A:K,10,FALSE)),"")</f>
        <v/>
      </c>
      <c r="N509" s="152"/>
      <c r="O509" s="289"/>
      <c r="P509" s="153"/>
      <c r="Q509" s="152"/>
      <c r="R509" s="288"/>
      <c r="S509" s="153"/>
      <c r="T509" s="152"/>
      <c r="U509" s="276"/>
      <c r="V509" s="284"/>
      <c r="W509" s="152"/>
      <c r="X509" s="288"/>
      <c r="Y509" s="153"/>
      <c r="Z509" s="298"/>
      <c r="AA509" s="276"/>
      <c r="AB509" s="276"/>
      <c r="AC509" s="152"/>
      <c r="AD509" s="288"/>
      <c r="AE509" s="153"/>
      <c r="AF509" s="298"/>
      <c r="AG509" s="288"/>
      <c r="AH509" s="153"/>
      <c r="AI509" s="298"/>
      <c r="AJ509" s="288"/>
      <c r="AK509" s="153"/>
      <c r="AL509" s="284"/>
    </row>
    <row r="510" spans="1:38" s="42" customFormat="1" x14ac:dyDescent="0.35">
      <c r="A510" s="10" t="str">
        <f t="shared" si="7"/>
        <v/>
      </c>
      <c r="B510" s="127" t="str">
        <f>+IF(A510="1.",+Indsats!$A$1,+IF(A510="2.",+Indsats!$A$2,+IF(A510="3.",+Indsats!$A$3,+IF(A510="4.",+Indsats!$A$4,+IF(A510="5.",+Indsats!$A$5,+IF(A510="6.",+Indsats!$A$6,+IF(A510="7.",+Indsats!$A$7,+IF(A510="8.",+Indsats!$A$8,+IF(A510="9.",+Indsats!$A$9,+IF(A510="10",+Indsats!$A$10,+IF(A510="11",+Indsats!$A$11,+IF(A510="12",+Indsats!$A$12,+IF(A510="13",+Indsats!$A$13,+IF(A510="14",+Indsats!$A$14,"Mangler Aktionsnummer"))))))))))))))</f>
        <v>Mangler Aktionsnummer</v>
      </c>
      <c r="C510" s="54"/>
      <c r="D510" s="131"/>
      <c r="E510" s="3"/>
      <c r="F510" s="3"/>
      <c r="G510" s="3"/>
      <c r="H510" s="147" t="str">
        <f>IFERROR(+VLOOKUP(C510,Indsats!$B$1:$D$29,2,FALSE),"")</f>
        <v/>
      </c>
      <c r="I510" s="196"/>
      <c r="J510" s="181" t="str">
        <f>+IFERROR(+VLOOKUP(I510,Medlemsoversigt!A:D,2,FALSE),"")</f>
        <v/>
      </c>
      <c r="K510" s="181" t="str">
        <f>IFERROR(+VLOOKUP(I510,Medlemsoversigt!A:D,3,FALSE),"")</f>
        <v/>
      </c>
      <c r="L510" s="181" t="str">
        <f>IFERROR(IF(+VLOOKUP(I510,Medlemsoversigt!A:H,4,FALSE)=0,"",+VLOOKUP(I510,Medlemsoversigt!A:H,4,FALSE)),"")</f>
        <v/>
      </c>
      <c r="M510" s="281" t="str">
        <f>IFERROR(IF(+VLOOKUP(I510,Medlemsoversigt!A:K,10,FALSE)=0,"",+VLOOKUP(I510,Medlemsoversigt!A:K,10,FALSE)),"")</f>
        <v/>
      </c>
      <c r="N510" s="154"/>
      <c r="O510" s="288"/>
      <c r="P510" s="146"/>
      <c r="Q510" s="154"/>
      <c r="R510" s="289"/>
      <c r="S510" s="146"/>
      <c r="T510" s="154"/>
      <c r="U510" s="277"/>
      <c r="V510" s="285"/>
      <c r="W510" s="154"/>
      <c r="X510" s="289"/>
      <c r="Y510" s="146"/>
      <c r="Z510" s="299"/>
      <c r="AA510" s="277"/>
      <c r="AB510" s="277"/>
      <c r="AC510" s="154"/>
      <c r="AD510" s="289"/>
      <c r="AE510" s="146"/>
      <c r="AF510" s="299"/>
      <c r="AG510" s="289"/>
      <c r="AH510" s="146"/>
      <c r="AI510" s="299"/>
      <c r="AJ510" s="289"/>
      <c r="AK510" s="146"/>
      <c r="AL510" s="285"/>
    </row>
    <row r="511" spans="1:38" s="42" customFormat="1" x14ac:dyDescent="0.35">
      <c r="A511" s="10" t="str">
        <f t="shared" si="7"/>
        <v/>
      </c>
      <c r="B511" s="127" t="str">
        <f>+IF(A511="1.",+Indsats!$A$1,+IF(A511="2.",+Indsats!$A$2,+IF(A511="3.",+Indsats!$A$3,+IF(A511="4.",+Indsats!$A$4,+IF(A511="5.",+Indsats!$A$5,+IF(A511="6.",+Indsats!$A$6,+IF(A511="7.",+Indsats!$A$7,+IF(A511="8.",+Indsats!$A$8,+IF(A511="9.",+Indsats!$A$9,+IF(A511="10",+Indsats!$A$10,+IF(A511="11",+Indsats!$A$11,+IF(A511="12",+Indsats!$A$12,+IF(A511="13",+Indsats!$A$13,+IF(A511="14",+Indsats!$A$14,"Mangler Aktionsnummer"))))))))))))))</f>
        <v>Mangler Aktionsnummer</v>
      </c>
      <c r="C511" s="54"/>
      <c r="D511" s="131"/>
      <c r="E511" s="3"/>
      <c r="F511" s="3"/>
      <c r="G511" s="3"/>
      <c r="H511" s="147" t="str">
        <f>IFERROR(+VLOOKUP(C511,Indsats!$B$1:$D$29,2,FALSE),"")</f>
        <v/>
      </c>
      <c r="I511" s="196"/>
      <c r="J511" s="181" t="str">
        <f>+IFERROR(+VLOOKUP(I511,Medlemsoversigt!A:D,2,FALSE),"")</f>
        <v/>
      </c>
      <c r="K511" s="181" t="str">
        <f>IFERROR(+VLOOKUP(I511,Medlemsoversigt!A:D,3,FALSE),"")</f>
        <v/>
      </c>
      <c r="L511" s="181" t="str">
        <f>IFERROR(IF(+VLOOKUP(I511,Medlemsoversigt!A:H,4,FALSE)=0,"",+VLOOKUP(I511,Medlemsoversigt!A:H,4,FALSE)),"")</f>
        <v/>
      </c>
      <c r="M511" s="281" t="str">
        <f>IFERROR(IF(+VLOOKUP(I511,Medlemsoversigt!A:K,10,FALSE)=0,"",+VLOOKUP(I511,Medlemsoversigt!A:K,10,FALSE)),"")</f>
        <v/>
      </c>
      <c r="N511" s="152"/>
      <c r="O511" s="289"/>
      <c r="P511" s="153"/>
      <c r="Q511" s="152"/>
      <c r="R511" s="288"/>
      <c r="S511" s="153"/>
      <c r="T511" s="152"/>
      <c r="U511" s="276"/>
      <c r="V511" s="284"/>
      <c r="W511" s="152"/>
      <c r="X511" s="288"/>
      <c r="Y511" s="153"/>
      <c r="Z511" s="298"/>
      <c r="AA511" s="276"/>
      <c r="AB511" s="276"/>
      <c r="AC511" s="152"/>
      <c r="AD511" s="288"/>
      <c r="AE511" s="153"/>
      <c r="AF511" s="298"/>
      <c r="AG511" s="288"/>
      <c r="AH511" s="153"/>
      <c r="AI511" s="298"/>
      <c r="AJ511" s="288"/>
      <c r="AK511" s="153"/>
      <c r="AL511" s="284"/>
    </row>
    <row r="512" spans="1:38" s="42" customFormat="1" x14ac:dyDescent="0.35">
      <c r="A512" s="10" t="str">
        <f t="shared" si="7"/>
        <v/>
      </c>
      <c r="B512" s="127" t="str">
        <f>+IF(A512="1.",+Indsats!$A$1,+IF(A512="2.",+Indsats!$A$2,+IF(A512="3.",+Indsats!$A$3,+IF(A512="4.",+Indsats!$A$4,+IF(A512="5.",+Indsats!$A$5,+IF(A512="6.",+Indsats!$A$6,+IF(A512="7.",+Indsats!$A$7,+IF(A512="8.",+Indsats!$A$8,+IF(A512="9.",+Indsats!$A$9,+IF(A512="10",+Indsats!$A$10,+IF(A512="11",+Indsats!$A$11,+IF(A512="12",+Indsats!$A$12,+IF(A512="13",+Indsats!$A$13,+IF(A512="14",+Indsats!$A$14,"Mangler Aktionsnummer"))))))))))))))</f>
        <v>Mangler Aktionsnummer</v>
      </c>
      <c r="C512" s="54"/>
      <c r="D512" s="131"/>
      <c r="E512" s="3"/>
      <c r="F512" s="3"/>
      <c r="G512" s="3"/>
      <c r="H512" s="147" t="str">
        <f>IFERROR(+VLOOKUP(C512,Indsats!$B$1:$D$29,2,FALSE),"")</f>
        <v/>
      </c>
      <c r="I512" s="196"/>
      <c r="J512" s="181" t="str">
        <f>+IFERROR(+VLOOKUP(I512,Medlemsoversigt!A:D,2,FALSE),"")</f>
        <v/>
      </c>
      <c r="K512" s="181" t="str">
        <f>IFERROR(+VLOOKUP(I512,Medlemsoversigt!A:D,3,FALSE),"")</f>
        <v/>
      </c>
      <c r="L512" s="181" t="str">
        <f>IFERROR(IF(+VLOOKUP(I512,Medlemsoversigt!A:H,4,FALSE)=0,"",+VLOOKUP(I512,Medlemsoversigt!A:H,4,FALSE)),"")</f>
        <v/>
      </c>
      <c r="M512" s="281" t="str">
        <f>IFERROR(IF(+VLOOKUP(I512,Medlemsoversigt!A:K,10,FALSE)=0,"",+VLOOKUP(I512,Medlemsoversigt!A:K,10,FALSE)),"")</f>
        <v/>
      </c>
      <c r="N512" s="154"/>
      <c r="O512" s="288"/>
      <c r="P512" s="146"/>
      <c r="Q512" s="154"/>
      <c r="R512" s="289"/>
      <c r="S512" s="146"/>
      <c r="T512" s="154"/>
      <c r="U512" s="277"/>
      <c r="V512" s="285"/>
      <c r="W512" s="154"/>
      <c r="X512" s="289"/>
      <c r="Y512" s="146"/>
      <c r="Z512" s="299"/>
      <c r="AA512" s="277"/>
      <c r="AB512" s="277"/>
      <c r="AC512" s="154"/>
      <c r="AD512" s="289"/>
      <c r="AE512" s="146"/>
      <c r="AF512" s="299"/>
      <c r="AG512" s="289"/>
      <c r="AH512" s="146"/>
      <c r="AI512" s="299"/>
      <c r="AJ512" s="289"/>
      <c r="AK512" s="146"/>
      <c r="AL512" s="285"/>
    </row>
    <row r="513" spans="1:38" s="42" customFormat="1" x14ac:dyDescent="0.35">
      <c r="A513" s="10" t="str">
        <f t="shared" si="7"/>
        <v/>
      </c>
      <c r="B513" s="127" t="str">
        <f>+IF(A513="1.",+Indsats!$A$1,+IF(A513="2.",+Indsats!$A$2,+IF(A513="3.",+Indsats!$A$3,+IF(A513="4.",+Indsats!$A$4,+IF(A513="5.",+Indsats!$A$5,+IF(A513="6.",+Indsats!$A$6,+IF(A513="7.",+Indsats!$A$7,+IF(A513="8.",+Indsats!$A$8,+IF(A513="9.",+Indsats!$A$9,+IF(A513="10",+Indsats!$A$10,+IF(A513="11",+Indsats!$A$11,+IF(A513="12",+Indsats!$A$12,+IF(A513="13",+Indsats!$A$13,+IF(A513="14",+Indsats!$A$14,"Mangler Aktionsnummer"))))))))))))))</f>
        <v>Mangler Aktionsnummer</v>
      </c>
      <c r="C513" s="54"/>
      <c r="D513" s="131"/>
      <c r="E513" s="3"/>
      <c r="F513" s="3"/>
      <c r="G513" s="3"/>
      <c r="H513" s="147" t="str">
        <f>IFERROR(+VLOOKUP(C513,Indsats!$B$1:$D$29,2,FALSE),"")</f>
        <v/>
      </c>
      <c r="I513" s="196"/>
      <c r="J513" s="181" t="str">
        <f>+IFERROR(+VLOOKUP(I513,Medlemsoversigt!A:D,2,FALSE),"")</f>
        <v/>
      </c>
      <c r="K513" s="181" t="str">
        <f>IFERROR(+VLOOKUP(I513,Medlemsoversigt!A:D,3,FALSE),"")</f>
        <v/>
      </c>
      <c r="L513" s="181" t="str">
        <f>IFERROR(IF(+VLOOKUP(I513,Medlemsoversigt!A:H,4,FALSE)=0,"",+VLOOKUP(I513,Medlemsoversigt!A:H,4,FALSE)),"")</f>
        <v/>
      </c>
      <c r="M513" s="281" t="str">
        <f>IFERROR(IF(+VLOOKUP(I513,Medlemsoversigt!A:K,10,FALSE)=0,"",+VLOOKUP(I513,Medlemsoversigt!A:K,10,FALSE)),"")</f>
        <v/>
      </c>
      <c r="N513" s="152"/>
      <c r="O513" s="289"/>
      <c r="P513" s="153"/>
      <c r="Q513" s="152"/>
      <c r="R513" s="288"/>
      <c r="S513" s="153"/>
      <c r="T513" s="152"/>
      <c r="U513" s="276"/>
      <c r="V513" s="284"/>
      <c r="W513" s="152"/>
      <c r="X513" s="288"/>
      <c r="Y513" s="153"/>
      <c r="Z513" s="298"/>
      <c r="AA513" s="276"/>
      <c r="AB513" s="276"/>
      <c r="AC513" s="152"/>
      <c r="AD513" s="288"/>
      <c r="AE513" s="153"/>
      <c r="AF513" s="298"/>
      <c r="AG513" s="288"/>
      <c r="AH513" s="153"/>
      <c r="AI513" s="298"/>
      <c r="AJ513" s="288"/>
      <c r="AK513" s="153"/>
      <c r="AL513" s="284"/>
    </row>
    <row r="514" spans="1:38" s="42" customFormat="1" x14ac:dyDescent="0.35">
      <c r="A514" s="10" t="str">
        <f t="shared" si="7"/>
        <v/>
      </c>
      <c r="B514" s="127" t="str">
        <f>+IF(A514="1.",+Indsats!$A$1,+IF(A514="2.",+Indsats!$A$2,+IF(A514="3.",+Indsats!$A$3,+IF(A514="4.",+Indsats!$A$4,+IF(A514="5.",+Indsats!$A$5,+IF(A514="6.",+Indsats!$A$6,+IF(A514="7.",+Indsats!$A$7,+IF(A514="8.",+Indsats!$A$8,+IF(A514="9.",+Indsats!$A$9,+IF(A514="10",+Indsats!$A$10,+IF(A514="11",+Indsats!$A$11,+IF(A514="12",+Indsats!$A$12,+IF(A514="13",+Indsats!$A$13,+IF(A514="14",+Indsats!$A$14,"Mangler Aktionsnummer"))))))))))))))</f>
        <v>Mangler Aktionsnummer</v>
      </c>
      <c r="C514" s="54"/>
      <c r="D514" s="131"/>
      <c r="E514" s="3"/>
      <c r="F514" s="3"/>
      <c r="G514" s="3"/>
      <c r="H514" s="147" t="str">
        <f>IFERROR(+VLOOKUP(C514,Indsats!$B$1:$D$29,2,FALSE),"")</f>
        <v/>
      </c>
      <c r="I514" s="196"/>
      <c r="J514" s="181" t="str">
        <f>+IFERROR(+VLOOKUP(I514,Medlemsoversigt!A:D,2,FALSE),"")</f>
        <v/>
      </c>
      <c r="K514" s="181" t="str">
        <f>IFERROR(+VLOOKUP(I514,Medlemsoversigt!A:D,3,FALSE),"")</f>
        <v/>
      </c>
      <c r="L514" s="181" t="str">
        <f>IFERROR(IF(+VLOOKUP(I514,Medlemsoversigt!A:H,4,FALSE)=0,"",+VLOOKUP(I514,Medlemsoversigt!A:H,4,FALSE)),"")</f>
        <v/>
      </c>
      <c r="M514" s="281" t="str">
        <f>IFERROR(IF(+VLOOKUP(I514,Medlemsoversigt!A:K,10,FALSE)=0,"",+VLOOKUP(I514,Medlemsoversigt!A:K,10,FALSE)),"")</f>
        <v/>
      </c>
      <c r="N514" s="154"/>
      <c r="O514" s="288"/>
      <c r="P514" s="146"/>
      <c r="Q514" s="154"/>
      <c r="R514" s="289"/>
      <c r="S514" s="146"/>
      <c r="T514" s="154"/>
      <c r="U514" s="277"/>
      <c r="V514" s="285"/>
      <c r="W514" s="154"/>
      <c r="X514" s="289"/>
      <c r="Y514" s="146"/>
      <c r="Z514" s="299"/>
      <c r="AA514" s="277"/>
      <c r="AB514" s="277"/>
      <c r="AC514" s="154"/>
      <c r="AD514" s="289"/>
      <c r="AE514" s="146"/>
      <c r="AF514" s="299"/>
      <c r="AG514" s="289"/>
      <c r="AH514" s="146"/>
      <c r="AI514" s="299"/>
      <c r="AJ514" s="289"/>
      <c r="AK514" s="146"/>
      <c r="AL514" s="285"/>
    </row>
    <row r="515" spans="1:38" s="42" customFormat="1" x14ac:dyDescent="0.35">
      <c r="A515" s="10" t="str">
        <f t="shared" si="7"/>
        <v/>
      </c>
      <c r="B515" s="127" t="str">
        <f>+IF(A515="1.",+Indsats!$A$1,+IF(A515="2.",+Indsats!$A$2,+IF(A515="3.",+Indsats!$A$3,+IF(A515="4.",+Indsats!$A$4,+IF(A515="5.",+Indsats!$A$5,+IF(A515="6.",+Indsats!$A$6,+IF(A515="7.",+Indsats!$A$7,+IF(A515="8.",+Indsats!$A$8,+IF(A515="9.",+Indsats!$A$9,+IF(A515="10",+Indsats!$A$10,+IF(A515="11",+Indsats!$A$11,+IF(A515="12",+Indsats!$A$12,+IF(A515="13",+Indsats!$A$13,+IF(A515="14",+Indsats!$A$14,"Mangler Aktionsnummer"))))))))))))))</f>
        <v>Mangler Aktionsnummer</v>
      </c>
      <c r="C515" s="54"/>
      <c r="D515" s="131"/>
      <c r="E515" s="3"/>
      <c r="F515" s="3"/>
      <c r="G515" s="3"/>
      <c r="H515" s="147" t="str">
        <f>IFERROR(+VLOOKUP(C515,Indsats!$B$1:$D$29,2,FALSE),"")</f>
        <v/>
      </c>
      <c r="I515" s="196"/>
      <c r="J515" s="181" t="str">
        <f>+IFERROR(+VLOOKUP(I515,Medlemsoversigt!A:D,2,FALSE),"")</f>
        <v/>
      </c>
      <c r="K515" s="181" t="str">
        <f>IFERROR(+VLOOKUP(I515,Medlemsoversigt!A:D,3,FALSE),"")</f>
        <v/>
      </c>
      <c r="L515" s="181" t="str">
        <f>IFERROR(IF(+VLOOKUP(I515,Medlemsoversigt!A:H,4,FALSE)=0,"",+VLOOKUP(I515,Medlemsoversigt!A:H,4,FALSE)),"")</f>
        <v/>
      </c>
      <c r="M515" s="281" t="str">
        <f>IFERROR(IF(+VLOOKUP(I515,Medlemsoversigt!A:K,10,FALSE)=0,"",+VLOOKUP(I515,Medlemsoversigt!A:K,10,FALSE)),"")</f>
        <v/>
      </c>
      <c r="N515" s="152"/>
      <c r="O515" s="289"/>
      <c r="P515" s="153"/>
      <c r="Q515" s="152"/>
      <c r="R515" s="288"/>
      <c r="S515" s="153"/>
      <c r="T515" s="152"/>
      <c r="U515" s="276"/>
      <c r="V515" s="284"/>
      <c r="W515" s="152"/>
      <c r="X515" s="288"/>
      <c r="Y515" s="153"/>
      <c r="Z515" s="298"/>
      <c r="AA515" s="276"/>
      <c r="AB515" s="276"/>
      <c r="AC515" s="152"/>
      <c r="AD515" s="288"/>
      <c r="AE515" s="153"/>
      <c r="AF515" s="298"/>
      <c r="AG515" s="288"/>
      <c r="AH515" s="153"/>
      <c r="AI515" s="298"/>
      <c r="AJ515" s="288"/>
      <c r="AK515" s="153"/>
      <c r="AL515" s="284"/>
    </row>
    <row r="516" spans="1:38" s="42" customFormat="1" x14ac:dyDescent="0.35">
      <c r="A516" s="10" t="str">
        <f t="shared" si="7"/>
        <v/>
      </c>
      <c r="B516" s="127" t="str">
        <f>+IF(A516="1.",+Indsats!$A$1,+IF(A516="2.",+Indsats!$A$2,+IF(A516="3.",+Indsats!$A$3,+IF(A516="4.",+Indsats!$A$4,+IF(A516="5.",+Indsats!$A$5,+IF(A516="6.",+Indsats!$A$6,+IF(A516="7.",+Indsats!$A$7,+IF(A516="8.",+Indsats!$A$8,+IF(A516="9.",+Indsats!$A$9,+IF(A516="10",+Indsats!$A$10,+IF(A516="11",+Indsats!$A$11,+IF(A516="12",+Indsats!$A$12,+IF(A516="13",+Indsats!$A$13,+IF(A516="14",+Indsats!$A$14,"Mangler Aktionsnummer"))))))))))))))</f>
        <v>Mangler Aktionsnummer</v>
      </c>
      <c r="C516" s="54"/>
      <c r="D516" s="131"/>
      <c r="E516" s="3"/>
      <c r="F516" s="3"/>
      <c r="G516" s="3"/>
      <c r="H516" s="147" t="str">
        <f>IFERROR(+VLOOKUP(C516,Indsats!$B$1:$D$29,2,FALSE),"")</f>
        <v/>
      </c>
      <c r="I516" s="196"/>
      <c r="J516" s="181" t="str">
        <f>+IFERROR(+VLOOKUP(I516,Medlemsoversigt!A:D,2,FALSE),"")</f>
        <v/>
      </c>
      <c r="K516" s="181" t="str">
        <f>IFERROR(+VLOOKUP(I516,Medlemsoversigt!A:D,3,FALSE),"")</f>
        <v/>
      </c>
      <c r="L516" s="181" t="str">
        <f>IFERROR(IF(+VLOOKUP(I516,Medlemsoversigt!A:H,4,FALSE)=0,"",+VLOOKUP(I516,Medlemsoversigt!A:H,4,FALSE)),"")</f>
        <v/>
      </c>
      <c r="M516" s="281" t="str">
        <f>IFERROR(IF(+VLOOKUP(I516,Medlemsoversigt!A:K,10,FALSE)=0,"",+VLOOKUP(I516,Medlemsoversigt!A:K,10,FALSE)),"")</f>
        <v/>
      </c>
      <c r="N516" s="154"/>
      <c r="O516" s="288"/>
      <c r="P516" s="146"/>
      <c r="Q516" s="154"/>
      <c r="R516" s="289"/>
      <c r="S516" s="146"/>
      <c r="T516" s="154"/>
      <c r="U516" s="277"/>
      <c r="V516" s="285"/>
      <c r="W516" s="154"/>
      <c r="X516" s="289"/>
      <c r="Y516" s="146"/>
      <c r="Z516" s="299"/>
      <c r="AA516" s="277"/>
      <c r="AB516" s="277"/>
      <c r="AC516" s="154"/>
      <c r="AD516" s="289"/>
      <c r="AE516" s="146"/>
      <c r="AF516" s="299"/>
      <c r="AG516" s="289"/>
      <c r="AH516" s="146"/>
      <c r="AI516" s="299"/>
      <c r="AJ516" s="289"/>
      <c r="AK516" s="146"/>
      <c r="AL516" s="285"/>
    </row>
    <row r="517" spans="1:38" s="42" customFormat="1" x14ac:dyDescent="0.35">
      <c r="A517" s="10" t="str">
        <f t="shared" si="7"/>
        <v/>
      </c>
      <c r="B517" s="127" t="str">
        <f>+IF(A517="1.",+Indsats!$A$1,+IF(A517="2.",+Indsats!$A$2,+IF(A517="3.",+Indsats!$A$3,+IF(A517="4.",+Indsats!$A$4,+IF(A517="5.",+Indsats!$A$5,+IF(A517="6.",+Indsats!$A$6,+IF(A517="7.",+Indsats!$A$7,+IF(A517="8.",+Indsats!$A$8,+IF(A517="9.",+Indsats!$A$9,+IF(A517="10",+Indsats!$A$10,+IF(A517="11",+Indsats!$A$11,+IF(A517="12",+Indsats!$A$12,+IF(A517="13",+Indsats!$A$13,+IF(A517="14",+Indsats!$A$14,"Mangler Aktionsnummer"))))))))))))))</f>
        <v>Mangler Aktionsnummer</v>
      </c>
      <c r="C517" s="54"/>
      <c r="D517" s="131"/>
      <c r="E517" s="3"/>
      <c r="F517" s="3"/>
      <c r="G517" s="3"/>
      <c r="H517" s="147" t="str">
        <f>IFERROR(+VLOOKUP(C517,Indsats!$B$1:$D$29,2,FALSE),"")</f>
        <v/>
      </c>
      <c r="I517" s="196"/>
      <c r="J517" s="181" t="str">
        <f>+IFERROR(+VLOOKUP(I517,Medlemsoversigt!A:D,2,FALSE),"")</f>
        <v/>
      </c>
      <c r="K517" s="181" t="str">
        <f>IFERROR(+VLOOKUP(I517,Medlemsoversigt!A:D,3,FALSE),"")</f>
        <v/>
      </c>
      <c r="L517" s="181" t="str">
        <f>IFERROR(IF(+VLOOKUP(I517,Medlemsoversigt!A:H,4,FALSE)=0,"",+VLOOKUP(I517,Medlemsoversigt!A:H,4,FALSE)),"")</f>
        <v/>
      </c>
      <c r="M517" s="281" t="str">
        <f>IFERROR(IF(+VLOOKUP(I517,Medlemsoversigt!A:K,10,FALSE)=0,"",+VLOOKUP(I517,Medlemsoversigt!A:K,10,FALSE)),"")</f>
        <v/>
      </c>
      <c r="N517" s="152"/>
      <c r="O517" s="289"/>
      <c r="P517" s="153"/>
      <c r="Q517" s="152"/>
      <c r="R517" s="288"/>
      <c r="S517" s="153"/>
      <c r="T517" s="152"/>
      <c r="U517" s="276"/>
      <c r="V517" s="284"/>
      <c r="W517" s="152"/>
      <c r="X517" s="288"/>
      <c r="Y517" s="153"/>
      <c r="Z517" s="298"/>
      <c r="AA517" s="276"/>
      <c r="AB517" s="276"/>
      <c r="AC517" s="152"/>
      <c r="AD517" s="288"/>
      <c r="AE517" s="153"/>
      <c r="AF517" s="298"/>
      <c r="AG517" s="288"/>
      <c r="AH517" s="153"/>
      <c r="AI517" s="298"/>
      <c r="AJ517" s="288"/>
      <c r="AK517" s="153"/>
      <c r="AL517" s="284"/>
    </row>
    <row r="518" spans="1:38" s="42" customFormat="1" x14ac:dyDescent="0.35">
      <c r="A518" s="10" t="str">
        <f t="shared" si="7"/>
        <v/>
      </c>
      <c r="B518" s="127" t="str">
        <f>+IF(A518="1.",+Indsats!$A$1,+IF(A518="2.",+Indsats!$A$2,+IF(A518="3.",+Indsats!$A$3,+IF(A518="4.",+Indsats!$A$4,+IF(A518="5.",+Indsats!$A$5,+IF(A518="6.",+Indsats!$A$6,+IF(A518="7.",+Indsats!$A$7,+IF(A518="8.",+Indsats!$A$8,+IF(A518="9.",+Indsats!$A$9,+IF(A518="10",+Indsats!$A$10,+IF(A518="11",+Indsats!$A$11,+IF(A518="12",+Indsats!$A$12,+IF(A518="13",+Indsats!$A$13,+IF(A518="14",+Indsats!$A$14,"Mangler Aktionsnummer"))))))))))))))</f>
        <v>Mangler Aktionsnummer</v>
      </c>
      <c r="C518" s="54"/>
      <c r="D518" s="131"/>
      <c r="E518" s="3"/>
      <c r="F518" s="3"/>
      <c r="G518" s="3"/>
      <c r="H518" s="147" t="str">
        <f>IFERROR(+VLOOKUP(C518,Indsats!$B$1:$D$29,2,FALSE),"")</f>
        <v/>
      </c>
      <c r="I518" s="196"/>
      <c r="J518" s="181" t="str">
        <f>+IFERROR(+VLOOKUP(I518,Medlemsoversigt!A:D,2,FALSE),"")</f>
        <v/>
      </c>
      <c r="K518" s="181" t="str">
        <f>IFERROR(+VLOOKUP(I518,Medlemsoversigt!A:D,3,FALSE),"")</f>
        <v/>
      </c>
      <c r="L518" s="181" t="str">
        <f>IFERROR(IF(+VLOOKUP(I518,Medlemsoversigt!A:H,4,FALSE)=0,"",+VLOOKUP(I518,Medlemsoversigt!A:H,4,FALSE)),"")</f>
        <v/>
      </c>
      <c r="M518" s="281" t="str">
        <f>IFERROR(IF(+VLOOKUP(I518,Medlemsoversigt!A:K,10,FALSE)=0,"",+VLOOKUP(I518,Medlemsoversigt!A:K,10,FALSE)),"")</f>
        <v/>
      </c>
      <c r="N518" s="154"/>
      <c r="O518" s="289"/>
      <c r="P518" s="146"/>
      <c r="Q518" s="154"/>
      <c r="R518" s="289"/>
      <c r="S518" s="146"/>
      <c r="T518" s="154"/>
      <c r="U518" s="277"/>
      <c r="V518" s="285"/>
      <c r="W518" s="154"/>
      <c r="X518" s="289"/>
      <c r="Y518" s="146"/>
      <c r="Z518" s="299"/>
      <c r="AA518" s="277"/>
      <c r="AB518" s="277"/>
      <c r="AC518" s="154"/>
      <c r="AD518" s="289"/>
      <c r="AE518" s="146"/>
      <c r="AF518" s="299"/>
      <c r="AG518" s="289"/>
      <c r="AH518" s="146"/>
      <c r="AI518" s="299"/>
      <c r="AJ518" s="289"/>
      <c r="AK518" s="146"/>
      <c r="AL518" s="285"/>
    </row>
    <row r="519" spans="1:38" s="42" customFormat="1" x14ac:dyDescent="0.35">
      <c r="A519" s="10" t="str">
        <f t="shared" ref="A519:A582" si="8">LEFT(C519,2)</f>
        <v/>
      </c>
      <c r="B519" s="127" t="str">
        <f>+IF(A519="1.",+Indsats!$A$1,+IF(A519="2.",+Indsats!$A$2,+IF(A519="3.",+Indsats!$A$3,+IF(A519="4.",+Indsats!$A$4,+IF(A519="5.",+Indsats!$A$5,+IF(A519="6.",+Indsats!$A$6,+IF(A519="7.",+Indsats!$A$7,+IF(A519="8.",+Indsats!$A$8,+IF(A519="9.",+Indsats!$A$9,+IF(A519="10",+Indsats!$A$10,+IF(A519="11",+Indsats!$A$11,+IF(A519="12",+Indsats!$A$12,+IF(A519="13",+Indsats!$A$13,+IF(A519="14",+Indsats!$A$14,"Mangler Aktionsnummer"))))))))))))))</f>
        <v>Mangler Aktionsnummer</v>
      </c>
      <c r="C519" s="54"/>
      <c r="D519" s="131"/>
      <c r="E519" s="3"/>
      <c r="F519" s="3"/>
      <c r="G519" s="3"/>
      <c r="H519" s="147" t="str">
        <f>IFERROR(+VLOOKUP(C519,Indsats!$B$1:$D$29,2,FALSE),"")</f>
        <v/>
      </c>
      <c r="I519" s="196"/>
      <c r="J519" s="181" t="str">
        <f>+IFERROR(+VLOOKUP(I519,Medlemsoversigt!A:D,2,FALSE),"")</f>
        <v/>
      </c>
      <c r="K519" s="181" t="str">
        <f>IFERROR(+VLOOKUP(I519,Medlemsoversigt!A:D,3,FALSE),"")</f>
        <v/>
      </c>
      <c r="L519" s="181" t="str">
        <f>IFERROR(IF(+VLOOKUP(I519,Medlemsoversigt!A:H,4,FALSE)=0,"",+VLOOKUP(I519,Medlemsoversigt!A:H,4,FALSE)),"")</f>
        <v/>
      </c>
      <c r="M519" s="281" t="str">
        <f>IFERROR(IF(+VLOOKUP(I519,Medlemsoversigt!A:K,10,FALSE)=0,"",+VLOOKUP(I519,Medlemsoversigt!A:K,10,FALSE)),"")</f>
        <v/>
      </c>
      <c r="N519" s="154"/>
      <c r="O519" s="288"/>
      <c r="P519" s="146"/>
      <c r="Q519" s="154"/>
      <c r="R519" s="289"/>
      <c r="S519" s="146"/>
      <c r="T519" s="154"/>
      <c r="U519" s="277"/>
      <c r="V519" s="285"/>
      <c r="W519" s="154"/>
      <c r="X519" s="289"/>
      <c r="Y519" s="146"/>
      <c r="Z519" s="299"/>
      <c r="AA519" s="277"/>
      <c r="AB519" s="277"/>
      <c r="AC519" s="154"/>
      <c r="AD519" s="289"/>
      <c r="AE519" s="146"/>
      <c r="AF519" s="299"/>
      <c r="AG519" s="289"/>
      <c r="AH519" s="146"/>
      <c r="AI519" s="299"/>
      <c r="AJ519" s="289"/>
      <c r="AK519" s="146"/>
      <c r="AL519" s="285"/>
    </row>
    <row r="520" spans="1:38" s="42" customFormat="1" x14ac:dyDescent="0.35">
      <c r="A520" s="10" t="str">
        <f t="shared" si="8"/>
        <v/>
      </c>
      <c r="B520" s="127" t="str">
        <f>+IF(A520="1.",+Indsats!$A$1,+IF(A520="2.",+Indsats!$A$2,+IF(A520="3.",+Indsats!$A$3,+IF(A520="4.",+Indsats!$A$4,+IF(A520="5.",+Indsats!$A$5,+IF(A520="6.",+Indsats!$A$6,+IF(A520="7.",+Indsats!$A$7,+IF(A520="8.",+Indsats!$A$8,+IF(A520="9.",+Indsats!$A$9,+IF(A520="10",+Indsats!$A$10,+IF(A520="11",+Indsats!$A$11,+IF(A520="12",+Indsats!$A$12,+IF(A520="13",+Indsats!$A$13,+IF(A520="14",+Indsats!$A$14,"Mangler Aktionsnummer"))))))))))))))</f>
        <v>Mangler Aktionsnummer</v>
      </c>
      <c r="C520" s="54"/>
      <c r="D520" s="131"/>
      <c r="E520" s="3"/>
      <c r="F520" s="3"/>
      <c r="G520" s="3"/>
      <c r="H520" s="147" t="str">
        <f>IFERROR(+VLOOKUP(C520,Indsats!$B$1:$D$29,2,FALSE),"")</f>
        <v/>
      </c>
      <c r="I520" s="196"/>
      <c r="J520" s="181" t="str">
        <f>+IFERROR(+VLOOKUP(I520,Medlemsoversigt!A:D,2,FALSE),"")</f>
        <v/>
      </c>
      <c r="K520" s="181" t="str">
        <f>IFERROR(+VLOOKUP(I520,Medlemsoversigt!A:D,3,FALSE),"")</f>
        <v/>
      </c>
      <c r="L520" s="181" t="str">
        <f>IFERROR(IF(+VLOOKUP(I520,Medlemsoversigt!A:H,4,FALSE)=0,"",+VLOOKUP(I520,Medlemsoversigt!A:H,4,FALSE)),"")</f>
        <v/>
      </c>
      <c r="M520" s="281" t="str">
        <f>IFERROR(IF(+VLOOKUP(I520,Medlemsoversigt!A:K,10,FALSE)=0,"",+VLOOKUP(I520,Medlemsoversigt!A:K,10,FALSE)),"")</f>
        <v/>
      </c>
      <c r="N520" s="152"/>
      <c r="O520" s="289"/>
      <c r="P520" s="153"/>
      <c r="Q520" s="152"/>
      <c r="R520" s="288"/>
      <c r="S520" s="153"/>
      <c r="T520" s="152"/>
      <c r="U520" s="276"/>
      <c r="V520" s="284"/>
      <c r="W520" s="152"/>
      <c r="X520" s="288"/>
      <c r="Y520" s="153"/>
      <c r="Z520" s="298"/>
      <c r="AA520" s="276"/>
      <c r="AB520" s="276"/>
      <c r="AC520" s="152"/>
      <c r="AD520" s="288"/>
      <c r="AE520" s="153"/>
      <c r="AF520" s="298"/>
      <c r="AG520" s="288"/>
      <c r="AH520" s="153"/>
      <c r="AI520" s="298"/>
      <c r="AJ520" s="288"/>
      <c r="AK520" s="153"/>
      <c r="AL520" s="284"/>
    </row>
    <row r="521" spans="1:38" s="42" customFormat="1" x14ac:dyDescent="0.35">
      <c r="A521" s="10" t="str">
        <f t="shared" si="8"/>
        <v/>
      </c>
      <c r="B521" s="127" t="str">
        <f>+IF(A521="1.",+Indsats!$A$1,+IF(A521="2.",+Indsats!$A$2,+IF(A521="3.",+Indsats!$A$3,+IF(A521="4.",+Indsats!$A$4,+IF(A521="5.",+Indsats!$A$5,+IF(A521="6.",+Indsats!$A$6,+IF(A521="7.",+Indsats!$A$7,+IF(A521="8.",+Indsats!$A$8,+IF(A521="9.",+Indsats!$A$9,+IF(A521="10",+Indsats!$A$10,+IF(A521="11",+Indsats!$A$11,+IF(A521="12",+Indsats!$A$12,+IF(A521="13",+Indsats!$A$13,+IF(A521="14",+Indsats!$A$14,"Mangler Aktionsnummer"))))))))))))))</f>
        <v>Mangler Aktionsnummer</v>
      </c>
      <c r="C521" s="54"/>
      <c r="D521" s="131"/>
      <c r="E521" s="3"/>
      <c r="F521" s="3"/>
      <c r="G521" s="3"/>
      <c r="H521" s="147" t="str">
        <f>IFERROR(+VLOOKUP(C521,Indsats!$B$1:$D$29,2,FALSE),"")</f>
        <v/>
      </c>
      <c r="I521" s="196"/>
      <c r="J521" s="181" t="str">
        <f>+IFERROR(+VLOOKUP(I521,Medlemsoversigt!A:D,2,FALSE),"")</f>
        <v/>
      </c>
      <c r="K521" s="181" t="str">
        <f>IFERROR(+VLOOKUP(I521,Medlemsoversigt!A:D,3,FALSE),"")</f>
        <v/>
      </c>
      <c r="L521" s="181" t="str">
        <f>IFERROR(IF(+VLOOKUP(I521,Medlemsoversigt!A:H,4,FALSE)=0,"",+VLOOKUP(I521,Medlemsoversigt!A:H,4,FALSE)),"")</f>
        <v/>
      </c>
      <c r="M521" s="281" t="str">
        <f>IFERROR(IF(+VLOOKUP(I521,Medlemsoversigt!A:K,10,FALSE)=0,"",+VLOOKUP(I521,Medlemsoversigt!A:K,10,FALSE)),"")</f>
        <v/>
      </c>
      <c r="N521" s="154"/>
      <c r="O521" s="288"/>
      <c r="P521" s="146"/>
      <c r="Q521" s="154"/>
      <c r="R521" s="289"/>
      <c r="S521" s="146"/>
      <c r="T521" s="154"/>
      <c r="U521" s="277"/>
      <c r="V521" s="285"/>
      <c r="W521" s="154"/>
      <c r="X521" s="289"/>
      <c r="Y521" s="146"/>
      <c r="Z521" s="299"/>
      <c r="AA521" s="277"/>
      <c r="AB521" s="277"/>
      <c r="AC521" s="154"/>
      <c r="AD521" s="289"/>
      <c r="AE521" s="146"/>
      <c r="AF521" s="299"/>
      <c r="AG521" s="289"/>
      <c r="AH521" s="146"/>
      <c r="AI521" s="299"/>
      <c r="AJ521" s="289"/>
      <c r="AK521" s="146"/>
      <c r="AL521" s="285"/>
    </row>
    <row r="522" spans="1:38" s="42" customFormat="1" x14ac:dyDescent="0.35">
      <c r="A522" s="10" t="str">
        <f t="shared" si="8"/>
        <v/>
      </c>
      <c r="B522" s="127" t="str">
        <f>+IF(A522="1.",+Indsats!$A$1,+IF(A522="2.",+Indsats!$A$2,+IF(A522="3.",+Indsats!$A$3,+IF(A522="4.",+Indsats!$A$4,+IF(A522="5.",+Indsats!$A$5,+IF(A522="6.",+Indsats!$A$6,+IF(A522="7.",+Indsats!$A$7,+IF(A522="8.",+Indsats!$A$8,+IF(A522="9.",+Indsats!$A$9,+IF(A522="10",+Indsats!$A$10,+IF(A522="11",+Indsats!$A$11,+IF(A522="12",+Indsats!$A$12,+IF(A522="13",+Indsats!$A$13,+IF(A522="14",+Indsats!$A$14,"Mangler Aktionsnummer"))))))))))))))</f>
        <v>Mangler Aktionsnummer</v>
      </c>
      <c r="C522" s="54"/>
      <c r="D522" s="131"/>
      <c r="E522" s="3"/>
      <c r="F522" s="3"/>
      <c r="G522" s="3"/>
      <c r="H522" s="147" t="str">
        <f>IFERROR(+VLOOKUP(C522,Indsats!$B$1:$D$29,2,FALSE),"")</f>
        <v/>
      </c>
      <c r="I522" s="196"/>
      <c r="J522" s="181" t="str">
        <f>+IFERROR(+VLOOKUP(I522,Medlemsoversigt!A:D,2,FALSE),"")</f>
        <v/>
      </c>
      <c r="K522" s="181" t="str">
        <f>IFERROR(+VLOOKUP(I522,Medlemsoversigt!A:D,3,FALSE),"")</f>
        <v/>
      </c>
      <c r="L522" s="181" t="str">
        <f>IFERROR(IF(+VLOOKUP(I522,Medlemsoversigt!A:H,4,FALSE)=0,"",+VLOOKUP(I522,Medlemsoversigt!A:H,4,FALSE)),"")</f>
        <v/>
      </c>
      <c r="M522" s="281" t="str">
        <f>IFERROR(IF(+VLOOKUP(I522,Medlemsoversigt!A:K,10,FALSE)=0,"",+VLOOKUP(I522,Medlemsoversigt!A:K,10,FALSE)),"")</f>
        <v/>
      </c>
      <c r="N522" s="152"/>
      <c r="O522" s="289"/>
      <c r="P522" s="153"/>
      <c r="Q522" s="152"/>
      <c r="R522" s="288"/>
      <c r="S522" s="153"/>
      <c r="T522" s="152"/>
      <c r="U522" s="276"/>
      <c r="V522" s="284"/>
      <c r="W522" s="152"/>
      <c r="X522" s="288"/>
      <c r="Y522" s="153"/>
      <c r="Z522" s="298"/>
      <c r="AA522" s="276"/>
      <c r="AB522" s="276"/>
      <c r="AC522" s="152"/>
      <c r="AD522" s="288"/>
      <c r="AE522" s="153"/>
      <c r="AF522" s="298"/>
      <c r="AG522" s="288"/>
      <c r="AH522" s="153"/>
      <c r="AI522" s="298"/>
      <c r="AJ522" s="288"/>
      <c r="AK522" s="153"/>
      <c r="AL522" s="284"/>
    </row>
    <row r="523" spans="1:38" s="42" customFormat="1" x14ac:dyDescent="0.35">
      <c r="A523" s="10" t="str">
        <f t="shared" si="8"/>
        <v/>
      </c>
      <c r="B523" s="127" t="str">
        <f>+IF(A523="1.",+Indsats!$A$1,+IF(A523="2.",+Indsats!$A$2,+IF(A523="3.",+Indsats!$A$3,+IF(A523="4.",+Indsats!$A$4,+IF(A523="5.",+Indsats!$A$5,+IF(A523="6.",+Indsats!$A$6,+IF(A523="7.",+Indsats!$A$7,+IF(A523="8.",+Indsats!$A$8,+IF(A523="9.",+Indsats!$A$9,+IF(A523="10",+Indsats!$A$10,+IF(A523="11",+Indsats!$A$11,+IF(A523="12",+Indsats!$A$12,+IF(A523="13",+Indsats!$A$13,+IF(A523="14",+Indsats!$A$14,"Mangler Aktionsnummer"))))))))))))))</f>
        <v>Mangler Aktionsnummer</v>
      </c>
      <c r="C523" s="54"/>
      <c r="D523" s="131"/>
      <c r="E523" s="3"/>
      <c r="F523" s="3"/>
      <c r="G523" s="3"/>
      <c r="H523" s="147" t="str">
        <f>IFERROR(+VLOOKUP(C523,Indsats!$B$1:$D$29,2,FALSE),"")</f>
        <v/>
      </c>
      <c r="I523" s="196"/>
      <c r="J523" s="181" t="str">
        <f>+IFERROR(+VLOOKUP(I523,Medlemsoversigt!A:D,2,FALSE),"")</f>
        <v/>
      </c>
      <c r="K523" s="181" t="str">
        <f>IFERROR(+VLOOKUP(I523,Medlemsoversigt!A:D,3,FALSE),"")</f>
        <v/>
      </c>
      <c r="L523" s="181" t="str">
        <f>IFERROR(IF(+VLOOKUP(I523,Medlemsoversigt!A:H,4,FALSE)=0,"",+VLOOKUP(I523,Medlemsoversigt!A:H,4,FALSE)),"")</f>
        <v/>
      </c>
      <c r="M523" s="281" t="str">
        <f>IFERROR(IF(+VLOOKUP(I523,Medlemsoversigt!A:K,10,FALSE)=0,"",+VLOOKUP(I523,Medlemsoversigt!A:K,10,FALSE)),"")</f>
        <v/>
      </c>
      <c r="N523" s="154"/>
      <c r="O523" s="288"/>
      <c r="P523" s="146"/>
      <c r="Q523" s="154"/>
      <c r="R523" s="289"/>
      <c r="S523" s="146"/>
      <c r="T523" s="154"/>
      <c r="U523" s="277"/>
      <c r="V523" s="285"/>
      <c r="W523" s="154"/>
      <c r="X523" s="289"/>
      <c r="Y523" s="146"/>
      <c r="Z523" s="299"/>
      <c r="AA523" s="277"/>
      <c r="AB523" s="277"/>
      <c r="AC523" s="154"/>
      <c r="AD523" s="289"/>
      <c r="AE523" s="146"/>
      <c r="AF523" s="299"/>
      <c r="AG523" s="289"/>
      <c r="AH523" s="146"/>
      <c r="AI523" s="299"/>
      <c r="AJ523" s="289"/>
      <c r="AK523" s="146"/>
      <c r="AL523" s="285"/>
    </row>
    <row r="524" spans="1:38" s="42" customFormat="1" x14ac:dyDescent="0.35">
      <c r="A524" s="10" t="str">
        <f t="shared" si="8"/>
        <v/>
      </c>
      <c r="B524" s="127" t="str">
        <f>+IF(A524="1.",+Indsats!$A$1,+IF(A524="2.",+Indsats!$A$2,+IF(A524="3.",+Indsats!$A$3,+IF(A524="4.",+Indsats!$A$4,+IF(A524="5.",+Indsats!$A$5,+IF(A524="6.",+Indsats!$A$6,+IF(A524="7.",+Indsats!$A$7,+IF(A524="8.",+Indsats!$A$8,+IF(A524="9.",+Indsats!$A$9,+IF(A524="10",+Indsats!$A$10,+IF(A524="11",+Indsats!$A$11,+IF(A524="12",+Indsats!$A$12,+IF(A524="13",+Indsats!$A$13,+IF(A524="14",+Indsats!$A$14,"Mangler Aktionsnummer"))))))))))))))</f>
        <v>Mangler Aktionsnummer</v>
      </c>
      <c r="C524" s="54"/>
      <c r="D524" s="131"/>
      <c r="E524" s="3"/>
      <c r="F524" s="3"/>
      <c r="G524" s="3"/>
      <c r="H524" s="147" t="str">
        <f>IFERROR(+VLOOKUP(C524,Indsats!$B$1:$D$29,2,FALSE),"")</f>
        <v/>
      </c>
      <c r="I524" s="196"/>
      <c r="J524" s="181" t="str">
        <f>+IFERROR(+VLOOKUP(I524,Medlemsoversigt!A:D,2,FALSE),"")</f>
        <v/>
      </c>
      <c r="K524" s="181" t="str">
        <f>IFERROR(+VLOOKUP(I524,Medlemsoversigt!A:D,3,FALSE),"")</f>
        <v/>
      </c>
      <c r="L524" s="181" t="str">
        <f>IFERROR(IF(+VLOOKUP(I524,Medlemsoversigt!A:H,4,FALSE)=0,"",+VLOOKUP(I524,Medlemsoversigt!A:H,4,FALSE)),"")</f>
        <v/>
      </c>
      <c r="M524" s="281" t="str">
        <f>IFERROR(IF(+VLOOKUP(I524,Medlemsoversigt!A:K,10,FALSE)=0,"",+VLOOKUP(I524,Medlemsoversigt!A:K,10,FALSE)),"")</f>
        <v/>
      </c>
      <c r="N524" s="152"/>
      <c r="O524" s="289"/>
      <c r="P524" s="153"/>
      <c r="Q524" s="152"/>
      <c r="R524" s="288"/>
      <c r="S524" s="153"/>
      <c r="T524" s="152"/>
      <c r="U524" s="276"/>
      <c r="V524" s="284"/>
      <c r="W524" s="152"/>
      <c r="X524" s="288"/>
      <c r="Y524" s="153"/>
      <c r="Z524" s="298"/>
      <c r="AA524" s="276"/>
      <c r="AB524" s="276"/>
      <c r="AC524" s="152"/>
      <c r="AD524" s="288"/>
      <c r="AE524" s="153"/>
      <c r="AF524" s="298"/>
      <c r="AG524" s="288"/>
      <c r="AH524" s="153"/>
      <c r="AI524" s="298"/>
      <c r="AJ524" s="288"/>
      <c r="AK524" s="153"/>
      <c r="AL524" s="284"/>
    </row>
    <row r="525" spans="1:38" s="42" customFormat="1" x14ac:dyDescent="0.35">
      <c r="A525" s="10" t="str">
        <f t="shared" si="8"/>
        <v/>
      </c>
      <c r="B525" s="127" t="str">
        <f>+IF(A525="1.",+Indsats!$A$1,+IF(A525="2.",+Indsats!$A$2,+IF(A525="3.",+Indsats!$A$3,+IF(A525="4.",+Indsats!$A$4,+IF(A525="5.",+Indsats!$A$5,+IF(A525="6.",+Indsats!$A$6,+IF(A525="7.",+Indsats!$A$7,+IF(A525="8.",+Indsats!$A$8,+IF(A525="9.",+Indsats!$A$9,+IF(A525="10",+Indsats!$A$10,+IF(A525="11",+Indsats!$A$11,+IF(A525="12",+Indsats!$A$12,+IF(A525="13",+Indsats!$A$13,+IF(A525="14",+Indsats!$A$14,"Mangler Aktionsnummer"))))))))))))))</f>
        <v>Mangler Aktionsnummer</v>
      </c>
      <c r="C525" s="54"/>
      <c r="D525" s="131"/>
      <c r="E525" s="3"/>
      <c r="F525" s="3"/>
      <c r="G525" s="3"/>
      <c r="H525" s="147" t="str">
        <f>IFERROR(+VLOOKUP(C525,Indsats!$B$1:$D$29,2,FALSE),"")</f>
        <v/>
      </c>
      <c r="I525" s="196"/>
      <c r="J525" s="181" t="str">
        <f>+IFERROR(+VLOOKUP(I525,Medlemsoversigt!A:D,2,FALSE),"")</f>
        <v/>
      </c>
      <c r="K525" s="181" t="str">
        <f>IFERROR(+VLOOKUP(I525,Medlemsoversigt!A:D,3,FALSE),"")</f>
        <v/>
      </c>
      <c r="L525" s="181" t="str">
        <f>IFERROR(IF(+VLOOKUP(I525,Medlemsoversigt!A:H,4,FALSE)=0,"",+VLOOKUP(I525,Medlemsoversigt!A:H,4,FALSE)),"")</f>
        <v/>
      </c>
      <c r="M525" s="281" t="str">
        <f>IFERROR(IF(+VLOOKUP(I525,Medlemsoversigt!A:K,10,FALSE)=0,"",+VLOOKUP(I525,Medlemsoversigt!A:K,10,FALSE)),"")</f>
        <v/>
      </c>
      <c r="N525" s="154"/>
      <c r="O525" s="288"/>
      <c r="P525" s="146"/>
      <c r="Q525" s="154"/>
      <c r="R525" s="289"/>
      <c r="S525" s="146"/>
      <c r="T525" s="154"/>
      <c r="U525" s="277"/>
      <c r="V525" s="285"/>
      <c r="W525" s="154"/>
      <c r="X525" s="289"/>
      <c r="Y525" s="146"/>
      <c r="Z525" s="299"/>
      <c r="AA525" s="277"/>
      <c r="AB525" s="277"/>
      <c r="AC525" s="154"/>
      <c r="AD525" s="289"/>
      <c r="AE525" s="146"/>
      <c r="AF525" s="299"/>
      <c r="AG525" s="289"/>
      <c r="AH525" s="146"/>
      <c r="AI525" s="299"/>
      <c r="AJ525" s="289"/>
      <c r="AK525" s="146"/>
      <c r="AL525" s="285"/>
    </row>
    <row r="526" spans="1:38" s="42" customFormat="1" x14ac:dyDescent="0.35">
      <c r="A526" s="10" t="str">
        <f t="shared" si="8"/>
        <v/>
      </c>
      <c r="B526" s="127" t="str">
        <f>+IF(A526="1.",+Indsats!$A$1,+IF(A526="2.",+Indsats!$A$2,+IF(A526="3.",+Indsats!$A$3,+IF(A526="4.",+Indsats!$A$4,+IF(A526="5.",+Indsats!$A$5,+IF(A526="6.",+Indsats!$A$6,+IF(A526="7.",+Indsats!$A$7,+IF(A526="8.",+Indsats!$A$8,+IF(A526="9.",+Indsats!$A$9,+IF(A526="10",+Indsats!$A$10,+IF(A526="11",+Indsats!$A$11,+IF(A526="12",+Indsats!$A$12,+IF(A526="13",+Indsats!$A$13,+IF(A526="14",+Indsats!$A$14,"Mangler Aktionsnummer"))))))))))))))</f>
        <v>Mangler Aktionsnummer</v>
      </c>
      <c r="C526" s="54"/>
      <c r="D526" s="131"/>
      <c r="E526" s="3"/>
      <c r="F526" s="3"/>
      <c r="G526" s="3"/>
      <c r="H526" s="147" t="str">
        <f>IFERROR(+VLOOKUP(C526,Indsats!$B$1:$D$29,2,FALSE),"")</f>
        <v/>
      </c>
      <c r="I526" s="196"/>
      <c r="J526" s="181" t="str">
        <f>+IFERROR(+VLOOKUP(I526,Medlemsoversigt!A:D,2,FALSE),"")</f>
        <v/>
      </c>
      <c r="K526" s="181" t="str">
        <f>IFERROR(+VLOOKUP(I526,Medlemsoversigt!A:D,3,FALSE),"")</f>
        <v/>
      </c>
      <c r="L526" s="181" t="str">
        <f>IFERROR(IF(+VLOOKUP(I526,Medlemsoversigt!A:H,4,FALSE)=0,"",+VLOOKUP(I526,Medlemsoversigt!A:H,4,FALSE)),"")</f>
        <v/>
      </c>
      <c r="M526" s="281" t="str">
        <f>IFERROR(IF(+VLOOKUP(I526,Medlemsoversigt!A:K,10,FALSE)=0,"",+VLOOKUP(I526,Medlemsoversigt!A:K,10,FALSE)),"")</f>
        <v/>
      </c>
      <c r="N526" s="152"/>
      <c r="O526" s="289"/>
      <c r="P526" s="153"/>
      <c r="Q526" s="152"/>
      <c r="R526" s="288"/>
      <c r="S526" s="153"/>
      <c r="T526" s="152"/>
      <c r="U526" s="276"/>
      <c r="V526" s="284"/>
      <c r="W526" s="152"/>
      <c r="X526" s="288"/>
      <c r="Y526" s="153"/>
      <c r="Z526" s="298"/>
      <c r="AA526" s="276"/>
      <c r="AB526" s="276"/>
      <c r="AC526" s="152"/>
      <c r="AD526" s="288"/>
      <c r="AE526" s="153"/>
      <c r="AF526" s="298"/>
      <c r="AG526" s="288"/>
      <c r="AH526" s="153"/>
      <c r="AI526" s="298"/>
      <c r="AJ526" s="288"/>
      <c r="AK526" s="153"/>
      <c r="AL526" s="284"/>
    </row>
    <row r="527" spans="1:38" s="42" customFormat="1" x14ac:dyDescent="0.35">
      <c r="A527" s="10" t="str">
        <f t="shared" si="8"/>
        <v/>
      </c>
      <c r="B527" s="127" t="str">
        <f>+IF(A527="1.",+Indsats!$A$1,+IF(A527="2.",+Indsats!$A$2,+IF(A527="3.",+Indsats!$A$3,+IF(A527="4.",+Indsats!$A$4,+IF(A527="5.",+Indsats!$A$5,+IF(A527="6.",+Indsats!$A$6,+IF(A527="7.",+Indsats!$A$7,+IF(A527="8.",+Indsats!$A$8,+IF(A527="9.",+Indsats!$A$9,+IF(A527="10",+Indsats!$A$10,+IF(A527="11",+Indsats!$A$11,+IF(A527="12",+Indsats!$A$12,+IF(A527="13",+Indsats!$A$13,+IF(A527="14",+Indsats!$A$14,"Mangler Aktionsnummer"))))))))))))))</f>
        <v>Mangler Aktionsnummer</v>
      </c>
      <c r="C527" s="54"/>
      <c r="D527" s="131"/>
      <c r="E527" s="3"/>
      <c r="F527" s="3"/>
      <c r="G527" s="3"/>
      <c r="H527" s="147" t="str">
        <f>IFERROR(+VLOOKUP(C527,Indsats!$B$1:$D$29,2,FALSE),"")</f>
        <v/>
      </c>
      <c r="I527" s="196"/>
      <c r="J527" s="181" t="str">
        <f>+IFERROR(+VLOOKUP(I527,Medlemsoversigt!A:D,2,FALSE),"")</f>
        <v/>
      </c>
      <c r="K527" s="181" t="str">
        <f>IFERROR(+VLOOKUP(I527,Medlemsoversigt!A:D,3,FALSE),"")</f>
        <v/>
      </c>
      <c r="L527" s="181" t="str">
        <f>IFERROR(IF(+VLOOKUP(I527,Medlemsoversigt!A:H,4,FALSE)=0,"",+VLOOKUP(I527,Medlemsoversigt!A:H,4,FALSE)),"")</f>
        <v/>
      </c>
      <c r="M527" s="281" t="str">
        <f>IFERROR(IF(+VLOOKUP(I527,Medlemsoversigt!A:K,10,FALSE)=0,"",+VLOOKUP(I527,Medlemsoversigt!A:K,10,FALSE)),"")</f>
        <v/>
      </c>
      <c r="N527" s="154"/>
      <c r="O527" s="288"/>
      <c r="P527" s="146"/>
      <c r="Q527" s="154"/>
      <c r="R527" s="289"/>
      <c r="S527" s="146"/>
      <c r="T527" s="154"/>
      <c r="U527" s="277"/>
      <c r="V527" s="285"/>
      <c r="W527" s="154"/>
      <c r="X527" s="289"/>
      <c r="Y527" s="146"/>
      <c r="Z527" s="299"/>
      <c r="AA527" s="277"/>
      <c r="AB527" s="277"/>
      <c r="AC527" s="154"/>
      <c r="AD527" s="289"/>
      <c r="AE527" s="146"/>
      <c r="AF527" s="299"/>
      <c r="AG527" s="289"/>
      <c r="AH527" s="146"/>
      <c r="AI527" s="299"/>
      <c r="AJ527" s="289"/>
      <c r="AK527" s="146"/>
      <c r="AL527" s="285"/>
    </row>
    <row r="528" spans="1:38" s="42" customFormat="1" x14ac:dyDescent="0.35">
      <c r="A528" s="10" t="str">
        <f t="shared" si="8"/>
        <v/>
      </c>
      <c r="B528" s="127" t="str">
        <f>+IF(A528="1.",+Indsats!$A$1,+IF(A528="2.",+Indsats!$A$2,+IF(A528="3.",+Indsats!$A$3,+IF(A528="4.",+Indsats!$A$4,+IF(A528="5.",+Indsats!$A$5,+IF(A528="6.",+Indsats!$A$6,+IF(A528="7.",+Indsats!$A$7,+IF(A528="8.",+Indsats!$A$8,+IF(A528="9.",+Indsats!$A$9,+IF(A528="10",+Indsats!$A$10,+IF(A528="11",+Indsats!$A$11,+IF(A528="12",+Indsats!$A$12,+IF(A528="13",+Indsats!$A$13,+IF(A528="14",+Indsats!$A$14,"Mangler Aktionsnummer"))))))))))))))</f>
        <v>Mangler Aktionsnummer</v>
      </c>
      <c r="C528" s="54"/>
      <c r="D528" s="131"/>
      <c r="E528" s="3"/>
      <c r="F528" s="3"/>
      <c r="G528" s="3"/>
      <c r="H528" s="147" t="str">
        <f>IFERROR(+VLOOKUP(C528,Indsats!$B$1:$D$29,2,FALSE),"")</f>
        <v/>
      </c>
      <c r="I528" s="196"/>
      <c r="J528" s="181" t="str">
        <f>+IFERROR(+VLOOKUP(I528,Medlemsoversigt!A:D,2,FALSE),"")</f>
        <v/>
      </c>
      <c r="K528" s="181" t="str">
        <f>IFERROR(+VLOOKUP(I528,Medlemsoversigt!A:D,3,FALSE),"")</f>
        <v/>
      </c>
      <c r="L528" s="181" t="str">
        <f>IFERROR(IF(+VLOOKUP(I528,Medlemsoversigt!A:H,4,FALSE)=0,"",+VLOOKUP(I528,Medlemsoversigt!A:H,4,FALSE)),"")</f>
        <v/>
      </c>
      <c r="M528" s="281" t="str">
        <f>IFERROR(IF(+VLOOKUP(I528,Medlemsoversigt!A:K,10,FALSE)=0,"",+VLOOKUP(I528,Medlemsoversigt!A:K,10,FALSE)),"")</f>
        <v/>
      </c>
      <c r="N528" s="152"/>
      <c r="O528" s="289"/>
      <c r="P528" s="153"/>
      <c r="Q528" s="152"/>
      <c r="R528" s="288"/>
      <c r="S528" s="153"/>
      <c r="T528" s="152"/>
      <c r="U528" s="276"/>
      <c r="V528" s="284"/>
      <c r="W528" s="152"/>
      <c r="X528" s="288"/>
      <c r="Y528" s="153"/>
      <c r="Z528" s="298"/>
      <c r="AA528" s="276"/>
      <c r="AB528" s="276"/>
      <c r="AC528" s="152"/>
      <c r="AD528" s="288"/>
      <c r="AE528" s="153"/>
      <c r="AF528" s="298"/>
      <c r="AG528" s="288"/>
      <c r="AH528" s="153"/>
      <c r="AI528" s="298"/>
      <c r="AJ528" s="288"/>
      <c r="AK528" s="153"/>
      <c r="AL528" s="284"/>
    </row>
    <row r="529" spans="1:38" s="42" customFormat="1" x14ac:dyDescent="0.35">
      <c r="A529" s="10" t="str">
        <f t="shared" si="8"/>
        <v/>
      </c>
      <c r="B529" s="127" t="str">
        <f>+IF(A529="1.",+Indsats!$A$1,+IF(A529="2.",+Indsats!$A$2,+IF(A529="3.",+Indsats!$A$3,+IF(A529="4.",+Indsats!$A$4,+IF(A529="5.",+Indsats!$A$5,+IF(A529="6.",+Indsats!$A$6,+IF(A529="7.",+Indsats!$A$7,+IF(A529="8.",+Indsats!$A$8,+IF(A529="9.",+Indsats!$A$9,+IF(A529="10",+Indsats!$A$10,+IF(A529="11",+Indsats!$A$11,+IF(A529="12",+Indsats!$A$12,+IF(A529="13",+Indsats!$A$13,+IF(A529="14",+Indsats!$A$14,"Mangler Aktionsnummer"))))))))))))))</f>
        <v>Mangler Aktionsnummer</v>
      </c>
      <c r="C529" s="54"/>
      <c r="D529" s="131"/>
      <c r="E529" s="3"/>
      <c r="F529" s="3"/>
      <c r="G529" s="3"/>
      <c r="H529" s="147" t="str">
        <f>IFERROR(+VLOOKUP(C529,Indsats!$B$1:$D$29,2,FALSE),"")</f>
        <v/>
      </c>
      <c r="I529" s="196"/>
      <c r="J529" s="181" t="str">
        <f>+IFERROR(+VLOOKUP(I529,Medlemsoversigt!A:D,2,FALSE),"")</f>
        <v/>
      </c>
      <c r="K529" s="181" t="str">
        <f>IFERROR(+VLOOKUP(I529,Medlemsoversigt!A:D,3,FALSE),"")</f>
        <v/>
      </c>
      <c r="L529" s="181" t="str">
        <f>IFERROR(IF(+VLOOKUP(I529,Medlemsoversigt!A:H,4,FALSE)=0,"",+VLOOKUP(I529,Medlemsoversigt!A:H,4,FALSE)),"")</f>
        <v/>
      </c>
      <c r="M529" s="281" t="str">
        <f>IFERROR(IF(+VLOOKUP(I529,Medlemsoversigt!A:K,10,FALSE)=0,"",+VLOOKUP(I529,Medlemsoversigt!A:K,10,FALSE)),"")</f>
        <v/>
      </c>
      <c r="N529" s="154"/>
      <c r="O529" s="288"/>
      <c r="P529" s="146"/>
      <c r="Q529" s="154"/>
      <c r="R529" s="289"/>
      <c r="S529" s="146"/>
      <c r="T529" s="154"/>
      <c r="U529" s="277"/>
      <c r="V529" s="285"/>
      <c r="W529" s="154"/>
      <c r="X529" s="289"/>
      <c r="Y529" s="146"/>
      <c r="Z529" s="299"/>
      <c r="AA529" s="277"/>
      <c r="AB529" s="277"/>
      <c r="AC529" s="154"/>
      <c r="AD529" s="289"/>
      <c r="AE529" s="146"/>
      <c r="AF529" s="299"/>
      <c r="AG529" s="289"/>
      <c r="AH529" s="146"/>
      <c r="AI529" s="299"/>
      <c r="AJ529" s="289"/>
      <c r="AK529" s="146"/>
      <c r="AL529" s="285"/>
    </row>
    <row r="530" spans="1:38" s="42" customFormat="1" x14ac:dyDescent="0.35">
      <c r="A530" s="10" t="str">
        <f t="shared" si="8"/>
        <v/>
      </c>
      <c r="B530" s="127" t="str">
        <f>+IF(A530="1.",+Indsats!$A$1,+IF(A530="2.",+Indsats!$A$2,+IF(A530="3.",+Indsats!$A$3,+IF(A530="4.",+Indsats!$A$4,+IF(A530="5.",+Indsats!$A$5,+IF(A530="6.",+Indsats!$A$6,+IF(A530="7.",+Indsats!$A$7,+IF(A530="8.",+Indsats!$A$8,+IF(A530="9.",+Indsats!$A$9,+IF(A530="10",+Indsats!$A$10,+IF(A530="11",+Indsats!$A$11,+IF(A530="12",+Indsats!$A$12,+IF(A530="13",+Indsats!$A$13,+IF(A530="14",+Indsats!$A$14,"Mangler Aktionsnummer"))))))))))))))</f>
        <v>Mangler Aktionsnummer</v>
      </c>
      <c r="C530" s="54"/>
      <c r="D530" s="131"/>
      <c r="E530" s="3"/>
      <c r="F530" s="3"/>
      <c r="G530" s="3"/>
      <c r="H530" s="147" t="str">
        <f>IFERROR(+VLOOKUP(C530,Indsats!$B$1:$D$29,2,FALSE),"")</f>
        <v/>
      </c>
      <c r="I530" s="196"/>
      <c r="J530" s="181" t="str">
        <f>+IFERROR(+VLOOKUP(I530,Medlemsoversigt!A:D,2,FALSE),"")</f>
        <v/>
      </c>
      <c r="K530" s="181" t="str">
        <f>IFERROR(+VLOOKUP(I530,Medlemsoversigt!A:D,3,FALSE),"")</f>
        <v/>
      </c>
      <c r="L530" s="181" t="str">
        <f>IFERROR(IF(+VLOOKUP(I530,Medlemsoversigt!A:H,4,FALSE)=0,"",+VLOOKUP(I530,Medlemsoversigt!A:H,4,FALSE)),"")</f>
        <v/>
      </c>
      <c r="M530" s="281" t="str">
        <f>IFERROR(IF(+VLOOKUP(I530,Medlemsoversigt!A:K,10,FALSE)=0,"",+VLOOKUP(I530,Medlemsoversigt!A:K,10,FALSE)),"")</f>
        <v/>
      </c>
      <c r="N530" s="152"/>
      <c r="O530" s="289"/>
      <c r="P530" s="153"/>
      <c r="Q530" s="152"/>
      <c r="R530" s="288"/>
      <c r="S530" s="153"/>
      <c r="T530" s="152"/>
      <c r="U530" s="276"/>
      <c r="V530" s="284"/>
      <c r="W530" s="152"/>
      <c r="X530" s="288"/>
      <c r="Y530" s="153"/>
      <c r="Z530" s="298"/>
      <c r="AA530" s="276"/>
      <c r="AB530" s="276"/>
      <c r="AC530" s="152"/>
      <c r="AD530" s="288"/>
      <c r="AE530" s="153"/>
      <c r="AF530" s="298"/>
      <c r="AG530" s="288"/>
      <c r="AH530" s="153"/>
      <c r="AI530" s="298"/>
      <c r="AJ530" s="288"/>
      <c r="AK530" s="153"/>
      <c r="AL530" s="284"/>
    </row>
    <row r="531" spans="1:38" s="42" customFormat="1" x14ac:dyDescent="0.35">
      <c r="A531" s="10" t="str">
        <f t="shared" si="8"/>
        <v/>
      </c>
      <c r="B531" s="127" t="str">
        <f>+IF(A531="1.",+Indsats!$A$1,+IF(A531="2.",+Indsats!$A$2,+IF(A531="3.",+Indsats!$A$3,+IF(A531="4.",+Indsats!$A$4,+IF(A531="5.",+Indsats!$A$5,+IF(A531="6.",+Indsats!$A$6,+IF(A531="7.",+Indsats!$A$7,+IF(A531="8.",+Indsats!$A$8,+IF(A531="9.",+Indsats!$A$9,+IF(A531="10",+Indsats!$A$10,+IF(A531="11",+Indsats!$A$11,+IF(A531="12",+Indsats!$A$12,+IF(A531="13",+Indsats!$A$13,+IF(A531="14",+Indsats!$A$14,"Mangler Aktionsnummer"))))))))))))))</f>
        <v>Mangler Aktionsnummer</v>
      </c>
      <c r="C531" s="54"/>
      <c r="D531" s="131"/>
      <c r="E531" s="3"/>
      <c r="F531" s="3"/>
      <c r="G531" s="3"/>
      <c r="H531" s="147" t="str">
        <f>IFERROR(+VLOOKUP(C531,Indsats!$B$1:$D$29,2,FALSE),"")</f>
        <v/>
      </c>
      <c r="I531" s="196"/>
      <c r="J531" s="181" t="str">
        <f>+IFERROR(+VLOOKUP(I531,Medlemsoversigt!A:D,2,FALSE),"")</f>
        <v/>
      </c>
      <c r="K531" s="181" t="str">
        <f>IFERROR(+VLOOKUP(I531,Medlemsoversigt!A:D,3,FALSE),"")</f>
        <v/>
      </c>
      <c r="L531" s="181" t="str">
        <f>IFERROR(IF(+VLOOKUP(I531,Medlemsoversigt!A:H,4,FALSE)=0,"",+VLOOKUP(I531,Medlemsoversigt!A:H,4,FALSE)),"")</f>
        <v/>
      </c>
      <c r="M531" s="281" t="str">
        <f>IFERROR(IF(+VLOOKUP(I531,Medlemsoversigt!A:K,10,FALSE)=0,"",+VLOOKUP(I531,Medlemsoversigt!A:K,10,FALSE)),"")</f>
        <v/>
      </c>
      <c r="N531" s="154"/>
      <c r="O531" s="288"/>
      <c r="P531" s="146"/>
      <c r="Q531" s="154"/>
      <c r="R531" s="289"/>
      <c r="S531" s="146"/>
      <c r="T531" s="154"/>
      <c r="U531" s="277"/>
      <c r="V531" s="285"/>
      <c r="W531" s="154"/>
      <c r="X531" s="289"/>
      <c r="Y531" s="146"/>
      <c r="Z531" s="299"/>
      <c r="AA531" s="277"/>
      <c r="AB531" s="277"/>
      <c r="AC531" s="154"/>
      <c r="AD531" s="289"/>
      <c r="AE531" s="146"/>
      <c r="AF531" s="299"/>
      <c r="AG531" s="289"/>
      <c r="AH531" s="146"/>
      <c r="AI531" s="299"/>
      <c r="AJ531" s="289"/>
      <c r="AK531" s="146"/>
      <c r="AL531" s="285"/>
    </row>
    <row r="532" spans="1:38" s="42" customFormat="1" x14ac:dyDescent="0.35">
      <c r="A532" s="10" t="str">
        <f t="shared" si="8"/>
        <v/>
      </c>
      <c r="B532" s="127" t="str">
        <f>+IF(A532="1.",+Indsats!$A$1,+IF(A532="2.",+Indsats!$A$2,+IF(A532="3.",+Indsats!$A$3,+IF(A532="4.",+Indsats!$A$4,+IF(A532="5.",+Indsats!$A$5,+IF(A532="6.",+Indsats!$A$6,+IF(A532="7.",+Indsats!$A$7,+IF(A532="8.",+Indsats!$A$8,+IF(A532="9.",+Indsats!$A$9,+IF(A532="10",+Indsats!$A$10,+IF(A532="11",+Indsats!$A$11,+IF(A532="12",+Indsats!$A$12,+IF(A532="13",+Indsats!$A$13,+IF(A532="14",+Indsats!$A$14,"Mangler Aktionsnummer"))))))))))))))</f>
        <v>Mangler Aktionsnummer</v>
      </c>
      <c r="C532" s="54"/>
      <c r="D532" s="131"/>
      <c r="E532" s="3"/>
      <c r="F532" s="3"/>
      <c r="G532" s="3"/>
      <c r="H532" s="147" t="str">
        <f>IFERROR(+VLOOKUP(C532,Indsats!$B$1:$D$29,2,FALSE),"")</f>
        <v/>
      </c>
      <c r="I532" s="196"/>
      <c r="J532" s="181" t="str">
        <f>+IFERROR(+VLOOKUP(I532,Medlemsoversigt!A:D,2,FALSE),"")</f>
        <v/>
      </c>
      <c r="K532" s="181" t="str">
        <f>IFERROR(+VLOOKUP(I532,Medlemsoversigt!A:D,3,FALSE),"")</f>
        <v/>
      </c>
      <c r="L532" s="181" t="str">
        <f>IFERROR(IF(+VLOOKUP(I532,Medlemsoversigt!A:H,4,FALSE)=0,"",+VLOOKUP(I532,Medlemsoversigt!A:H,4,FALSE)),"")</f>
        <v/>
      </c>
      <c r="M532" s="281" t="str">
        <f>IFERROR(IF(+VLOOKUP(I532,Medlemsoversigt!A:K,10,FALSE)=0,"",+VLOOKUP(I532,Medlemsoversigt!A:K,10,FALSE)),"")</f>
        <v/>
      </c>
      <c r="N532" s="152"/>
      <c r="O532" s="289"/>
      <c r="P532" s="153"/>
      <c r="Q532" s="152"/>
      <c r="R532" s="288"/>
      <c r="S532" s="153"/>
      <c r="T532" s="152"/>
      <c r="U532" s="276"/>
      <c r="V532" s="284"/>
      <c r="W532" s="152"/>
      <c r="X532" s="288"/>
      <c r="Y532" s="153"/>
      <c r="Z532" s="298"/>
      <c r="AA532" s="276"/>
      <c r="AB532" s="276"/>
      <c r="AC532" s="152"/>
      <c r="AD532" s="288"/>
      <c r="AE532" s="153"/>
      <c r="AF532" s="298"/>
      <c r="AG532" s="288"/>
      <c r="AH532" s="153"/>
      <c r="AI532" s="298"/>
      <c r="AJ532" s="288"/>
      <c r="AK532" s="153"/>
      <c r="AL532" s="284"/>
    </row>
    <row r="533" spans="1:38" s="42" customFormat="1" x14ac:dyDescent="0.35">
      <c r="A533" s="10" t="str">
        <f t="shared" si="8"/>
        <v/>
      </c>
      <c r="B533" s="127" t="str">
        <f>+IF(A533="1.",+Indsats!$A$1,+IF(A533="2.",+Indsats!$A$2,+IF(A533="3.",+Indsats!$A$3,+IF(A533="4.",+Indsats!$A$4,+IF(A533="5.",+Indsats!$A$5,+IF(A533="6.",+Indsats!$A$6,+IF(A533="7.",+Indsats!$A$7,+IF(A533="8.",+Indsats!$A$8,+IF(A533="9.",+Indsats!$A$9,+IF(A533="10",+Indsats!$A$10,+IF(A533="11",+Indsats!$A$11,+IF(A533="12",+Indsats!$A$12,+IF(A533="13",+Indsats!$A$13,+IF(A533="14",+Indsats!$A$14,"Mangler Aktionsnummer"))))))))))))))</f>
        <v>Mangler Aktionsnummer</v>
      </c>
      <c r="C533" s="54"/>
      <c r="D533" s="131"/>
      <c r="E533" s="3"/>
      <c r="F533" s="3"/>
      <c r="G533" s="3"/>
      <c r="H533" s="147" t="str">
        <f>IFERROR(+VLOOKUP(C533,Indsats!$B$1:$D$29,2,FALSE),"")</f>
        <v/>
      </c>
      <c r="I533" s="196"/>
      <c r="J533" s="181" t="str">
        <f>+IFERROR(+VLOOKUP(I533,Medlemsoversigt!A:D,2,FALSE),"")</f>
        <v/>
      </c>
      <c r="K533" s="181" t="str">
        <f>IFERROR(+VLOOKUP(I533,Medlemsoversigt!A:D,3,FALSE),"")</f>
        <v/>
      </c>
      <c r="L533" s="181" t="str">
        <f>IFERROR(IF(+VLOOKUP(I533,Medlemsoversigt!A:H,4,FALSE)=0,"",+VLOOKUP(I533,Medlemsoversigt!A:H,4,FALSE)),"")</f>
        <v/>
      </c>
      <c r="M533" s="281" t="str">
        <f>IFERROR(IF(+VLOOKUP(I533,Medlemsoversigt!A:K,10,FALSE)=0,"",+VLOOKUP(I533,Medlemsoversigt!A:K,10,FALSE)),"")</f>
        <v/>
      </c>
      <c r="N533" s="154"/>
      <c r="O533" s="288"/>
      <c r="P533" s="146"/>
      <c r="Q533" s="154"/>
      <c r="R533" s="289"/>
      <c r="S533" s="146"/>
      <c r="T533" s="154"/>
      <c r="U533" s="277"/>
      <c r="V533" s="285"/>
      <c r="W533" s="154"/>
      <c r="X533" s="289"/>
      <c r="Y533" s="146"/>
      <c r="Z533" s="299"/>
      <c r="AA533" s="277"/>
      <c r="AB533" s="277"/>
      <c r="AC533" s="154"/>
      <c r="AD533" s="289"/>
      <c r="AE533" s="146"/>
      <c r="AF533" s="299"/>
      <c r="AG533" s="289"/>
      <c r="AH533" s="146"/>
      <c r="AI533" s="299"/>
      <c r="AJ533" s="289"/>
      <c r="AK533" s="146"/>
      <c r="AL533" s="285"/>
    </row>
    <row r="534" spans="1:38" s="42" customFormat="1" x14ac:dyDescent="0.35">
      <c r="A534" s="10" t="str">
        <f t="shared" si="8"/>
        <v/>
      </c>
      <c r="B534" s="127" t="str">
        <f>+IF(A534="1.",+Indsats!$A$1,+IF(A534="2.",+Indsats!$A$2,+IF(A534="3.",+Indsats!$A$3,+IF(A534="4.",+Indsats!$A$4,+IF(A534="5.",+Indsats!$A$5,+IF(A534="6.",+Indsats!$A$6,+IF(A534="7.",+Indsats!$A$7,+IF(A534="8.",+Indsats!$A$8,+IF(A534="9.",+Indsats!$A$9,+IF(A534="10",+Indsats!$A$10,+IF(A534="11",+Indsats!$A$11,+IF(A534="12",+Indsats!$A$12,+IF(A534="13",+Indsats!$A$13,+IF(A534="14",+Indsats!$A$14,"Mangler Aktionsnummer"))))))))))))))</f>
        <v>Mangler Aktionsnummer</v>
      </c>
      <c r="C534" s="54"/>
      <c r="D534" s="131"/>
      <c r="E534" s="3"/>
      <c r="F534" s="3"/>
      <c r="G534" s="3"/>
      <c r="H534" s="147" t="str">
        <f>IFERROR(+VLOOKUP(C534,Indsats!$B$1:$D$29,2,FALSE),"")</f>
        <v/>
      </c>
      <c r="I534" s="196"/>
      <c r="J534" s="181" t="str">
        <f>+IFERROR(+VLOOKUP(I534,Medlemsoversigt!A:D,2,FALSE),"")</f>
        <v/>
      </c>
      <c r="K534" s="181" t="str">
        <f>IFERROR(+VLOOKUP(I534,Medlemsoversigt!A:D,3,FALSE),"")</f>
        <v/>
      </c>
      <c r="L534" s="181" t="str">
        <f>IFERROR(IF(+VLOOKUP(I534,Medlemsoversigt!A:H,4,FALSE)=0,"",+VLOOKUP(I534,Medlemsoversigt!A:H,4,FALSE)),"")</f>
        <v/>
      </c>
      <c r="M534" s="281" t="str">
        <f>IFERROR(IF(+VLOOKUP(I534,Medlemsoversigt!A:K,10,FALSE)=0,"",+VLOOKUP(I534,Medlemsoversigt!A:K,10,FALSE)),"")</f>
        <v/>
      </c>
      <c r="N534" s="152"/>
      <c r="O534" s="289"/>
      <c r="P534" s="153"/>
      <c r="Q534" s="152"/>
      <c r="R534" s="288"/>
      <c r="S534" s="153"/>
      <c r="T534" s="152"/>
      <c r="U534" s="276"/>
      <c r="V534" s="284"/>
      <c r="W534" s="152"/>
      <c r="X534" s="288"/>
      <c r="Y534" s="153"/>
      <c r="Z534" s="298"/>
      <c r="AA534" s="276"/>
      <c r="AB534" s="276"/>
      <c r="AC534" s="152"/>
      <c r="AD534" s="288"/>
      <c r="AE534" s="153"/>
      <c r="AF534" s="298"/>
      <c r="AG534" s="288"/>
      <c r="AH534" s="153"/>
      <c r="AI534" s="298"/>
      <c r="AJ534" s="288"/>
      <c r="AK534" s="153"/>
      <c r="AL534" s="284"/>
    </row>
    <row r="535" spans="1:38" s="42" customFormat="1" x14ac:dyDescent="0.35">
      <c r="A535" s="10" t="str">
        <f t="shared" si="8"/>
        <v/>
      </c>
      <c r="B535" s="127" t="str">
        <f>+IF(A535="1.",+Indsats!$A$1,+IF(A535="2.",+Indsats!$A$2,+IF(A535="3.",+Indsats!$A$3,+IF(A535="4.",+Indsats!$A$4,+IF(A535="5.",+Indsats!$A$5,+IF(A535="6.",+Indsats!$A$6,+IF(A535="7.",+Indsats!$A$7,+IF(A535="8.",+Indsats!$A$8,+IF(A535="9.",+Indsats!$A$9,+IF(A535="10",+Indsats!$A$10,+IF(A535="11",+Indsats!$A$11,+IF(A535="12",+Indsats!$A$12,+IF(A535="13",+Indsats!$A$13,+IF(A535="14",+Indsats!$A$14,"Mangler Aktionsnummer"))))))))))))))</f>
        <v>Mangler Aktionsnummer</v>
      </c>
      <c r="C535" s="54"/>
      <c r="D535" s="131"/>
      <c r="E535" s="3"/>
      <c r="F535" s="3"/>
      <c r="G535" s="3"/>
      <c r="H535" s="147" t="str">
        <f>IFERROR(+VLOOKUP(C535,Indsats!$B$1:$D$29,2,FALSE),"")</f>
        <v/>
      </c>
      <c r="I535" s="196"/>
      <c r="J535" s="181" t="str">
        <f>+IFERROR(+VLOOKUP(I535,Medlemsoversigt!A:D,2,FALSE),"")</f>
        <v/>
      </c>
      <c r="K535" s="181" t="str">
        <f>IFERROR(+VLOOKUP(I535,Medlemsoversigt!A:D,3,FALSE),"")</f>
        <v/>
      </c>
      <c r="L535" s="181" t="str">
        <f>IFERROR(IF(+VLOOKUP(I535,Medlemsoversigt!A:H,4,FALSE)=0,"",+VLOOKUP(I535,Medlemsoversigt!A:H,4,FALSE)),"")</f>
        <v/>
      </c>
      <c r="M535" s="281" t="str">
        <f>IFERROR(IF(+VLOOKUP(I535,Medlemsoversigt!A:K,10,FALSE)=0,"",+VLOOKUP(I535,Medlemsoversigt!A:K,10,FALSE)),"")</f>
        <v/>
      </c>
      <c r="N535" s="154"/>
      <c r="O535" s="288"/>
      <c r="P535" s="146"/>
      <c r="Q535" s="154"/>
      <c r="R535" s="289"/>
      <c r="S535" s="146"/>
      <c r="T535" s="154"/>
      <c r="U535" s="277"/>
      <c r="V535" s="285"/>
      <c r="W535" s="154"/>
      <c r="X535" s="289"/>
      <c r="Y535" s="146"/>
      <c r="Z535" s="299"/>
      <c r="AA535" s="277"/>
      <c r="AB535" s="277"/>
      <c r="AC535" s="154"/>
      <c r="AD535" s="289"/>
      <c r="AE535" s="146"/>
      <c r="AF535" s="299"/>
      <c r="AG535" s="289"/>
      <c r="AH535" s="146"/>
      <c r="AI535" s="299"/>
      <c r="AJ535" s="289"/>
      <c r="AK535" s="146"/>
      <c r="AL535" s="285"/>
    </row>
    <row r="536" spans="1:38" s="42" customFormat="1" x14ac:dyDescent="0.35">
      <c r="A536" s="10" t="str">
        <f t="shared" si="8"/>
        <v/>
      </c>
      <c r="B536" s="127" t="str">
        <f>+IF(A536="1.",+Indsats!$A$1,+IF(A536="2.",+Indsats!$A$2,+IF(A536="3.",+Indsats!$A$3,+IF(A536="4.",+Indsats!$A$4,+IF(A536="5.",+Indsats!$A$5,+IF(A536="6.",+Indsats!$A$6,+IF(A536="7.",+Indsats!$A$7,+IF(A536="8.",+Indsats!$A$8,+IF(A536="9.",+Indsats!$A$9,+IF(A536="10",+Indsats!$A$10,+IF(A536="11",+Indsats!$A$11,+IF(A536="12",+Indsats!$A$12,+IF(A536="13",+Indsats!$A$13,+IF(A536="14",+Indsats!$A$14,"Mangler Aktionsnummer"))))))))))))))</f>
        <v>Mangler Aktionsnummer</v>
      </c>
      <c r="C536" s="54"/>
      <c r="D536" s="131"/>
      <c r="E536" s="3"/>
      <c r="F536" s="3"/>
      <c r="G536" s="3"/>
      <c r="H536" s="147" t="str">
        <f>IFERROR(+VLOOKUP(C536,Indsats!$B$1:$D$29,2,FALSE),"")</f>
        <v/>
      </c>
      <c r="I536" s="196"/>
      <c r="J536" s="181" t="str">
        <f>+IFERROR(+VLOOKUP(I536,Medlemsoversigt!A:D,2,FALSE),"")</f>
        <v/>
      </c>
      <c r="K536" s="181" t="str">
        <f>IFERROR(+VLOOKUP(I536,Medlemsoversigt!A:D,3,FALSE),"")</f>
        <v/>
      </c>
      <c r="L536" s="181" t="str">
        <f>IFERROR(IF(+VLOOKUP(I536,Medlemsoversigt!A:H,4,FALSE)=0,"",+VLOOKUP(I536,Medlemsoversigt!A:H,4,FALSE)),"")</f>
        <v/>
      </c>
      <c r="M536" s="281" t="str">
        <f>IFERROR(IF(+VLOOKUP(I536,Medlemsoversigt!A:K,10,FALSE)=0,"",+VLOOKUP(I536,Medlemsoversigt!A:K,10,FALSE)),"")</f>
        <v/>
      </c>
      <c r="N536" s="152"/>
      <c r="O536" s="289"/>
      <c r="P536" s="153"/>
      <c r="Q536" s="152"/>
      <c r="R536" s="288"/>
      <c r="S536" s="153"/>
      <c r="T536" s="152"/>
      <c r="U536" s="276"/>
      <c r="V536" s="284"/>
      <c r="W536" s="152"/>
      <c r="X536" s="288"/>
      <c r="Y536" s="153"/>
      <c r="Z536" s="298"/>
      <c r="AA536" s="276"/>
      <c r="AB536" s="276"/>
      <c r="AC536" s="152"/>
      <c r="AD536" s="288"/>
      <c r="AE536" s="153"/>
      <c r="AF536" s="298"/>
      <c r="AG536" s="288"/>
      <c r="AH536" s="153"/>
      <c r="AI536" s="298"/>
      <c r="AJ536" s="288"/>
      <c r="AK536" s="153"/>
      <c r="AL536" s="284"/>
    </row>
    <row r="537" spans="1:38" s="42" customFormat="1" x14ac:dyDescent="0.35">
      <c r="A537" s="10" t="str">
        <f t="shared" si="8"/>
        <v/>
      </c>
      <c r="B537" s="127" t="str">
        <f>+IF(A537="1.",+Indsats!$A$1,+IF(A537="2.",+Indsats!$A$2,+IF(A537="3.",+Indsats!$A$3,+IF(A537="4.",+Indsats!$A$4,+IF(A537="5.",+Indsats!$A$5,+IF(A537="6.",+Indsats!$A$6,+IF(A537="7.",+Indsats!$A$7,+IF(A537="8.",+Indsats!$A$8,+IF(A537="9.",+Indsats!$A$9,+IF(A537="10",+Indsats!$A$10,+IF(A537="11",+Indsats!$A$11,+IF(A537="12",+Indsats!$A$12,+IF(A537="13",+Indsats!$A$13,+IF(A537="14",+Indsats!$A$14,"Mangler Aktionsnummer"))))))))))))))</f>
        <v>Mangler Aktionsnummer</v>
      </c>
      <c r="C537" s="54"/>
      <c r="D537" s="131"/>
      <c r="E537" s="3"/>
      <c r="F537" s="3"/>
      <c r="G537" s="3"/>
      <c r="H537" s="147" t="str">
        <f>IFERROR(+VLOOKUP(C537,Indsats!$B$1:$D$29,2,FALSE),"")</f>
        <v/>
      </c>
      <c r="I537" s="196"/>
      <c r="J537" s="181" t="str">
        <f>+IFERROR(+VLOOKUP(I537,Medlemsoversigt!A:D,2,FALSE),"")</f>
        <v/>
      </c>
      <c r="K537" s="181" t="str">
        <f>IFERROR(+VLOOKUP(I537,Medlemsoversigt!A:D,3,FALSE),"")</f>
        <v/>
      </c>
      <c r="L537" s="181" t="str">
        <f>IFERROR(IF(+VLOOKUP(I537,Medlemsoversigt!A:H,4,FALSE)=0,"",+VLOOKUP(I537,Medlemsoversigt!A:H,4,FALSE)),"")</f>
        <v/>
      </c>
      <c r="M537" s="281" t="str">
        <f>IFERROR(IF(+VLOOKUP(I537,Medlemsoversigt!A:K,10,FALSE)=0,"",+VLOOKUP(I537,Medlemsoversigt!A:K,10,FALSE)),"")</f>
        <v/>
      </c>
      <c r="N537" s="154"/>
      <c r="O537" s="288"/>
      <c r="P537" s="146"/>
      <c r="Q537" s="154"/>
      <c r="R537" s="289"/>
      <c r="S537" s="146"/>
      <c r="T537" s="154"/>
      <c r="U537" s="277"/>
      <c r="V537" s="285"/>
      <c r="W537" s="154"/>
      <c r="X537" s="289"/>
      <c r="Y537" s="146"/>
      <c r="Z537" s="299"/>
      <c r="AA537" s="277"/>
      <c r="AB537" s="277"/>
      <c r="AC537" s="154"/>
      <c r="AD537" s="289"/>
      <c r="AE537" s="146"/>
      <c r="AF537" s="299"/>
      <c r="AG537" s="289"/>
      <c r="AH537" s="146"/>
      <c r="AI537" s="299"/>
      <c r="AJ537" s="289"/>
      <c r="AK537" s="146"/>
      <c r="AL537" s="285"/>
    </row>
    <row r="538" spans="1:38" s="42" customFormat="1" x14ac:dyDescent="0.35">
      <c r="A538" s="10" t="str">
        <f t="shared" si="8"/>
        <v/>
      </c>
      <c r="B538" s="127" t="str">
        <f>+IF(A538="1.",+Indsats!$A$1,+IF(A538="2.",+Indsats!$A$2,+IF(A538="3.",+Indsats!$A$3,+IF(A538="4.",+Indsats!$A$4,+IF(A538="5.",+Indsats!$A$5,+IF(A538="6.",+Indsats!$A$6,+IF(A538="7.",+Indsats!$A$7,+IF(A538="8.",+Indsats!$A$8,+IF(A538="9.",+Indsats!$A$9,+IF(A538="10",+Indsats!$A$10,+IF(A538="11",+Indsats!$A$11,+IF(A538="12",+Indsats!$A$12,+IF(A538="13",+Indsats!$A$13,+IF(A538="14",+Indsats!$A$14,"Mangler Aktionsnummer"))))))))))))))</f>
        <v>Mangler Aktionsnummer</v>
      </c>
      <c r="C538" s="54"/>
      <c r="D538" s="131"/>
      <c r="E538" s="3"/>
      <c r="F538" s="3"/>
      <c r="G538" s="3"/>
      <c r="H538" s="147" t="str">
        <f>IFERROR(+VLOOKUP(C538,Indsats!$B$1:$D$29,2,FALSE),"")</f>
        <v/>
      </c>
      <c r="I538" s="196"/>
      <c r="J538" s="181" t="str">
        <f>+IFERROR(+VLOOKUP(I538,Medlemsoversigt!A:D,2,FALSE),"")</f>
        <v/>
      </c>
      <c r="K538" s="181" t="str">
        <f>IFERROR(+VLOOKUP(I538,Medlemsoversigt!A:D,3,FALSE),"")</f>
        <v/>
      </c>
      <c r="L538" s="181" t="str">
        <f>IFERROR(IF(+VLOOKUP(I538,Medlemsoversigt!A:H,4,FALSE)=0,"",+VLOOKUP(I538,Medlemsoversigt!A:H,4,FALSE)),"")</f>
        <v/>
      </c>
      <c r="M538" s="281" t="str">
        <f>IFERROR(IF(+VLOOKUP(I538,Medlemsoversigt!A:K,10,FALSE)=0,"",+VLOOKUP(I538,Medlemsoversigt!A:K,10,FALSE)),"")</f>
        <v/>
      </c>
      <c r="N538" s="152"/>
      <c r="O538" s="289"/>
      <c r="P538" s="153"/>
      <c r="Q538" s="152"/>
      <c r="R538" s="288"/>
      <c r="S538" s="153"/>
      <c r="T538" s="152"/>
      <c r="U538" s="276"/>
      <c r="V538" s="284"/>
      <c r="W538" s="152"/>
      <c r="X538" s="288"/>
      <c r="Y538" s="153"/>
      <c r="Z538" s="298"/>
      <c r="AA538" s="276"/>
      <c r="AB538" s="276"/>
      <c r="AC538" s="152"/>
      <c r="AD538" s="288"/>
      <c r="AE538" s="153"/>
      <c r="AF538" s="298"/>
      <c r="AG538" s="288"/>
      <c r="AH538" s="153"/>
      <c r="AI538" s="298"/>
      <c r="AJ538" s="288"/>
      <c r="AK538" s="153"/>
      <c r="AL538" s="284"/>
    </row>
    <row r="539" spans="1:38" s="42" customFormat="1" x14ac:dyDescent="0.35">
      <c r="A539" s="10" t="str">
        <f t="shared" si="8"/>
        <v/>
      </c>
      <c r="B539" s="127" t="str">
        <f>+IF(A539="1.",+Indsats!$A$1,+IF(A539="2.",+Indsats!$A$2,+IF(A539="3.",+Indsats!$A$3,+IF(A539="4.",+Indsats!$A$4,+IF(A539="5.",+Indsats!$A$5,+IF(A539="6.",+Indsats!$A$6,+IF(A539="7.",+Indsats!$A$7,+IF(A539="8.",+Indsats!$A$8,+IF(A539="9.",+Indsats!$A$9,+IF(A539="10",+Indsats!$A$10,+IF(A539="11",+Indsats!$A$11,+IF(A539="12",+Indsats!$A$12,+IF(A539="13",+Indsats!$A$13,+IF(A539="14",+Indsats!$A$14,"Mangler Aktionsnummer"))))))))))))))</f>
        <v>Mangler Aktionsnummer</v>
      </c>
      <c r="C539" s="54"/>
      <c r="D539" s="131"/>
      <c r="E539" s="3"/>
      <c r="F539" s="3"/>
      <c r="G539" s="3"/>
      <c r="H539" s="147" t="str">
        <f>IFERROR(+VLOOKUP(C539,Indsats!$B$1:$D$29,2,FALSE),"")</f>
        <v/>
      </c>
      <c r="I539" s="196"/>
      <c r="J539" s="181" t="str">
        <f>+IFERROR(+VLOOKUP(I539,Medlemsoversigt!A:D,2,FALSE),"")</f>
        <v/>
      </c>
      <c r="K539" s="181" t="str">
        <f>IFERROR(+VLOOKUP(I539,Medlemsoversigt!A:D,3,FALSE),"")</f>
        <v/>
      </c>
      <c r="L539" s="181" t="str">
        <f>IFERROR(IF(+VLOOKUP(I539,Medlemsoversigt!A:H,4,FALSE)=0,"",+VLOOKUP(I539,Medlemsoversigt!A:H,4,FALSE)),"")</f>
        <v/>
      </c>
      <c r="M539" s="281" t="str">
        <f>IFERROR(IF(+VLOOKUP(I539,Medlemsoversigt!A:K,10,FALSE)=0,"",+VLOOKUP(I539,Medlemsoversigt!A:K,10,FALSE)),"")</f>
        <v/>
      </c>
      <c r="N539" s="154"/>
      <c r="O539" s="288"/>
      <c r="P539" s="146"/>
      <c r="Q539" s="154"/>
      <c r="R539" s="289"/>
      <c r="S539" s="146"/>
      <c r="T539" s="154"/>
      <c r="U539" s="277"/>
      <c r="V539" s="285"/>
      <c r="W539" s="154"/>
      <c r="X539" s="289"/>
      <c r="Y539" s="146"/>
      <c r="Z539" s="299"/>
      <c r="AA539" s="277"/>
      <c r="AB539" s="277"/>
      <c r="AC539" s="154"/>
      <c r="AD539" s="289"/>
      <c r="AE539" s="146"/>
      <c r="AF539" s="299"/>
      <c r="AG539" s="289"/>
      <c r="AH539" s="146"/>
      <c r="AI539" s="299"/>
      <c r="AJ539" s="289"/>
      <c r="AK539" s="146"/>
      <c r="AL539" s="285"/>
    </row>
    <row r="540" spans="1:38" s="42" customFormat="1" x14ac:dyDescent="0.35">
      <c r="A540" s="10" t="str">
        <f t="shared" si="8"/>
        <v/>
      </c>
      <c r="B540" s="127" t="str">
        <f>+IF(A540="1.",+Indsats!$A$1,+IF(A540="2.",+Indsats!$A$2,+IF(A540="3.",+Indsats!$A$3,+IF(A540="4.",+Indsats!$A$4,+IF(A540="5.",+Indsats!$A$5,+IF(A540="6.",+Indsats!$A$6,+IF(A540="7.",+Indsats!$A$7,+IF(A540="8.",+Indsats!$A$8,+IF(A540="9.",+Indsats!$A$9,+IF(A540="10",+Indsats!$A$10,+IF(A540="11",+Indsats!$A$11,+IF(A540="12",+Indsats!$A$12,+IF(A540="13",+Indsats!$A$13,+IF(A540="14",+Indsats!$A$14,"Mangler Aktionsnummer"))))))))))))))</f>
        <v>Mangler Aktionsnummer</v>
      </c>
      <c r="C540" s="54"/>
      <c r="D540" s="131"/>
      <c r="E540" s="3"/>
      <c r="F540" s="3"/>
      <c r="G540" s="3"/>
      <c r="H540" s="147" t="str">
        <f>IFERROR(+VLOOKUP(C540,Indsats!$B$1:$D$29,2,FALSE),"")</f>
        <v/>
      </c>
      <c r="I540" s="196"/>
      <c r="J540" s="181" t="str">
        <f>+IFERROR(+VLOOKUP(I540,Medlemsoversigt!A:D,2,FALSE),"")</f>
        <v/>
      </c>
      <c r="K540" s="181" t="str">
        <f>IFERROR(+VLOOKUP(I540,Medlemsoversigt!A:D,3,FALSE),"")</f>
        <v/>
      </c>
      <c r="L540" s="181" t="str">
        <f>IFERROR(IF(+VLOOKUP(I540,Medlemsoversigt!A:H,4,FALSE)=0,"",+VLOOKUP(I540,Medlemsoversigt!A:H,4,FALSE)),"")</f>
        <v/>
      </c>
      <c r="M540" s="281" t="str">
        <f>IFERROR(IF(+VLOOKUP(I540,Medlemsoversigt!A:K,10,FALSE)=0,"",+VLOOKUP(I540,Medlemsoversigt!A:K,10,FALSE)),"")</f>
        <v/>
      </c>
      <c r="N540" s="152"/>
      <c r="O540" s="289"/>
      <c r="P540" s="153"/>
      <c r="Q540" s="152"/>
      <c r="R540" s="288"/>
      <c r="S540" s="153"/>
      <c r="T540" s="152"/>
      <c r="U540" s="276"/>
      <c r="V540" s="284"/>
      <c r="W540" s="152"/>
      <c r="X540" s="288"/>
      <c r="Y540" s="153"/>
      <c r="Z540" s="298"/>
      <c r="AA540" s="276"/>
      <c r="AB540" s="276"/>
      <c r="AC540" s="152"/>
      <c r="AD540" s="288"/>
      <c r="AE540" s="153"/>
      <c r="AF540" s="298"/>
      <c r="AG540" s="288"/>
      <c r="AH540" s="153"/>
      <c r="AI540" s="298"/>
      <c r="AJ540" s="288"/>
      <c r="AK540" s="153"/>
      <c r="AL540" s="284"/>
    </row>
    <row r="541" spans="1:38" s="42" customFormat="1" x14ac:dyDescent="0.35">
      <c r="A541" s="10" t="str">
        <f t="shared" si="8"/>
        <v/>
      </c>
      <c r="B541" s="127" t="str">
        <f>+IF(A541="1.",+Indsats!$A$1,+IF(A541="2.",+Indsats!$A$2,+IF(A541="3.",+Indsats!$A$3,+IF(A541="4.",+Indsats!$A$4,+IF(A541="5.",+Indsats!$A$5,+IF(A541="6.",+Indsats!$A$6,+IF(A541="7.",+Indsats!$A$7,+IF(A541="8.",+Indsats!$A$8,+IF(A541="9.",+Indsats!$A$9,+IF(A541="10",+Indsats!$A$10,+IF(A541="11",+Indsats!$A$11,+IF(A541="12",+Indsats!$A$12,+IF(A541="13",+Indsats!$A$13,+IF(A541="14",+Indsats!$A$14,"Mangler Aktionsnummer"))))))))))))))</f>
        <v>Mangler Aktionsnummer</v>
      </c>
      <c r="C541" s="54"/>
      <c r="D541" s="131"/>
      <c r="E541" s="3"/>
      <c r="F541" s="3"/>
      <c r="G541" s="3"/>
      <c r="H541" s="147" t="str">
        <f>IFERROR(+VLOOKUP(C541,Indsats!$B$1:$D$29,2,FALSE),"")</f>
        <v/>
      </c>
      <c r="I541" s="196"/>
      <c r="J541" s="181" t="str">
        <f>+IFERROR(+VLOOKUP(I541,Medlemsoversigt!A:D,2,FALSE),"")</f>
        <v/>
      </c>
      <c r="K541" s="181" t="str">
        <f>IFERROR(+VLOOKUP(I541,Medlemsoversigt!A:D,3,FALSE),"")</f>
        <v/>
      </c>
      <c r="L541" s="181" t="str">
        <f>IFERROR(IF(+VLOOKUP(I541,Medlemsoversigt!A:H,4,FALSE)=0,"",+VLOOKUP(I541,Medlemsoversigt!A:H,4,FALSE)),"")</f>
        <v/>
      </c>
      <c r="M541" s="281" t="str">
        <f>IFERROR(IF(+VLOOKUP(I541,Medlemsoversigt!A:K,10,FALSE)=0,"",+VLOOKUP(I541,Medlemsoversigt!A:K,10,FALSE)),"")</f>
        <v/>
      </c>
      <c r="N541" s="154"/>
      <c r="O541" s="288"/>
      <c r="P541" s="146"/>
      <c r="Q541" s="154"/>
      <c r="R541" s="289"/>
      <c r="S541" s="146"/>
      <c r="T541" s="154"/>
      <c r="U541" s="277"/>
      <c r="V541" s="285"/>
      <c r="W541" s="154"/>
      <c r="X541" s="289"/>
      <c r="Y541" s="146"/>
      <c r="Z541" s="299"/>
      <c r="AA541" s="277"/>
      <c r="AB541" s="277"/>
      <c r="AC541" s="154"/>
      <c r="AD541" s="289"/>
      <c r="AE541" s="146"/>
      <c r="AF541" s="299"/>
      <c r="AG541" s="289"/>
      <c r="AH541" s="146"/>
      <c r="AI541" s="299"/>
      <c r="AJ541" s="289"/>
      <c r="AK541" s="146"/>
      <c r="AL541" s="285"/>
    </row>
    <row r="542" spans="1:38" s="42" customFormat="1" x14ac:dyDescent="0.35">
      <c r="A542" s="10" t="str">
        <f t="shared" si="8"/>
        <v/>
      </c>
      <c r="B542" s="127" t="str">
        <f>+IF(A542="1.",+Indsats!$A$1,+IF(A542="2.",+Indsats!$A$2,+IF(A542="3.",+Indsats!$A$3,+IF(A542="4.",+Indsats!$A$4,+IF(A542="5.",+Indsats!$A$5,+IF(A542="6.",+Indsats!$A$6,+IF(A542="7.",+Indsats!$A$7,+IF(A542="8.",+Indsats!$A$8,+IF(A542="9.",+Indsats!$A$9,+IF(A542="10",+Indsats!$A$10,+IF(A542="11",+Indsats!$A$11,+IF(A542="12",+Indsats!$A$12,+IF(A542="13",+Indsats!$A$13,+IF(A542="14",+Indsats!$A$14,"Mangler Aktionsnummer"))))))))))))))</f>
        <v>Mangler Aktionsnummer</v>
      </c>
      <c r="C542" s="54"/>
      <c r="D542" s="131"/>
      <c r="E542" s="3"/>
      <c r="F542" s="3"/>
      <c r="G542" s="3"/>
      <c r="H542" s="147" t="str">
        <f>IFERROR(+VLOOKUP(C542,Indsats!$B$1:$D$29,2,FALSE),"")</f>
        <v/>
      </c>
      <c r="I542" s="196"/>
      <c r="J542" s="181" t="str">
        <f>+IFERROR(+VLOOKUP(I542,Medlemsoversigt!A:D,2,FALSE),"")</f>
        <v/>
      </c>
      <c r="K542" s="181" t="str">
        <f>IFERROR(+VLOOKUP(I542,Medlemsoversigt!A:D,3,FALSE),"")</f>
        <v/>
      </c>
      <c r="L542" s="181" t="str">
        <f>IFERROR(IF(+VLOOKUP(I542,Medlemsoversigt!A:H,4,FALSE)=0,"",+VLOOKUP(I542,Medlemsoversigt!A:H,4,FALSE)),"")</f>
        <v/>
      </c>
      <c r="M542" s="281" t="str">
        <f>IFERROR(IF(+VLOOKUP(I542,Medlemsoversigt!A:K,10,FALSE)=0,"",+VLOOKUP(I542,Medlemsoversigt!A:K,10,FALSE)),"")</f>
        <v/>
      </c>
      <c r="N542" s="152"/>
      <c r="O542" s="289"/>
      <c r="P542" s="153"/>
      <c r="Q542" s="152"/>
      <c r="R542" s="288"/>
      <c r="S542" s="153"/>
      <c r="T542" s="152"/>
      <c r="U542" s="276"/>
      <c r="V542" s="284"/>
      <c r="W542" s="152"/>
      <c r="X542" s="288"/>
      <c r="Y542" s="153"/>
      <c r="Z542" s="298"/>
      <c r="AA542" s="276"/>
      <c r="AB542" s="276"/>
      <c r="AC542" s="152"/>
      <c r="AD542" s="288"/>
      <c r="AE542" s="153"/>
      <c r="AF542" s="298"/>
      <c r="AG542" s="288"/>
      <c r="AH542" s="153"/>
      <c r="AI542" s="298"/>
      <c r="AJ542" s="288"/>
      <c r="AK542" s="153"/>
      <c r="AL542" s="284"/>
    </row>
    <row r="543" spans="1:38" s="42" customFormat="1" x14ac:dyDescent="0.35">
      <c r="A543" s="10" t="str">
        <f t="shared" si="8"/>
        <v/>
      </c>
      <c r="B543" s="127" t="str">
        <f>+IF(A543="1.",+Indsats!$A$1,+IF(A543="2.",+Indsats!$A$2,+IF(A543="3.",+Indsats!$A$3,+IF(A543="4.",+Indsats!$A$4,+IF(A543="5.",+Indsats!$A$5,+IF(A543="6.",+Indsats!$A$6,+IF(A543="7.",+Indsats!$A$7,+IF(A543="8.",+Indsats!$A$8,+IF(A543="9.",+Indsats!$A$9,+IF(A543="10",+Indsats!$A$10,+IF(A543="11",+Indsats!$A$11,+IF(A543="12",+Indsats!$A$12,+IF(A543="13",+Indsats!$A$13,+IF(A543="14",+Indsats!$A$14,"Mangler Aktionsnummer"))))))))))))))</f>
        <v>Mangler Aktionsnummer</v>
      </c>
      <c r="C543" s="54"/>
      <c r="D543" s="131"/>
      <c r="E543" s="3"/>
      <c r="F543" s="3"/>
      <c r="G543" s="3"/>
      <c r="H543" s="147" t="str">
        <f>IFERROR(+VLOOKUP(C543,Indsats!$B$1:$D$29,2,FALSE),"")</f>
        <v/>
      </c>
      <c r="I543" s="196"/>
      <c r="J543" s="181" t="str">
        <f>+IFERROR(+VLOOKUP(I543,Medlemsoversigt!A:D,2,FALSE),"")</f>
        <v/>
      </c>
      <c r="K543" s="181" t="str">
        <f>IFERROR(+VLOOKUP(I543,Medlemsoversigt!A:D,3,FALSE),"")</f>
        <v/>
      </c>
      <c r="L543" s="181" t="str">
        <f>IFERROR(IF(+VLOOKUP(I543,Medlemsoversigt!A:H,4,FALSE)=0,"",+VLOOKUP(I543,Medlemsoversigt!A:H,4,FALSE)),"")</f>
        <v/>
      </c>
      <c r="M543" s="281" t="str">
        <f>IFERROR(IF(+VLOOKUP(I543,Medlemsoversigt!A:K,10,FALSE)=0,"",+VLOOKUP(I543,Medlemsoversigt!A:K,10,FALSE)),"")</f>
        <v/>
      </c>
      <c r="N543" s="154"/>
      <c r="O543" s="288"/>
      <c r="P543" s="146"/>
      <c r="Q543" s="154"/>
      <c r="R543" s="289"/>
      <c r="S543" s="146"/>
      <c r="T543" s="154"/>
      <c r="U543" s="277"/>
      <c r="V543" s="285"/>
      <c r="W543" s="154"/>
      <c r="X543" s="289"/>
      <c r="Y543" s="146"/>
      <c r="Z543" s="299"/>
      <c r="AA543" s="277"/>
      <c r="AB543" s="277"/>
      <c r="AC543" s="154"/>
      <c r="AD543" s="289"/>
      <c r="AE543" s="146"/>
      <c r="AF543" s="299"/>
      <c r="AG543" s="289"/>
      <c r="AH543" s="146"/>
      <c r="AI543" s="299"/>
      <c r="AJ543" s="289"/>
      <c r="AK543" s="146"/>
      <c r="AL543" s="285"/>
    </row>
    <row r="544" spans="1:38" s="42" customFormat="1" x14ac:dyDescent="0.35">
      <c r="A544" s="10" t="str">
        <f t="shared" si="8"/>
        <v/>
      </c>
      <c r="B544" s="127" t="str">
        <f>+IF(A544="1.",+Indsats!$A$1,+IF(A544="2.",+Indsats!$A$2,+IF(A544="3.",+Indsats!$A$3,+IF(A544="4.",+Indsats!$A$4,+IF(A544="5.",+Indsats!$A$5,+IF(A544="6.",+Indsats!$A$6,+IF(A544="7.",+Indsats!$A$7,+IF(A544="8.",+Indsats!$A$8,+IF(A544="9.",+Indsats!$A$9,+IF(A544="10",+Indsats!$A$10,+IF(A544="11",+Indsats!$A$11,+IF(A544="12",+Indsats!$A$12,+IF(A544="13",+Indsats!$A$13,+IF(A544="14",+Indsats!$A$14,"Mangler Aktionsnummer"))))))))))))))</f>
        <v>Mangler Aktionsnummer</v>
      </c>
      <c r="C544" s="54"/>
      <c r="D544" s="131"/>
      <c r="E544" s="3"/>
      <c r="F544" s="3"/>
      <c r="G544" s="3"/>
      <c r="H544" s="147" t="str">
        <f>IFERROR(+VLOOKUP(C544,Indsats!$B$1:$D$29,2,FALSE),"")</f>
        <v/>
      </c>
      <c r="I544" s="196"/>
      <c r="J544" s="181" t="str">
        <f>+IFERROR(+VLOOKUP(I544,Medlemsoversigt!A:D,2,FALSE),"")</f>
        <v/>
      </c>
      <c r="K544" s="181" t="str">
        <f>IFERROR(+VLOOKUP(I544,Medlemsoversigt!A:D,3,FALSE),"")</f>
        <v/>
      </c>
      <c r="L544" s="181" t="str">
        <f>IFERROR(IF(+VLOOKUP(I544,Medlemsoversigt!A:H,4,FALSE)=0,"",+VLOOKUP(I544,Medlemsoversigt!A:H,4,FALSE)),"")</f>
        <v/>
      </c>
      <c r="M544" s="281" t="str">
        <f>IFERROR(IF(+VLOOKUP(I544,Medlemsoversigt!A:K,10,FALSE)=0,"",+VLOOKUP(I544,Medlemsoversigt!A:K,10,FALSE)),"")</f>
        <v/>
      </c>
      <c r="N544" s="152"/>
      <c r="O544" s="289"/>
      <c r="P544" s="153"/>
      <c r="Q544" s="152"/>
      <c r="R544" s="288"/>
      <c r="S544" s="153"/>
      <c r="T544" s="152"/>
      <c r="U544" s="276"/>
      <c r="V544" s="284"/>
      <c r="W544" s="152"/>
      <c r="X544" s="288"/>
      <c r="Y544" s="153"/>
      <c r="Z544" s="298"/>
      <c r="AA544" s="276"/>
      <c r="AB544" s="276"/>
      <c r="AC544" s="152"/>
      <c r="AD544" s="288"/>
      <c r="AE544" s="153"/>
      <c r="AF544" s="298"/>
      <c r="AG544" s="288"/>
      <c r="AH544" s="153"/>
      <c r="AI544" s="298"/>
      <c r="AJ544" s="288"/>
      <c r="AK544" s="153"/>
      <c r="AL544" s="284"/>
    </row>
    <row r="545" spans="1:38" s="42" customFormat="1" x14ac:dyDescent="0.35">
      <c r="A545" s="10" t="str">
        <f t="shared" si="8"/>
        <v/>
      </c>
      <c r="B545" s="127" t="str">
        <f>+IF(A545="1.",+Indsats!$A$1,+IF(A545="2.",+Indsats!$A$2,+IF(A545="3.",+Indsats!$A$3,+IF(A545="4.",+Indsats!$A$4,+IF(A545="5.",+Indsats!$A$5,+IF(A545="6.",+Indsats!$A$6,+IF(A545="7.",+Indsats!$A$7,+IF(A545="8.",+Indsats!$A$8,+IF(A545="9.",+Indsats!$A$9,+IF(A545="10",+Indsats!$A$10,+IF(A545="11",+Indsats!$A$11,+IF(A545="12",+Indsats!$A$12,+IF(A545="13",+Indsats!$A$13,+IF(A545="14",+Indsats!$A$14,"Mangler Aktionsnummer"))))))))))))))</f>
        <v>Mangler Aktionsnummer</v>
      </c>
      <c r="C545" s="54"/>
      <c r="D545" s="131"/>
      <c r="E545" s="3"/>
      <c r="F545" s="3"/>
      <c r="G545" s="3"/>
      <c r="H545" s="147" t="str">
        <f>IFERROR(+VLOOKUP(C545,Indsats!$B$1:$D$29,2,FALSE),"")</f>
        <v/>
      </c>
      <c r="I545" s="196"/>
      <c r="J545" s="181" t="str">
        <f>+IFERROR(+VLOOKUP(I545,Medlemsoversigt!A:D,2,FALSE),"")</f>
        <v/>
      </c>
      <c r="K545" s="181" t="str">
        <f>IFERROR(+VLOOKUP(I545,Medlemsoversigt!A:D,3,FALSE),"")</f>
        <v/>
      </c>
      <c r="L545" s="181" t="str">
        <f>IFERROR(IF(+VLOOKUP(I545,Medlemsoversigt!A:H,4,FALSE)=0,"",+VLOOKUP(I545,Medlemsoversigt!A:H,4,FALSE)),"")</f>
        <v/>
      </c>
      <c r="M545" s="281" t="str">
        <f>IFERROR(IF(+VLOOKUP(I545,Medlemsoversigt!A:K,10,FALSE)=0,"",+VLOOKUP(I545,Medlemsoversigt!A:K,10,FALSE)),"")</f>
        <v/>
      </c>
      <c r="N545" s="154"/>
      <c r="O545" s="289"/>
      <c r="P545" s="146"/>
      <c r="Q545" s="154"/>
      <c r="R545" s="289"/>
      <c r="S545" s="146"/>
      <c r="T545" s="154"/>
      <c r="U545" s="277"/>
      <c r="V545" s="285"/>
      <c r="W545" s="154"/>
      <c r="X545" s="289"/>
      <c r="Y545" s="146"/>
      <c r="Z545" s="299"/>
      <c r="AA545" s="277"/>
      <c r="AB545" s="277"/>
      <c r="AC545" s="154"/>
      <c r="AD545" s="289"/>
      <c r="AE545" s="146"/>
      <c r="AF545" s="299"/>
      <c r="AG545" s="289"/>
      <c r="AH545" s="146"/>
      <c r="AI545" s="299"/>
      <c r="AJ545" s="289"/>
      <c r="AK545" s="146"/>
      <c r="AL545" s="285"/>
    </row>
    <row r="546" spans="1:38" s="42" customFormat="1" x14ac:dyDescent="0.35">
      <c r="A546" s="10" t="str">
        <f t="shared" si="8"/>
        <v/>
      </c>
      <c r="B546" s="127" t="str">
        <f>+IF(A546="1.",+Indsats!$A$1,+IF(A546="2.",+Indsats!$A$2,+IF(A546="3.",+Indsats!$A$3,+IF(A546="4.",+Indsats!$A$4,+IF(A546="5.",+Indsats!$A$5,+IF(A546="6.",+Indsats!$A$6,+IF(A546="7.",+Indsats!$A$7,+IF(A546="8.",+Indsats!$A$8,+IF(A546="9.",+Indsats!$A$9,+IF(A546="10",+Indsats!$A$10,+IF(A546="11",+Indsats!$A$11,+IF(A546="12",+Indsats!$A$12,+IF(A546="13",+Indsats!$A$13,+IF(A546="14",+Indsats!$A$14,"Mangler Aktionsnummer"))))))))))))))</f>
        <v>Mangler Aktionsnummer</v>
      </c>
      <c r="C546" s="54"/>
      <c r="D546" s="131"/>
      <c r="E546" s="3"/>
      <c r="F546" s="3"/>
      <c r="G546" s="3"/>
      <c r="H546" s="147" t="str">
        <f>IFERROR(+VLOOKUP(C546,Indsats!$B$1:$D$29,2,FALSE),"")</f>
        <v/>
      </c>
      <c r="I546" s="196"/>
      <c r="J546" s="181" t="str">
        <f>+IFERROR(+VLOOKUP(I546,Medlemsoversigt!A:D,2,FALSE),"")</f>
        <v/>
      </c>
      <c r="K546" s="181" t="str">
        <f>IFERROR(+VLOOKUP(I546,Medlemsoversigt!A:D,3,FALSE),"")</f>
        <v/>
      </c>
      <c r="L546" s="181" t="str">
        <f>IFERROR(IF(+VLOOKUP(I546,Medlemsoversigt!A:H,4,FALSE)=0,"",+VLOOKUP(I546,Medlemsoversigt!A:H,4,FALSE)),"")</f>
        <v/>
      </c>
      <c r="M546" s="281" t="str">
        <f>IFERROR(IF(+VLOOKUP(I546,Medlemsoversigt!A:K,10,FALSE)=0,"",+VLOOKUP(I546,Medlemsoversigt!A:K,10,FALSE)),"")</f>
        <v/>
      </c>
      <c r="N546" s="154"/>
      <c r="O546" s="288"/>
      <c r="P546" s="146"/>
      <c r="Q546" s="154"/>
      <c r="R546" s="289"/>
      <c r="S546" s="146"/>
      <c r="T546" s="154"/>
      <c r="U546" s="277"/>
      <c r="V546" s="285"/>
      <c r="W546" s="154"/>
      <c r="X546" s="289"/>
      <c r="Y546" s="146"/>
      <c r="Z546" s="299"/>
      <c r="AA546" s="277"/>
      <c r="AB546" s="277"/>
      <c r="AC546" s="154"/>
      <c r="AD546" s="289"/>
      <c r="AE546" s="146"/>
      <c r="AF546" s="299"/>
      <c r="AG546" s="289"/>
      <c r="AH546" s="146"/>
      <c r="AI546" s="299"/>
      <c r="AJ546" s="289"/>
      <c r="AK546" s="146"/>
      <c r="AL546" s="285"/>
    </row>
    <row r="547" spans="1:38" s="42" customFormat="1" x14ac:dyDescent="0.35">
      <c r="A547" s="10" t="str">
        <f t="shared" si="8"/>
        <v/>
      </c>
      <c r="B547" s="127" t="str">
        <f>+IF(A547="1.",+Indsats!$A$1,+IF(A547="2.",+Indsats!$A$2,+IF(A547="3.",+Indsats!$A$3,+IF(A547="4.",+Indsats!$A$4,+IF(A547="5.",+Indsats!$A$5,+IF(A547="6.",+Indsats!$A$6,+IF(A547="7.",+Indsats!$A$7,+IF(A547="8.",+Indsats!$A$8,+IF(A547="9.",+Indsats!$A$9,+IF(A547="10",+Indsats!$A$10,+IF(A547="11",+Indsats!$A$11,+IF(A547="12",+Indsats!$A$12,+IF(A547="13",+Indsats!$A$13,+IF(A547="14",+Indsats!$A$14,"Mangler Aktionsnummer"))))))))))))))</f>
        <v>Mangler Aktionsnummer</v>
      </c>
      <c r="C547" s="54"/>
      <c r="D547" s="131"/>
      <c r="E547" s="3"/>
      <c r="F547" s="3"/>
      <c r="G547" s="3"/>
      <c r="H547" s="147" t="str">
        <f>IFERROR(+VLOOKUP(C547,Indsats!$B$1:$D$29,2,FALSE),"")</f>
        <v/>
      </c>
      <c r="I547" s="196"/>
      <c r="J547" s="181" t="str">
        <f>+IFERROR(+VLOOKUP(I547,Medlemsoversigt!A:D,2,FALSE),"")</f>
        <v/>
      </c>
      <c r="K547" s="181" t="str">
        <f>IFERROR(+VLOOKUP(I547,Medlemsoversigt!A:D,3,FALSE),"")</f>
        <v/>
      </c>
      <c r="L547" s="181" t="str">
        <f>IFERROR(IF(+VLOOKUP(I547,Medlemsoversigt!A:H,4,FALSE)=0,"",+VLOOKUP(I547,Medlemsoversigt!A:H,4,FALSE)),"")</f>
        <v/>
      </c>
      <c r="M547" s="281" t="str">
        <f>IFERROR(IF(+VLOOKUP(I547,Medlemsoversigt!A:K,10,FALSE)=0,"",+VLOOKUP(I547,Medlemsoversigt!A:K,10,FALSE)),"")</f>
        <v/>
      </c>
      <c r="N547" s="152"/>
      <c r="O547" s="289"/>
      <c r="P547" s="153"/>
      <c r="Q547" s="152"/>
      <c r="R547" s="288"/>
      <c r="S547" s="153"/>
      <c r="T547" s="152"/>
      <c r="U547" s="276"/>
      <c r="V547" s="284"/>
      <c r="W547" s="152"/>
      <c r="X547" s="288"/>
      <c r="Y547" s="153"/>
      <c r="Z547" s="298"/>
      <c r="AA547" s="276"/>
      <c r="AB547" s="276"/>
      <c r="AC547" s="152"/>
      <c r="AD547" s="288"/>
      <c r="AE547" s="153"/>
      <c r="AF547" s="298"/>
      <c r="AG547" s="288"/>
      <c r="AH547" s="153"/>
      <c r="AI547" s="298"/>
      <c r="AJ547" s="288"/>
      <c r="AK547" s="153"/>
      <c r="AL547" s="284"/>
    </row>
    <row r="548" spans="1:38" s="42" customFormat="1" x14ac:dyDescent="0.35">
      <c r="A548" s="10" t="str">
        <f t="shared" si="8"/>
        <v/>
      </c>
      <c r="B548" s="127" t="str">
        <f>+IF(A548="1.",+Indsats!$A$1,+IF(A548="2.",+Indsats!$A$2,+IF(A548="3.",+Indsats!$A$3,+IF(A548="4.",+Indsats!$A$4,+IF(A548="5.",+Indsats!$A$5,+IF(A548="6.",+Indsats!$A$6,+IF(A548="7.",+Indsats!$A$7,+IF(A548="8.",+Indsats!$A$8,+IF(A548="9.",+Indsats!$A$9,+IF(A548="10",+Indsats!$A$10,+IF(A548="11",+Indsats!$A$11,+IF(A548="12",+Indsats!$A$12,+IF(A548="13",+Indsats!$A$13,+IF(A548="14",+Indsats!$A$14,"Mangler Aktionsnummer"))))))))))))))</f>
        <v>Mangler Aktionsnummer</v>
      </c>
      <c r="C548" s="54"/>
      <c r="D548" s="131"/>
      <c r="E548" s="3"/>
      <c r="F548" s="3"/>
      <c r="G548" s="3"/>
      <c r="H548" s="147" t="str">
        <f>IFERROR(+VLOOKUP(C548,Indsats!$B$1:$D$29,2,FALSE),"")</f>
        <v/>
      </c>
      <c r="I548" s="196"/>
      <c r="J548" s="181" t="str">
        <f>+IFERROR(+VLOOKUP(I548,Medlemsoversigt!A:D,2,FALSE),"")</f>
        <v/>
      </c>
      <c r="K548" s="181" t="str">
        <f>IFERROR(+VLOOKUP(I548,Medlemsoversigt!A:D,3,FALSE),"")</f>
        <v/>
      </c>
      <c r="L548" s="181" t="str">
        <f>IFERROR(IF(+VLOOKUP(I548,Medlemsoversigt!A:H,4,FALSE)=0,"",+VLOOKUP(I548,Medlemsoversigt!A:H,4,FALSE)),"")</f>
        <v/>
      </c>
      <c r="M548" s="281" t="str">
        <f>IFERROR(IF(+VLOOKUP(I548,Medlemsoversigt!A:K,10,FALSE)=0,"",+VLOOKUP(I548,Medlemsoversigt!A:K,10,FALSE)),"")</f>
        <v/>
      </c>
      <c r="N548" s="154"/>
      <c r="O548" s="288"/>
      <c r="P548" s="146"/>
      <c r="Q548" s="154"/>
      <c r="R548" s="289"/>
      <c r="S548" s="146"/>
      <c r="T548" s="154"/>
      <c r="U548" s="277"/>
      <c r="V548" s="285"/>
      <c r="W548" s="154"/>
      <c r="X548" s="289"/>
      <c r="Y548" s="146"/>
      <c r="Z548" s="299"/>
      <c r="AA548" s="277"/>
      <c r="AB548" s="277"/>
      <c r="AC548" s="154"/>
      <c r="AD548" s="289"/>
      <c r="AE548" s="146"/>
      <c r="AF548" s="299"/>
      <c r="AG548" s="289"/>
      <c r="AH548" s="146"/>
      <c r="AI548" s="299"/>
      <c r="AJ548" s="289"/>
      <c r="AK548" s="146"/>
      <c r="AL548" s="285"/>
    </row>
    <row r="549" spans="1:38" s="42" customFormat="1" x14ac:dyDescent="0.35">
      <c r="A549" s="10" t="str">
        <f t="shared" si="8"/>
        <v/>
      </c>
      <c r="B549" s="127" t="str">
        <f>+IF(A549="1.",+Indsats!$A$1,+IF(A549="2.",+Indsats!$A$2,+IF(A549="3.",+Indsats!$A$3,+IF(A549="4.",+Indsats!$A$4,+IF(A549="5.",+Indsats!$A$5,+IF(A549="6.",+Indsats!$A$6,+IF(A549="7.",+Indsats!$A$7,+IF(A549="8.",+Indsats!$A$8,+IF(A549="9.",+Indsats!$A$9,+IF(A549="10",+Indsats!$A$10,+IF(A549="11",+Indsats!$A$11,+IF(A549="12",+Indsats!$A$12,+IF(A549="13",+Indsats!$A$13,+IF(A549="14",+Indsats!$A$14,"Mangler Aktionsnummer"))))))))))))))</f>
        <v>Mangler Aktionsnummer</v>
      </c>
      <c r="C549" s="54"/>
      <c r="D549" s="131"/>
      <c r="E549" s="3"/>
      <c r="F549" s="3"/>
      <c r="G549" s="3"/>
      <c r="H549" s="147" t="str">
        <f>IFERROR(+VLOOKUP(C549,Indsats!$B$1:$D$29,2,FALSE),"")</f>
        <v/>
      </c>
      <c r="I549" s="196"/>
      <c r="J549" s="181" t="str">
        <f>+IFERROR(+VLOOKUP(I549,Medlemsoversigt!A:D,2,FALSE),"")</f>
        <v/>
      </c>
      <c r="K549" s="181" t="str">
        <f>IFERROR(+VLOOKUP(I549,Medlemsoversigt!A:D,3,FALSE),"")</f>
        <v/>
      </c>
      <c r="L549" s="181" t="str">
        <f>IFERROR(IF(+VLOOKUP(I549,Medlemsoversigt!A:H,4,FALSE)=0,"",+VLOOKUP(I549,Medlemsoversigt!A:H,4,FALSE)),"")</f>
        <v/>
      </c>
      <c r="M549" s="281" t="str">
        <f>IFERROR(IF(+VLOOKUP(I549,Medlemsoversigt!A:K,10,FALSE)=0,"",+VLOOKUP(I549,Medlemsoversigt!A:K,10,FALSE)),"")</f>
        <v/>
      </c>
      <c r="N549" s="152"/>
      <c r="O549" s="289"/>
      <c r="P549" s="153"/>
      <c r="Q549" s="152"/>
      <c r="R549" s="288"/>
      <c r="S549" s="153"/>
      <c r="T549" s="152"/>
      <c r="U549" s="276"/>
      <c r="V549" s="284"/>
      <c r="W549" s="152"/>
      <c r="X549" s="288"/>
      <c r="Y549" s="153"/>
      <c r="Z549" s="298"/>
      <c r="AA549" s="276"/>
      <c r="AB549" s="276"/>
      <c r="AC549" s="152"/>
      <c r="AD549" s="288"/>
      <c r="AE549" s="153"/>
      <c r="AF549" s="298"/>
      <c r="AG549" s="288"/>
      <c r="AH549" s="153"/>
      <c r="AI549" s="298"/>
      <c r="AJ549" s="288"/>
      <c r="AK549" s="153"/>
      <c r="AL549" s="284"/>
    </row>
    <row r="550" spans="1:38" s="42" customFormat="1" x14ac:dyDescent="0.35">
      <c r="A550" s="10" t="str">
        <f t="shared" si="8"/>
        <v/>
      </c>
      <c r="B550" s="127" t="str">
        <f>+IF(A550="1.",+Indsats!$A$1,+IF(A550="2.",+Indsats!$A$2,+IF(A550="3.",+Indsats!$A$3,+IF(A550="4.",+Indsats!$A$4,+IF(A550="5.",+Indsats!$A$5,+IF(A550="6.",+Indsats!$A$6,+IF(A550="7.",+Indsats!$A$7,+IF(A550="8.",+Indsats!$A$8,+IF(A550="9.",+Indsats!$A$9,+IF(A550="10",+Indsats!$A$10,+IF(A550="11",+Indsats!$A$11,+IF(A550="12",+Indsats!$A$12,+IF(A550="13",+Indsats!$A$13,+IF(A550="14",+Indsats!$A$14,"Mangler Aktionsnummer"))))))))))))))</f>
        <v>Mangler Aktionsnummer</v>
      </c>
      <c r="C550" s="54"/>
      <c r="D550" s="131"/>
      <c r="E550" s="3"/>
      <c r="F550" s="3"/>
      <c r="G550" s="3"/>
      <c r="H550" s="147" t="str">
        <f>IFERROR(+VLOOKUP(C550,Indsats!$B$1:$D$29,2,FALSE),"")</f>
        <v/>
      </c>
      <c r="I550" s="196"/>
      <c r="J550" s="181" t="str">
        <f>+IFERROR(+VLOOKUP(I550,Medlemsoversigt!A:D,2,FALSE),"")</f>
        <v/>
      </c>
      <c r="K550" s="181" t="str">
        <f>IFERROR(+VLOOKUP(I550,Medlemsoversigt!A:D,3,FALSE),"")</f>
        <v/>
      </c>
      <c r="L550" s="181" t="str">
        <f>IFERROR(IF(+VLOOKUP(I550,Medlemsoversigt!A:H,4,FALSE)=0,"",+VLOOKUP(I550,Medlemsoversigt!A:H,4,FALSE)),"")</f>
        <v/>
      </c>
      <c r="M550" s="281" t="str">
        <f>IFERROR(IF(+VLOOKUP(I550,Medlemsoversigt!A:K,10,FALSE)=0,"",+VLOOKUP(I550,Medlemsoversigt!A:K,10,FALSE)),"")</f>
        <v/>
      </c>
      <c r="N550" s="154"/>
      <c r="O550" s="288"/>
      <c r="P550" s="146"/>
      <c r="Q550" s="154"/>
      <c r="R550" s="289"/>
      <c r="S550" s="146"/>
      <c r="T550" s="154"/>
      <c r="U550" s="277"/>
      <c r="V550" s="285"/>
      <c r="W550" s="154"/>
      <c r="X550" s="289"/>
      <c r="Y550" s="146"/>
      <c r="Z550" s="299"/>
      <c r="AA550" s="277"/>
      <c r="AB550" s="277"/>
      <c r="AC550" s="154"/>
      <c r="AD550" s="289"/>
      <c r="AE550" s="146"/>
      <c r="AF550" s="299"/>
      <c r="AG550" s="289"/>
      <c r="AH550" s="146"/>
      <c r="AI550" s="299"/>
      <c r="AJ550" s="289"/>
      <c r="AK550" s="146"/>
      <c r="AL550" s="285"/>
    </row>
    <row r="551" spans="1:38" s="42" customFormat="1" x14ac:dyDescent="0.35">
      <c r="A551" s="10" t="str">
        <f t="shared" si="8"/>
        <v/>
      </c>
      <c r="B551" s="127" t="str">
        <f>+IF(A551="1.",+Indsats!$A$1,+IF(A551="2.",+Indsats!$A$2,+IF(A551="3.",+Indsats!$A$3,+IF(A551="4.",+Indsats!$A$4,+IF(A551="5.",+Indsats!$A$5,+IF(A551="6.",+Indsats!$A$6,+IF(A551="7.",+Indsats!$A$7,+IF(A551="8.",+Indsats!$A$8,+IF(A551="9.",+Indsats!$A$9,+IF(A551="10",+Indsats!$A$10,+IF(A551="11",+Indsats!$A$11,+IF(A551="12",+Indsats!$A$12,+IF(A551="13",+Indsats!$A$13,+IF(A551="14",+Indsats!$A$14,"Mangler Aktionsnummer"))))))))))))))</f>
        <v>Mangler Aktionsnummer</v>
      </c>
      <c r="C551" s="54"/>
      <c r="D551" s="131"/>
      <c r="E551" s="3"/>
      <c r="F551" s="3"/>
      <c r="G551" s="3"/>
      <c r="H551" s="147" t="str">
        <f>IFERROR(+VLOOKUP(C551,Indsats!$B$1:$D$29,2,FALSE),"")</f>
        <v/>
      </c>
      <c r="I551" s="196"/>
      <c r="J551" s="181" t="str">
        <f>+IFERROR(+VLOOKUP(I551,Medlemsoversigt!A:D,2,FALSE),"")</f>
        <v/>
      </c>
      <c r="K551" s="181" t="str">
        <f>IFERROR(+VLOOKUP(I551,Medlemsoversigt!A:D,3,FALSE),"")</f>
        <v/>
      </c>
      <c r="L551" s="181" t="str">
        <f>IFERROR(IF(+VLOOKUP(I551,Medlemsoversigt!A:H,4,FALSE)=0,"",+VLOOKUP(I551,Medlemsoversigt!A:H,4,FALSE)),"")</f>
        <v/>
      </c>
      <c r="M551" s="281" t="str">
        <f>IFERROR(IF(+VLOOKUP(I551,Medlemsoversigt!A:K,10,FALSE)=0,"",+VLOOKUP(I551,Medlemsoversigt!A:K,10,FALSE)),"")</f>
        <v/>
      </c>
      <c r="N551" s="152"/>
      <c r="O551" s="289"/>
      <c r="P551" s="153"/>
      <c r="Q551" s="152"/>
      <c r="R551" s="288"/>
      <c r="S551" s="153"/>
      <c r="T551" s="152"/>
      <c r="U551" s="276"/>
      <c r="V551" s="284"/>
      <c r="W551" s="152"/>
      <c r="X551" s="288"/>
      <c r="Y551" s="153"/>
      <c r="Z551" s="298"/>
      <c r="AA551" s="276"/>
      <c r="AB551" s="276"/>
      <c r="AC551" s="152"/>
      <c r="AD551" s="288"/>
      <c r="AE551" s="153"/>
      <c r="AF551" s="298"/>
      <c r="AG551" s="288"/>
      <c r="AH551" s="153"/>
      <c r="AI551" s="298"/>
      <c r="AJ551" s="288"/>
      <c r="AK551" s="153"/>
      <c r="AL551" s="284"/>
    </row>
    <row r="552" spans="1:38" s="42" customFormat="1" x14ac:dyDescent="0.35">
      <c r="A552" s="10" t="str">
        <f t="shared" si="8"/>
        <v/>
      </c>
      <c r="B552" s="127" t="str">
        <f>+IF(A552="1.",+Indsats!$A$1,+IF(A552="2.",+Indsats!$A$2,+IF(A552="3.",+Indsats!$A$3,+IF(A552="4.",+Indsats!$A$4,+IF(A552="5.",+Indsats!$A$5,+IF(A552="6.",+Indsats!$A$6,+IF(A552="7.",+Indsats!$A$7,+IF(A552="8.",+Indsats!$A$8,+IF(A552="9.",+Indsats!$A$9,+IF(A552="10",+Indsats!$A$10,+IF(A552="11",+Indsats!$A$11,+IF(A552="12",+Indsats!$A$12,+IF(A552="13",+Indsats!$A$13,+IF(A552="14",+Indsats!$A$14,"Mangler Aktionsnummer"))))))))))))))</f>
        <v>Mangler Aktionsnummer</v>
      </c>
      <c r="C552" s="54"/>
      <c r="D552" s="131"/>
      <c r="E552" s="3"/>
      <c r="F552" s="3"/>
      <c r="G552" s="3"/>
      <c r="H552" s="147" t="str">
        <f>IFERROR(+VLOOKUP(C552,Indsats!$B$1:$D$29,2,FALSE),"")</f>
        <v/>
      </c>
      <c r="I552" s="196"/>
      <c r="J552" s="181" t="str">
        <f>+IFERROR(+VLOOKUP(I552,Medlemsoversigt!A:D,2,FALSE),"")</f>
        <v/>
      </c>
      <c r="K552" s="181" t="str">
        <f>IFERROR(+VLOOKUP(I552,Medlemsoversigt!A:D,3,FALSE),"")</f>
        <v/>
      </c>
      <c r="L552" s="181" t="str">
        <f>IFERROR(IF(+VLOOKUP(I552,Medlemsoversigt!A:H,4,FALSE)=0,"",+VLOOKUP(I552,Medlemsoversigt!A:H,4,FALSE)),"")</f>
        <v/>
      </c>
      <c r="M552" s="281" t="str">
        <f>IFERROR(IF(+VLOOKUP(I552,Medlemsoversigt!A:K,10,FALSE)=0,"",+VLOOKUP(I552,Medlemsoversigt!A:K,10,FALSE)),"")</f>
        <v/>
      </c>
      <c r="N552" s="154"/>
      <c r="O552" s="288"/>
      <c r="P552" s="146"/>
      <c r="Q552" s="154"/>
      <c r="R552" s="289"/>
      <c r="S552" s="146"/>
      <c r="T552" s="154"/>
      <c r="U552" s="277"/>
      <c r="V552" s="285"/>
      <c r="W552" s="154"/>
      <c r="X552" s="289"/>
      <c r="Y552" s="146"/>
      <c r="Z552" s="299"/>
      <c r="AA552" s="277"/>
      <c r="AB552" s="277"/>
      <c r="AC552" s="154"/>
      <c r="AD552" s="289"/>
      <c r="AE552" s="146"/>
      <c r="AF552" s="299"/>
      <c r="AG552" s="289"/>
      <c r="AH552" s="146"/>
      <c r="AI552" s="299"/>
      <c r="AJ552" s="289"/>
      <c r="AK552" s="146"/>
      <c r="AL552" s="285"/>
    </row>
    <row r="553" spans="1:38" s="42" customFormat="1" x14ac:dyDescent="0.35">
      <c r="A553" s="10" t="str">
        <f t="shared" si="8"/>
        <v/>
      </c>
      <c r="B553" s="127" t="str">
        <f>+IF(A553="1.",+Indsats!$A$1,+IF(A553="2.",+Indsats!$A$2,+IF(A553="3.",+Indsats!$A$3,+IF(A553="4.",+Indsats!$A$4,+IF(A553="5.",+Indsats!$A$5,+IF(A553="6.",+Indsats!$A$6,+IF(A553="7.",+Indsats!$A$7,+IF(A553="8.",+Indsats!$A$8,+IF(A553="9.",+Indsats!$A$9,+IF(A553="10",+Indsats!$A$10,+IF(A553="11",+Indsats!$A$11,+IF(A553="12",+Indsats!$A$12,+IF(A553="13",+Indsats!$A$13,+IF(A553="14",+Indsats!$A$14,"Mangler Aktionsnummer"))))))))))))))</f>
        <v>Mangler Aktionsnummer</v>
      </c>
      <c r="C553" s="54"/>
      <c r="D553" s="131"/>
      <c r="E553" s="3"/>
      <c r="F553" s="3"/>
      <c r="G553" s="3"/>
      <c r="H553" s="147" t="str">
        <f>IFERROR(+VLOOKUP(C553,Indsats!$B$1:$D$29,2,FALSE),"")</f>
        <v/>
      </c>
      <c r="I553" s="196"/>
      <c r="J553" s="181" t="str">
        <f>+IFERROR(+VLOOKUP(I553,Medlemsoversigt!A:D,2,FALSE),"")</f>
        <v/>
      </c>
      <c r="K553" s="181" t="str">
        <f>IFERROR(+VLOOKUP(I553,Medlemsoversigt!A:D,3,FALSE),"")</f>
        <v/>
      </c>
      <c r="L553" s="181" t="str">
        <f>IFERROR(IF(+VLOOKUP(I553,Medlemsoversigt!A:H,4,FALSE)=0,"",+VLOOKUP(I553,Medlemsoversigt!A:H,4,FALSE)),"")</f>
        <v/>
      </c>
      <c r="M553" s="281" t="str">
        <f>IFERROR(IF(+VLOOKUP(I553,Medlemsoversigt!A:K,10,FALSE)=0,"",+VLOOKUP(I553,Medlemsoversigt!A:K,10,FALSE)),"")</f>
        <v/>
      </c>
      <c r="N553" s="152"/>
      <c r="O553" s="289"/>
      <c r="P553" s="153"/>
      <c r="Q553" s="152"/>
      <c r="R553" s="288"/>
      <c r="S553" s="153"/>
      <c r="T553" s="152"/>
      <c r="U553" s="276"/>
      <c r="V553" s="284"/>
      <c r="W553" s="152"/>
      <c r="X553" s="288"/>
      <c r="Y553" s="153"/>
      <c r="Z553" s="298"/>
      <c r="AA553" s="276"/>
      <c r="AB553" s="276"/>
      <c r="AC553" s="152"/>
      <c r="AD553" s="288"/>
      <c r="AE553" s="153"/>
      <c r="AF553" s="298"/>
      <c r="AG553" s="288"/>
      <c r="AH553" s="153"/>
      <c r="AI553" s="298"/>
      <c r="AJ553" s="288"/>
      <c r="AK553" s="153"/>
      <c r="AL553" s="284"/>
    </row>
    <row r="554" spans="1:38" s="42" customFormat="1" x14ac:dyDescent="0.35">
      <c r="A554" s="10" t="str">
        <f t="shared" si="8"/>
        <v/>
      </c>
      <c r="B554" s="127" t="str">
        <f>+IF(A554="1.",+Indsats!$A$1,+IF(A554="2.",+Indsats!$A$2,+IF(A554="3.",+Indsats!$A$3,+IF(A554="4.",+Indsats!$A$4,+IF(A554="5.",+Indsats!$A$5,+IF(A554="6.",+Indsats!$A$6,+IF(A554="7.",+Indsats!$A$7,+IF(A554="8.",+Indsats!$A$8,+IF(A554="9.",+Indsats!$A$9,+IF(A554="10",+Indsats!$A$10,+IF(A554="11",+Indsats!$A$11,+IF(A554="12",+Indsats!$A$12,+IF(A554="13",+Indsats!$A$13,+IF(A554="14",+Indsats!$A$14,"Mangler Aktionsnummer"))))))))))))))</f>
        <v>Mangler Aktionsnummer</v>
      </c>
      <c r="C554" s="54"/>
      <c r="D554" s="131"/>
      <c r="E554" s="3"/>
      <c r="F554" s="3"/>
      <c r="G554" s="3"/>
      <c r="H554" s="147" t="str">
        <f>IFERROR(+VLOOKUP(C554,Indsats!$B$1:$D$29,2,FALSE),"")</f>
        <v/>
      </c>
      <c r="I554" s="196"/>
      <c r="J554" s="181" t="str">
        <f>+IFERROR(+VLOOKUP(I554,Medlemsoversigt!A:D,2,FALSE),"")</f>
        <v/>
      </c>
      <c r="K554" s="181" t="str">
        <f>IFERROR(+VLOOKUP(I554,Medlemsoversigt!A:D,3,FALSE),"")</f>
        <v/>
      </c>
      <c r="L554" s="181" t="str">
        <f>IFERROR(IF(+VLOOKUP(I554,Medlemsoversigt!A:H,4,FALSE)=0,"",+VLOOKUP(I554,Medlemsoversigt!A:H,4,FALSE)),"")</f>
        <v/>
      </c>
      <c r="M554" s="281" t="str">
        <f>IFERROR(IF(+VLOOKUP(I554,Medlemsoversigt!A:K,10,FALSE)=0,"",+VLOOKUP(I554,Medlemsoversigt!A:K,10,FALSE)),"")</f>
        <v/>
      </c>
      <c r="N554" s="154"/>
      <c r="O554" s="288"/>
      <c r="P554" s="146"/>
      <c r="Q554" s="154"/>
      <c r="R554" s="289"/>
      <c r="S554" s="146"/>
      <c r="T554" s="154"/>
      <c r="U554" s="277"/>
      <c r="V554" s="285"/>
      <c r="W554" s="154"/>
      <c r="X554" s="289"/>
      <c r="Y554" s="146"/>
      <c r="Z554" s="299"/>
      <c r="AA554" s="277"/>
      <c r="AB554" s="277"/>
      <c r="AC554" s="154"/>
      <c r="AD554" s="289"/>
      <c r="AE554" s="146"/>
      <c r="AF554" s="299"/>
      <c r="AG554" s="289"/>
      <c r="AH554" s="146"/>
      <c r="AI554" s="299"/>
      <c r="AJ554" s="289"/>
      <c r="AK554" s="146"/>
      <c r="AL554" s="285"/>
    </row>
    <row r="555" spans="1:38" s="42" customFormat="1" x14ac:dyDescent="0.35">
      <c r="A555" s="10" t="str">
        <f t="shared" si="8"/>
        <v/>
      </c>
      <c r="B555" s="127" t="str">
        <f>+IF(A555="1.",+Indsats!$A$1,+IF(A555="2.",+Indsats!$A$2,+IF(A555="3.",+Indsats!$A$3,+IF(A555="4.",+Indsats!$A$4,+IF(A555="5.",+Indsats!$A$5,+IF(A555="6.",+Indsats!$A$6,+IF(A555="7.",+Indsats!$A$7,+IF(A555="8.",+Indsats!$A$8,+IF(A555="9.",+Indsats!$A$9,+IF(A555="10",+Indsats!$A$10,+IF(A555="11",+Indsats!$A$11,+IF(A555="12",+Indsats!$A$12,+IF(A555="13",+Indsats!$A$13,+IF(A555="14",+Indsats!$A$14,"Mangler Aktionsnummer"))))))))))))))</f>
        <v>Mangler Aktionsnummer</v>
      </c>
      <c r="C555" s="54"/>
      <c r="D555" s="131"/>
      <c r="E555" s="3"/>
      <c r="F555" s="3"/>
      <c r="G555" s="3"/>
      <c r="H555" s="147" t="str">
        <f>IFERROR(+VLOOKUP(C555,Indsats!$B$1:$D$29,2,FALSE),"")</f>
        <v/>
      </c>
      <c r="I555" s="196"/>
      <c r="J555" s="181" t="str">
        <f>+IFERROR(+VLOOKUP(I555,Medlemsoversigt!A:D,2,FALSE),"")</f>
        <v/>
      </c>
      <c r="K555" s="181" t="str">
        <f>IFERROR(+VLOOKUP(I555,Medlemsoversigt!A:D,3,FALSE),"")</f>
        <v/>
      </c>
      <c r="L555" s="181" t="str">
        <f>IFERROR(IF(+VLOOKUP(I555,Medlemsoversigt!A:H,4,FALSE)=0,"",+VLOOKUP(I555,Medlemsoversigt!A:H,4,FALSE)),"")</f>
        <v/>
      </c>
      <c r="M555" s="281" t="str">
        <f>IFERROR(IF(+VLOOKUP(I555,Medlemsoversigt!A:K,10,FALSE)=0,"",+VLOOKUP(I555,Medlemsoversigt!A:K,10,FALSE)),"")</f>
        <v/>
      </c>
      <c r="N555" s="152"/>
      <c r="O555" s="289"/>
      <c r="P555" s="153"/>
      <c r="Q555" s="152"/>
      <c r="R555" s="288"/>
      <c r="S555" s="153"/>
      <c r="T555" s="152"/>
      <c r="U555" s="276"/>
      <c r="V555" s="284"/>
      <c r="W555" s="152"/>
      <c r="X555" s="288"/>
      <c r="Y555" s="153"/>
      <c r="Z555" s="298"/>
      <c r="AA555" s="276"/>
      <c r="AB555" s="276"/>
      <c r="AC555" s="152"/>
      <c r="AD555" s="288"/>
      <c r="AE555" s="153"/>
      <c r="AF555" s="298"/>
      <c r="AG555" s="288"/>
      <c r="AH555" s="153"/>
      <c r="AI555" s="298"/>
      <c r="AJ555" s="288"/>
      <c r="AK555" s="153"/>
      <c r="AL555" s="284"/>
    </row>
    <row r="556" spans="1:38" s="42" customFormat="1" x14ac:dyDescent="0.35">
      <c r="A556" s="10" t="str">
        <f t="shared" si="8"/>
        <v/>
      </c>
      <c r="B556" s="127" t="str">
        <f>+IF(A556="1.",+Indsats!$A$1,+IF(A556="2.",+Indsats!$A$2,+IF(A556="3.",+Indsats!$A$3,+IF(A556="4.",+Indsats!$A$4,+IF(A556="5.",+Indsats!$A$5,+IF(A556="6.",+Indsats!$A$6,+IF(A556="7.",+Indsats!$A$7,+IF(A556="8.",+Indsats!$A$8,+IF(A556="9.",+Indsats!$A$9,+IF(A556="10",+Indsats!$A$10,+IF(A556="11",+Indsats!$A$11,+IF(A556="12",+Indsats!$A$12,+IF(A556="13",+Indsats!$A$13,+IF(A556="14",+Indsats!$A$14,"Mangler Aktionsnummer"))))))))))))))</f>
        <v>Mangler Aktionsnummer</v>
      </c>
      <c r="C556" s="54"/>
      <c r="D556" s="131"/>
      <c r="E556" s="3"/>
      <c r="F556" s="3"/>
      <c r="G556" s="3"/>
      <c r="H556" s="147" t="str">
        <f>IFERROR(+VLOOKUP(C556,Indsats!$B$1:$D$29,2,FALSE),"")</f>
        <v/>
      </c>
      <c r="I556" s="196"/>
      <c r="J556" s="181" t="str">
        <f>+IFERROR(+VLOOKUP(I556,Medlemsoversigt!A:D,2,FALSE),"")</f>
        <v/>
      </c>
      <c r="K556" s="181" t="str">
        <f>IFERROR(+VLOOKUP(I556,Medlemsoversigt!A:D,3,FALSE),"")</f>
        <v/>
      </c>
      <c r="L556" s="181" t="str">
        <f>IFERROR(IF(+VLOOKUP(I556,Medlemsoversigt!A:H,4,FALSE)=0,"",+VLOOKUP(I556,Medlemsoversigt!A:H,4,FALSE)),"")</f>
        <v/>
      </c>
      <c r="M556" s="281" t="str">
        <f>IFERROR(IF(+VLOOKUP(I556,Medlemsoversigt!A:K,10,FALSE)=0,"",+VLOOKUP(I556,Medlemsoversigt!A:K,10,FALSE)),"")</f>
        <v/>
      </c>
      <c r="N556" s="154"/>
      <c r="O556" s="288"/>
      <c r="P556" s="146"/>
      <c r="Q556" s="154"/>
      <c r="R556" s="289"/>
      <c r="S556" s="146"/>
      <c r="T556" s="154"/>
      <c r="U556" s="277"/>
      <c r="V556" s="285"/>
      <c r="W556" s="154"/>
      <c r="X556" s="289"/>
      <c r="Y556" s="146"/>
      <c r="Z556" s="299"/>
      <c r="AA556" s="277"/>
      <c r="AB556" s="277"/>
      <c r="AC556" s="154"/>
      <c r="AD556" s="289"/>
      <c r="AE556" s="146"/>
      <c r="AF556" s="299"/>
      <c r="AG556" s="289"/>
      <c r="AH556" s="146"/>
      <c r="AI556" s="299"/>
      <c r="AJ556" s="289"/>
      <c r="AK556" s="146"/>
      <c r="AL556" s="285"/>
    </row>
    <row r="557" spans="1:38" s="42" customFormat="1" x14ac:dyDescent="0.35">
      <c r="A557" s="10" t="str">
        <f t="shared" si="8"/>
        <v/>
      </c>
      <c r="B557" s="127" t="str">
        <f>+IF(A557="1.",+Indsats!$A$1,+IF(A557="2.",+Indsats!$A$2,+IF(A557="3.",+Indsats!$A$3,+IF(A557="4.",+Indsats!$A$4,+IF(A557="5.",+Indsats!$A$5,+IF(A557="6.",+Indsats!$A$6,+IF(A557="7.",+Indsats!$A$7,+IF(A557="8.",+Indsats!$A$8,+IF(A557="9.",+Indsats!$A$9,+IF(A557="10",+Indsats!$A$10,+IF(A557="11",+Indsats!$A$11,+IF(A557="12",+Indsats!$A$12,+IF(A557="13",+Indsats!$A$13,+IF(A557="14",+Indsats!$A$14,"Mangler Aktionsnummer"))))))))))))))</f>
        <v>Mangler Aktionsnummer</v>
      </c>
      <c r="C557" s="54"/>
      <c r="D557" s="131"/>
      <c r="E557" s="3"/>
      <c r="F557" s="3"/>
      <c r="G557" s="3"/>
      <c r="H557" s="147" t="str">
        <f>IFERROR(+VLOOKUP(C557,Indsats!$B$1:$D$29,2,FALSE),"")</f>
        <v/>
      </c>
      <c r="I557" s="196"/>
      <c r="J557" s="181" t="str">
        <f>+IFERROR(+VLOOKUP(I557,Medlemsoversigt!A:D,2,FALSE),"")</f>
        <v/>
      </c>
      <c r="K557" s="181" t="str">
        <f>IFERROR(+VLOOKUP(I557,Medlemsoversigt!A:D,3,FALSE),"")</f>
        <v/>
      </c>
      <c r="L557" s="181" t="str">
        <f>IFERROR(IF(+VLOOKUP(I557,Medlemsoversigt!A:H,4,FALSE)=0,"",+VLOOKUP(I557,Medlemsoversigt!A:H,4,FALSE)),"")</f>
        <v/>
      </c>
      <c r="M557" s="281" t="str">
        <f>IFERROR(IF(+VLOOKUP(I557,Medlemsoversigt!A:K,10,FALSE)=0,"",+VLOOKUP(I557,Medlemsoversigt!A:K,10,FALSE)),"")</f>
        <v/>
      </c>
      <c r="N557" s="152"/>
      <c r="O557" s="289"/>
      <c r="P557" s="153"/>
      <c r="Q557" s="152"/>
      <c r="R557" s="288"/>
      <c r="S557" s="153"/>
      <c r="T557" s="152"/>
      <c r="U557" s="276"/>
      <c r="V557" s="284"/>
      <c r="W557" s="152"/>
      <c r="X557" s="288"/>
      <c r="Y557" s="153"/>
      <c r="Z557" s="298"/>
      <c r="AA557" s="276"/>
      <c r="AB557" s="276"/>
      <c r="AC557" s="152"/>
      <c r="AD557" s="288"/>
      <c r="AE557" s="153"/>
      <c r="AF557" s="298"/>
      <c r="AG557" s="288"/>
      <c r="AH557" s="153"/>
      <c r="AI557" s="298"/>
      <c r="AJ557" s="288"/>
      <c r="AK557" s="153"/>
      <c r="AL557" s="284"/>
    </row>
    <row r="558" spans="1:38" s="42" customFormat="1" x14ac:dyDescent="0.35">
      <c r="A558" s="10" t="str">
        <f t="shared" si="8"/>
        <v/>
      </c>
      <c r="B558" s="127" t="str">
        <f>+IF(A558="1.",+Indsats!$A$1,+IF(A558="2.",+Indsats!$A$2,+IF(A558="3.",+Indsats!$A$3,+IF(A558="4.",+Indsats!$A$4,+IF(A558="5.",+Indsats!$A$5,+IF(A558="6.",+Indsats!$A$6,+IF(A558="7.",+Indsats!$A$7,+IF(A558="8.",+Indsats!$A$8,+IF(A558="9.",+Indsats!$A$9,+IF(A558="10",+Indsats!$A$10,+IF(A558="11",+Indsats!$A$11,+IF(A558="12",+Indsats!$A$12,+IF(A558="13",+Indsats!$A$13,+IF(A558="14",+Indsats!$A$14,"Mangler Aktionsnummer"))))))))))))))</f>
        <v>Mangler Aktionsnummer</v>
      </c>
      <c r="C558" s="54"/>
      <c r="D558" s="131"/>
      <c r="E558" s="3"/>
      <c r="F558" s="3"/>
      <c r="G558" s="3"/>
      <c r="H558" s="147" t="str">
        <f>IFERROR(+VLOOKUP(C558,Indsats!$B$1:$D$29,2,FALSE),"")</f>
        <v/>
      </c>
      <c r="I558" s="196"/>
      <c r="J558" s="181" t="str">
        <f>+IFERROR(+VLOOKUP(I558,Medlemsoversigt!A:D,2,FALSE),"")</f>
        <v/>
      </c>
      <c r="K558" s="181" t="str">
        <f>IFERROR(+VLOOKUP(I558,Medlemsoversigt!A:D,3,FALSE),"")</f>
        <v/>
      </c>
      <c r="L558" s="181" t="str">
        <f>IFERROR(IF(+VLOOKUP(I558,Medlemsoversigt!A:H,4,FALSE)=0,"",+VLOOKUP(I558,Medlemsoversigt!A:H,4,FALSE)),"")</f>
        <v/>
      </c>
      <c r="M558" s="281" t="str">
        <f>IFERROR(IF(+VLOOKUP(I558,Medlemsoversigt!A:K,10,FALSE)=0,"",+VLOOKUP(I558,Medlemsoversigt!A:K,10,FALSE)),"")</f>
        <v/>
      </c>
      <c r="N558" s="154"/>
      <c r="O558" s="288"/>
      <c r="P558" s="146"/>
      <c r="Q558" s="154"/>
      <c r="R558" s="289"/>
      <c r="S558" s="146"/>
      <c r="T558" s="154"/>
      <c r="U558" s="277"/>
      <c r="V558" s="285"/>
      <c r="W558" s="154"/>
      <c r="X558" s="289"/>
      <c r="Y558" s="146"/>
      <c r="Z558" s="299"/>
      <c r="AA558" s="277"/>
      <c r="AB558" s="277"/>
      <c r="AC558" s="154"/>
      <c r="AD558" s="289"/>
      <c r="AE558" s="146"/>
      <c r="AF558" s="299"/>
      <c r="AG558" s="289"/>
      <c r="AH558" s="146"/>
      <c r="AI558" s="299"/>
      <c r="AJ558" s="289"/>
      <c r="AK558" s="146"/>
      <c r="AL558" s="285"/>
    </row>
    <row r="559" spans="1:38" s="42" customFormat="1" x14ac:dyDescent="0.35">
      <c r="A559" s="10" t="str">
        <f t="shared" si="8"/>
        <v/>
      </c>
      <c r="B559" s="127" t="str">
        <f>+IF(A559="1.",+Indsats!$A$1,+IF(A559="2.",+Indsats!$A$2,+IF(A559="3.",+Indsats!$A$3,+IF(A559="4.",+Indsats!$A$4,+IF(A559="5.",+Indsats!$A$5,+IF(A559="6.",+Indsats!$A$6,+IF(A559="7.",+Indsats!$A$7,+IF(A559="8.",+Indsats!$A$8,+IF(A559="9.",+Indsats!$A$9,+IF(A559="10",+Indsats!$A$10,+IF(A559="11",+Indsats!$A$11,+IF(A559="12",+Indsats!$A$12,+IF(A559="13",+Indsats!$A$13,+IF(A559="14",+Indsats!$A$14,"Mangler Aktionsnummer"))))))))))))))</f>
        <v>Mangler Aktionsnummer</v>
      </c>
      <c r="C559" s="54"/>
      <c r="D559" s="131"/>
      <c r="E559" s="3"/>
      <c r="F559" s="3"/>
      <c r="G559" s="3"/>
      <c r="H559" s="147" t="str">
        <f>IFERROR(+VLOOKUP(C559,Indsats!$B$1:$D$29,2,FALSE),"")</f>
        <v/>
      </c>
      <c r="I559" s="196"/>
      <c r="J559" s="181" t="str">
        <f>+IFERROR(+VLOOKUP(I559,Medlemsoversigt!A:D,2,FALSE),"")</f>
        <v/>
      </c>
      <c r="K559" s="181" t="str">
        <f>IFERROR(+VLOOKUP(I559,Medlemsoversigt!A:D,3,FALSE),"")</f>
        <v/>
      </c>
      <c r="L559" s="181" t="str">
        <f>IFERROR(IF(+VLOOKUP(I559,Medlemsoversigt!A:H,4,FALSE)=0,"",+VLOOKUP(I559,Medlemsoversigt!A:H,4,FALSE)),"")</f>
        <v/>
      </c>
      <c r="M559" s="281" t="str">
        <f>IFERROR(IF(+VLOOKUP(I559,Medlemsoversigt!A:K,10,FALSE)=0,"",+VLOOKUP(I559,Medlemsoversigt!A:K,10,FALSE)),"")</f>
        <v/>
      </c>
      <c r="N559" s="152"/>
      <c r="O559" s="289"/>
      <c r="P559" s="153"/>
      <c r="Q559" s="152"/>
      <c r="R559" s="288"/>
      <c r="S559" s="153"/>
      <c r="T559" s="152"/>
      <c r="U559" s="276"/>
      <c r="V559" s="284"/>
      <c r="W559" s="152"/>
      <c r="X559" s="288"/>
      <c r="Y559" s="153"/>
      <c r="Z559" s="298"/>
      <c r="AA559" s="276"/>
      <c r="AB559" s="276"/>
      <c r="AC559" s="152"/>
      <c r="AD559" s="288"/>
      <c r="AE559" s="153"/>
      <c r="AF559" s="298"/>
      <c r="AG559" s="288"/>
      <c r="AH559" s="153"/>
      <c r="AI559" s="298"/>
      <c r="AJ559" s="288"/>
      <c r="AK559" s="153"/>
      <c r="AL559" s="284"/>
    </row>
    <row r="560" spans="1:38" s="42" customFormat="1" x14ac:dyDescent="0.35">
      <c r="A560" s="10" t="str">
        <f t="shared" si="8"/>
        <v/>
      </c>
      <c r="B560" s="127" t="str">
        <f>+IF(A560="1.",+Indsats!$A$1,+IF(A560="2.",+Indsats!$A$2,+IF(A560="3.",+Indsats!$A$3,+IF(A560="4.",+Indsats!$A$4,+IF(A560="5.",+Indsats!$A$5,+IF(A560="6.",+Indsats!$A$6,+IF(A560="7.",+Indsats!$A$7,+IF(A560="8.",+Indsats!$A$8,+IF(A560="9.",+Indsats!$A$9,+IF(A560="10",+Indsats!$A$10,+IF(A560="11",+Indsats!$A$11,+IF(A560="12",+Indsats!$A$12,+IF(A560="13",+Indsats!$A$13,+IF(A560="14",+Indsats!$A$14,"Mangler Aktionsnummer"))))))))))))))</f>
        <v>Mangler Aktionsnummer</v>
      </c>
      <c r="C560" s="54"/>
      <c r="D560" s="131"/>
      <c r="E560" s="3"/>
      <c r="F560" s="3"/>
      <c r="G560" s="3"/>
      <c r="H560" s="147" t="str">
        <f>IFERROR(+VLOOKUP(C560,Indsats!$B$1:$D$29,2,FALSE),"")</f>
        <v/>
      </c>
      <c r="I560" s="196"/>
      <c r="J560" s="181" t="str">
        <f>+IFERROR(+VLOOKUP(I560,Medlemsoversigt!A:D,2,FALSE),"")</f>
        <v/>
      </c>
      <c r="K560" s="181" t="str">
        <f>IFERROR(+VLOOKUP(I560,Medlemsoversigt!A:D,3,FALSE),"")</f>
        <v/>
      </c>
      <c r="L560" s="181" t="str">
        <f>IFERROR(IF(+VLOOKUP(I560,Medlemsoversigt!A:H,4,FALSE)=0,"",+VLOOKUP(I560,Medlemsoversigt!A:H,4,FALSE)),"")</f>
        <v/>
      </c>
      <c r="M560" s="281" t="str">
        <f>IFERROR(IF(+VLOOKUP(I560,Medlemsoversigt!A:K,10,FALSE)=0,"",+VLOOKUP(I560,Medlemsoversigt!A:K,10,FALSE)),"")</f>
        <v/>
      </c>
      <c r="N560" s="154"/>
      <c r="O560" s="288"/>
      <c r="P560" s="146"/>
      <c r="Q560" s="154"/>
      <c r="R560" s="289"/>
      <c r="S560" s="146"/>
      <c r="T560" s="154"/>
      <c r="U560" s="277"/>
      <c r="V560" s="285"/>
      <c r="W560" s="154"/>
      <c r="X560" s="289"/>
      <c r="Y560" s="146"/>
      <c r="Z560" s="299"/>
      <c r="AA560" s="277"/>
      <c r="AB560" s="277"/>
      <c r="AC560" s="154"/>
      <c r="AD560" s="289"/>
      <c r="AE560" s="146"/>
      <c r="AF560" s="299"/>
      <c r="AG560" s="289"/>
      <c r="AH560" s="146"/>
      <c r="AI560" s="299"/>
      <c r="AJ560" s="289"/>
      <c r="AK560" s="146"/>
      <c r="AL560" s="285"/>
    </row>
    <row r="561" spans="1:38" s="42" customFormat="1" x14ac:dyDescent="0.35">
      <c r="A561" s="10" t="str">
        <f t="shared" si="8"/>
        <v/>
      </c>
      <c r="B561" s="127" t="str">
        <f>+IF(A561="1.",+Indsats!$A$1,+IF(A561="2.",+Indsats!$A$2,+IF(A561="3.",+Indsats!$A$3,+IF(A561="4.",+Indsats!$A$4,+IF(A561="5.",+Indsats!$A$5,+IF(A561="6.",+Indsats!$A$6,+IF(A561="7.",+Indsats!$A$7,+IF(A561="8.",+Indsats!$A$8,+IF(A561="9.",+Indsats!$A$9,+IF(A561="10",+Indsats!$A$10,+IF(A561="11",+Indsats!$A$11,+IF(A561="12",+Indsats!$A$12,+IF(A561="13",+Indsats!$A$13,+IF(A561="14",+Indsats!$A$14,"Mangler Aktionsnummer"))))))))))))))</f>
        <v>Mangler Aktionsnummer</v>
      </c>
      <c r="C561" s="54"/>
      <c r="D561" s="131"/>
      <c r="E561" s="3"/>
      <c r="F561" s="3"/>
      <c r="G561" s="3"/>
      <c r="H561" s="147" t="str">
        <f>IFERROR(+VLOOKUP(C561,Indsats!$B$1:$D$29,2,FALSE),"")</f>
        <v/>
      </c>
      <c r="I561" s="196"/>
      <c r="J561" s="181" t="str">
        <f>+IFERROR(+VLOOKUP(I561,Medlemsoversigt!A:D,2,FALSE),"")</f>
        <v/>
      </c>
      <c r="K561" s="181" t="str">
        <f>IFERROR(+VLOOKUP(I561,Medlemsoversigt!A:D,3,FALSE),"")</f>
        <v/>
      </c>
      <c r="L561" s="181" t="str">
        <f>IFERROR(IF(+VLOOKUP(I561,Medlemsoversigt!A:H,4,FALSE)=0,"",+VLOOKUP(I561,Medlemsoversigt!A:H,4,FALSE)),"")</f>
        <v/>
      </c>
      <c r="M561" s="281" t="str">
        <f>IFERROR(IF(+VLOOKUP(I561,Medlemsoversigt!A:K,10,FALSE)=0,"",+VLOOKUP(I561,Medlemsoversigt!A:K,10,FALSE)),"")</f>
        <v/>
      </c>
      <c r="N561" s="152"/>
      <c r="O561" s="289"/>
      <c r="P561" s="153"/>
      <c r="Q561" s="152"/>
      <c r="R561" s="288"/>
      <c r="S561" s="153"/>
      <c r="T561" s="152"/>
      <c r="U561" s="276"/>
      <c r="V561" s="284"/>
      <c r="W561" s="152"/>
      <c r="X561" s="288"/>
      <c r="Y561" s="153"/>
      <c r="Z561" s="298"/>
      <c r="AA561" s="276"/>
      <c r="AB561" s="276"/>
      <c r="AC561" s="152"/>
      <c r="AD561" s="288"/>
      <c r="AE561" s="153"/>
      <c r="AF561" s="298"/>
      <c r="AG561" s="288"/>
      <c r="AH561" s="153"/>
      <c r="AI561" s="298"/>
      <c r="AJ561" s="288"/>
      <c r="AK561" s="153"/>
      <c r="AL561" s="284"/>
    </row>
    <row r="562" spans="1:38" s="42" customFormat="1" x14ac:dyDescent="0.35">
      <c r="A562" s="10" t="str">
        <f t="shared" si="8"/>
        <v/>
      </c>
      <c r="B562" s="127" t="str">
        <f>+IF(A562="1.",+Indsats!$A$1,+IF(A562="2.",+Indsats!$A$2,+IF(A562="3.",+Indsats!$A$3,+IF(A562="4.",+Indsats!$A$4,+IF(A562="5.",+Indsats!$A$5,+IF(A562="6.",+Indsats!$A$6,+IF(A562="7.",+Indsats!$A$7,+IF(A562="8.",+Indsats!$A$8,+IF(A562="9.",+Indsats!$A$9,+IF(A562="10",+Indsats!$A$10,+IF(A562="11",+Indsats!$A$11,+IF(A562="12",+Indsats!$A$12,+IF(A562="13",+Indsats!$A$13,+IF(A562="14",+Indsats!$A$14,"Mangler Aktionsnummer"))))))))))))))</f>
        <v>Mangler Aktionsnummer</v>
      </c>
      <c r="C562" s="54"/>
      <c r="D562" s="131"/>
      <c r="E562" s="3"/>
      <c r="F562" s="3"/>
      <c r="G562" s="3"/>
      <c r="H562" s="147" t="str">
        <f>IFERROR(+VLOOKUP(C562,Indsats!$B$1:$D$29,2,FALSE),"")</f>
        <v/>
      </c>
      <c r="I562" s="196"/>
      <c r="J562" s="181" t="str">
        <f>+IFERROR(+VLOOKUP(I562,Medlemsoversigt!A:D,2,FALSE),"")</f>
        <v/>
      </c>
      <c r="K562" s="181" t="str">
        <f>IFERROR(+VLOOKUP(I562,Medlemsoversigt!A:D,3,FALSE),"")</f>
        <v/>
      </c>
      <c r="L562" s="181" t="str">
        <f>IFERROR(IF(+VLOOKUP(I562,Medlemsoversigt!A:H,4,FALSE)=0,"",+VLOOKUP(I562,Medlemsoversigt!A:H,4,FALSE)),"")</f>
        <v/>
      </c>
      <c r="M562" s="281" t="str">
        <f>IFERROR(IF(+VLOOKUP(I562,Medlemsoversigt!A:K,10,FALSE)=0,"",+VLOOKUP(I562,Medlemsoversigt!A:K,10,FALSE)),"")</f>
        <v/>
      </c>
      <c r="N562" s="154"/>
      <c r="O562" s="288"/>
      <c r="P562" s="146"/>
      <c r="Q562" s="154"/>
      <c r="R562" s="289"/>
      <c r="S562" s="146"/>
      <c r="T562" s="154"/>
      <c r="U562" s="277"/>
      <c r="V562" s="285"/>
      <c r="W562" s="154"/>
      <c r="X562" s="289"/>
      <c r="Y562" s="146"/>
      <c r="Z562" s="299"/>
      <c r="AA562" s="277"/>
      <c r="AB562" s="277"/>
      <c r="AC562" s="154"/>
      <c r="AD562" s="289"/>
      <c r="AE562" s="146"/>
      <c r="AF562" s="299"/>
      <c r="AG562" s="289"/>
      <c r="AH562" s="146"/>
      <c r="AI562" s="299"/>
      <c r="AJ562" s="289"/>
      <c r="AK562" s="146"/>
      <c r="AL562" s="285"/>
    </row>
    <row r="563" spans="1:38" s="42" customFormat="1" x14ac:dyDescent="0.35">
      <c r="A563" s="10" t="str">
        <f t="shared" si="8"/>
        <v/>
      </c>
      <c r="B563" s="127" t="str">
        <f>+IF(A563="1.",+Indsats!$A$1,+IF(A563="2.",+Indsats!$A$2,+IF(A563="3.",+Indsats!$A$3,+IF(A563="4.",+Indsats!$A$4,+IF(A563="5.",+Indsats!$A$5,+IF(A563="6.",+Indsats!$A$6,+IF(A563="7.",+Indsats!$A$7,+IF(A563="8.",+Indsats!$A$8,+IF(A563="9.",+Indsats!$A$9,+IF(A563="10",+Indsats!$A$10,+IF(A563="11",+Indsats!$A$11,+IF(A563="12",+Indsats!$A$12,+IF(A563="13",+Indsats!$A$13,+IF(A563="14",+Indsats!$A$14,"Mangler Aktionsnummer"))))))))))))))</f>
        <v>Mangler Aktionsnummer</v>
      </c>
      <c r="C563" s="54"/>
      <c r="D563" s="131"/>
      <c r="E563" s="3"/>
      <c r="F563" s="3"/>
      <c r="G563" s="3"/>
      <c r="H563" s="147" t="str">
        <f>IFERROR(+VLOOKUP(C563,Indsats!$B$1:$D$29,2,FALSE),"")</f>
        <v/>
      </c>
      <c r="I563" s="196"/>
      <c r="J563" s="181" t="str">
        <f>+IFERROR(+VLOOKUP(I563,Medlemsoversigt!A:D,2,FALSE),"")</f>
        <v/>
      </c>
      <c r="K563" s="181" t="str">
        <f>IFERROR(+VLOOKUP(I563,Medlemsoversigt!A:D,3,FALSE),"")</f>
        <v/>
      </c>
      <c r="L563" s="181" t="str">
        <f>IFERROR(IF(+VLOOKUP(I563,Medlemsoversigt!A:H,4,FALSE)=0,"",+VLOOKUP(I563,Medlemsoversigt!A:H,4,FALSE)),"")</f>
        <v/>
      </c>
      <c r="M563" s="281" t="str">
        <f>IFERROR(IF(+VLOOKUP(I563,Medlemsoversigt!A:K,10,FALSE)=0,"",+VLOOKUP(I563,Medlemsoversigt!A:K,10,FALSE)),"")</f>
        <v/>
      </c>
      <c r="N563" s="152"/>
      <c r="O563" s="289"/>
      <c r="P563" s="153"/>
      <c r="Q563" s="152"/>
      <c r="R563" s="288"/>
      <c r="S563" s="153"/>
      <c r="T563" s="152"/>
      <c r="U563" s="276"/>
      <c r="V563" s="284"/>
      <c r="W563" s="152"/>
      <c r="X563" s="288"/>
      <c r="Y563" s="153"/>
      <c r="Z563" s="298"/>
      <c r="AA563" s="276"/>
      <c r="AB563" s="276"/>
      <c r="AC563" s="152"/>
      <c r="AD563" s="288"/>
      <c r="AE563" s="153"/>
      <c r="AF563" s="298"/>
      <c r="AG563" s="288"/>
      <c r="AH563" s="153"/>
      <c r="AI563" s="298"/>
      <c r="AJ563" s="288"/>
      <c r="AK563" s="153"/>
      <c r="AL563" s="284"/>
    </row>
    <row r="564" spans="1:38" s="42" customFormat="1" x14ac:dyDescent="0.35">
      <c r="A564" s="10" t="str">
        <f t="shared" si="8"/>
        <v/>
      </c>
      <c r="B564" s="127" t="str">
        <f>+IF(A564="1.",+Indsats!$A$1,+IF(A564="2.",+Indsats!$A$2,+IF(A564="3.",+Indsats!$A$3,+IF(A564="4.",+Indsats!$A$4,+IF(A564="5.",+Indsats!$A$5,+IF(A564="6.",+Indsats!$A$6,+IF(A564="7.",+Indsats!$A$7,+IF(A564="8.",+Indsats!$A$8,+IF(A564="9.",+Indsats!$A$9,+IF(A564="10",+Indsats!$A$10,+IF(A564="11",+Indsats!$A$11,+IF(A564="12",+Indsats!$A$12,+IF(A564="13",+Indsats!$A$13,+IF(A564="14",+Indsats!$A$14,"Mangler Aktionsnummer"))))))))))))))</f>
        <v>Mangler Aktionsnummer</v>
      </c>
      <c r="C564" s="54"/>
      <c r="D564" s="131"/>
      <c r="E564" s="3"/>
      <c r="F564" s="3"/>
      <c r="G564" s="3"/>
      <c r="H564" s="147" t="str">
        <f>IFERROR(+VLOOKUP(C564,Indsats!$B$1:$D$29,2,FALSE),"")</f>
        <v/>
      </c>
      <c r="I564" s="196"/>
      <c r="J564" s="181" t="str">
        <f>+IFERROR(+VLOOKUP(I564,Medlemsoversigt!A:D,2,FALSE),"")</f>
        <v/>
      </c>
      <c r="K564" s="181" t="str">
        <f>IFERROR(+VLOOKUP(I564,Medlemsoversigt!A:D,3,FALSE),"")</f>
        <v/>
      </c>
      <c r="L564" s="181" t="str">
        <f>IFERROR(IF(+VLOOKUP(I564,Medlemsoversigt!A:H,4,FALSE)=0,"",+VLOOKUP(I564,Medlemsoversigt!A:H,4,FALSE)),"")</f>
        <v/>
      </c>
      <c r="M564" s="281" t="str">
        <f>IFERROR(IF(+VLOOKUP(I564,Medlemsoversigt!A:K,10,FALSE)=0,"",+VLOOKUP(I564,Medlemsoversigt!A:K,10,FALSE)),"")</f>
        <v/>
      </c>
      <c r="N564" s="154"/>
      <c r="O564" s="288"/>
      <c r="P564" s="146"/>
      <c r="Q564" s="154"/>
      <c r="R564" s="289"/>
      <c r="S564" s="146"/>
      <c r="T564" s="154"/>
      <c r="U564" s="277"/>
      <c r="V564" s="285"/>
      <c r="W564" s="154"/>
      <c r="X564" s="289"/>
      <c r="Y564" s="146"/>
      <c r="Z564" s="299"/>
      <c r="AA564" s="277"/>
      <c r="AB564" s="277"/>
      <c r="AC564" s="154"/>
      <c r="AD564" s="289"/>
      <c r="AE564" s="146"/>
      <c r="AF564" s="299"/>
      <c r="AG564" s="289"/>
      <c r="AH564" s="146"/>
      <c r="AI564" s="299"/>
      <c r="AJ564" s="289"/>
      <c r="AK564" s="146"/>
      <c r="AL564" s="285"/>
    </row>
    <row r="565" spans="1:38" s="42" customFormat="1" x14ac:dyDescent="0.35">
      <c r="A565" s="10" t="str">
        <f t="shared" si="8"/>
        <v/>
      </c>
      <c r="B565" s="127" t="str">
        <f>+IF(A565="1.",+Indsats!$A$1,+IF(A565="2.",+Indsats!$A$2,+IF(A565="3.",+Indsats!$A$3,+IF(A565="4.",+Indsats!$A$4,+IF(A565="5.",+Indsats!$A$5,+IF(A565="6.",+Indsats!$A$6,+IF(A565="7.",+Indsats!$A$7,+IF(A565="8.",+Indsats!$A$8,+IF(A565="9.",+Indsats!$A$9,+IF(A565="10",+Indsats!$A$10,+IF(A565="11",+Indsats!$A$11,+IF(A565="12",+Indsats!$A$12,+IF(A565="13",+Indsats!$A$13,+IF(A565="14",+Indsats!$A$14,"Mangler Aktionsnummer"))))))))))))))</f>
        <v>Mangler Aktionsnummer</v>
      </c>
      <c r="C565" s="54"/>
      <c r="D565" s="131"/>
      <c r="E565" s="3"/>
      <c r="F565" s="3"/>
      <c r="G565" s="3"/>
      <c r="H565" s="147" t="str">
        <f>IFERROR(+VLOOKUP(C565,Indsats!$B$1:$D$29,2,FALSE),"")</f>
        <v/>
      </c>
      <c r="I565" s="196"/>
      <c r="J565" s="181" t="str">
        <f>+IFERROR(+VLOOKUP(I565,Medlemsoversigt!A:D,2,FALSE),"")</f>
        <v/>
      </c>
      <c r="K565" s="181" t="str">
        <f>IFERROR(+VLOOKUP(I565,Medlemsoversigt!A:D,3,FALSE),"")</f>
        <v/>
      </c>
      <c r="L565" s="181" t="str">
        <f>IFERROR(IF(+VLOOKUP(I565,Medlemsoversigt!A:H,4,FALSE)=0,"",+VLOOKUP(I565,Medlemsoversigt!A:H,4,FALSE)),"")</f>
        <v/>
      </c>
      <c r="M565" s="281" t="str">
        <f>IFERROR(IF(+VLOOKUP(I565,Medlemsoversigt!A:K,10,FALSE)=0,"",+VLOOKUP(I565,Medlemsoversigt!A:K,10,FALSE)),"")</f>
        <v/>
      </c>
      <c r="N565" s="152"/>
      <c r="O565" s="289"/>
      <c r="P565" s="153"/>
      <c r="Q565" s="152"/>
      <c r="R565" s="288"/>
      <c r="S565" s="153"/>
      <c r="T565" s="152"/>
      <c r="U565" s="276"/>
      <c r="V565" s="284"/>
      <c r="W565" s="152"/>
      <c r="X565" s="288"/>
      <c r="Y565" s="153"/>
      <c r="Z565" s="298"/>
      <c r="AA565" s="276"/>
      <c r="AB565" s="276"/>
      <c r="AC565" s="152"/>
      <c r="AD565" s="288"/>
      <c r="AE565" s="153"/>
      <c r="AF565" s="298"/>
      <c r="AG565" s="288"/>
      <c r="AH565" s="153"/>
      <c r="AI565" s="298"/>
      <c r="AJ565" s="288"/>
      <c r="AK565" s="153"/>
      <c r="AL565" s="284"/>
    </row>
    <row r="566" spans="1:38" s="42" customFormat="1" x14ac:dyDescent="0.35">
      <c r="A566" s="10" t="str">
        <f t="shared" si="8"/>
        <v/>
      </c>
      <c r="B566" s="127" t="str">
        <f>+IF(A566="1.",+Indsats!$A$1,+IF(A566="2.",+Indsats!$A$2,+IF(A566="3.",+Indsats!$A$3,+IF(A566="4.",+Indsats!$A$4,+IF(A566="5.",+Indsats!$A$5,+IF(A566="6.",+Indsats!$A$6,+IF(A566="7.",+Indsats!$A$7,+IF(A566="8.",+Indsats!$A$8,+IF(A566="9.",+Indsats!$A$9,+IF(A566="10",+Indsats!$A$10,+IF(A566="11",+Indsats!$A$11,+IF(A566="12",+Indsats!$A$12,+IF(A566="13",+Indsats!$A$13,+IF(A566="14",+Indsats!$A$14,"Mangler Aktionsnummer"))))))))))))))</f>
        <v>Mangler Aktionsnummer</v>
      </c>
      <c r="C566" s="54"/>
      <c r="D566" s="131"/>
      <c r="E566" s="3"/>
      <c r="F566" s="3"/>
      <c r="G566" s="3"/>
      <c r="H566" s="147" t="str">
        <f>IFERROR(+VLOOKUP(C566,Indsats!$B$1:$D$29,2,FALSE),"")</f>
        <v/>
      </c>
      <c r="I566" s="196"/>
      <c r="J566" s="181" t="str">
        <f>+IFERROR(+VLOOKUP(I566,Medlemsoversigt!A:D,2,FALSE),"")</f>
        <v/>
      </c>
      <c r="K566" s="181" t="str">
        <f>IFERROR(+VLOOKUP(I566,Medlemsoversigt!A:D,3,FALSE),"")</f>
        <v/>
      </c>
      <c r="L566" s="181" t="str">
        <f>IFERROR(IF(+VLOOKUP(I566,Medlemsoversigt!A:H,4,FALSE)=0,"",+VLOOKUP(I566,Medlemsoversigt!A:H,4,FALSE)),"")</f>
        <v/>
      </c>
      <c r="M566" s="281" t="str">
        <f>IFERROR(IF(+VLOOKUP(I566,Medlemsoversigt!A:K,10,FALSE)=0,"",+VLOOKUP(I566,Medlemsoversigt!A:K,10,FALSE)),"")</f>
        <v/>
      </c>
      <c r="N566" s="154"/>
      <c r="O566" s="288"/>
      <c r="P566" s="146"/>
      <c r="Q566" s="154"/>
      <c r="R566" s="289"/>
      <c r="S566" s="146"/>
      <c r="T566" s="154"/>
      <c r="U566" s="277"/>
      <c r="V566" s="285"/>
      <c r="W566" s="154"/>
      <c r="X566" s="289"/>
      <c r="Y566" s="146"/>
      <c r="Z566" s="299"/>
      <c r="AA566" s="277"/>
      <c r="AB566" s="277"/>
      <c r="AC566" s="154"/>
      <c r="AD566" s="289"/>
      <c r="AE566" s="146"/>
      <c r="AF566" s="299"/>
      <c r="AG566" s="289"/>
      <c r="AH566" s="146"/>
      <c r="AI566" s="299"/>
      <c r="AJ566" s="289"/>
      <c r="AK566" s="146"/>
      <c r="AL566" s="285"/>
    </row>
    <row r="567" spans="1:38" s="42" customFormat="1" x14ac:dyDescent="0.35">
      <c r="A567" s="10" t="str">
        <f t="shared" si="8"/>
        <v/>
      </c>
      <c r="B567" s="127" t="str">
        <f>+IF(A567="1.",+Indsats!$A$1,+IF(A567="2.",+Indsats!$A$2,+IF(A567="3.",+Indsats!$A$3,+IF(A567="4.",+Indsats!$A$4,+IF(A567="5.",+Indsats!$A$5,+IF(A567="6.",+Indsats!$A$6,+IF(A567="7.",+Indsats!$A$7,+IF(A567="8.",+Indsats!$A$8,+IF(A567="9.",+Indsats!$A$9,+IF(A567="10",+Indsats!$A$10,+IF(A567="11",+Indsats!$A$11,+IF(A567="12",+Indsats!$A$12,+IF(A567="13",+Indsats!$A$13,+IF(A567="14",+Indsats!$A$14,"Mangler Aktionsnummer"))))))))))))))</f>
        <v>Mangler Aktionsnummer</v>
      </c>
      <c r="C567" s="54"/>
      <c r="D567" s="131"/>
      <c r="E567" s="3"/>
      <c r="F567" s="3"/>
      <c r="G567" s="3"/>
      <c r="H567" s="147" t="str">
        <f>IFERROR(+VLOOKUP(C567,Indsats!$B$1:$D$29,2,FALSE),"")</f>
        <v/>
      </c>
      <c r="I567" s="196"/>
      <c r="J567" s="181" t="str">
        <f>+IFERROR(+VLOOKUP(I567,Medlemsoversigt!A:D,2,FALSE),"")</f>
        <v/>
      </c>
      <c r="K567" s="181" t="str">
        <f>IFERROR(+VLOOKUP(I567,Medlemsoversigt!A:D,3,FALSE),"")</f>
        <v/>
      </c>
      <c r="L567" s="181" t="str">
        <f>IFERROR(IF(+VLOOKUP(I567,Medlemsoversigt!A:H,4,FALSE)=0,"",+VLOOKUP(I567,Medlemsoversigt!A:H,4,FALSE)),"")</f>
        <v/>
      </c>
      <c r="M567" s="281" t="str">
        <f>IFERROR(IF(+VLOOKUP(I567,Medlemsoversigt!A:K,10,FALSE)=0,"",+VLOOKUP(I567,Medlemsoversigt!A:K,10,FALSE)),"")</f>
        <v/>
      </c>
      <c r="N567" s="152"/>
      <c r="O567" s="289"/>
      <c r="P567" s="153"/>
      <c r="Q567" s="152"/>
      <c r="R567" s="288"/>
      <c r="S567" s="153"/>
      <c r="T567" s="152"/>
      <c r="U567" s="276"/>
      <c r="V567" s="284"/>
      <c r="W567" s="152"/>
      <c r="X567" s="288"/>
      <c r="Y567" s="153"/>
      <c r="Z567" s="298"/>
      <c r="AA567" s="276"/>
      <c r="AB567" s="276"/>
      <c r="AC567" s="152"/>
      <c r="AD567" s="288"/>
      <c r="AE567" s="153"/>
      <c r="AF567" s="298"/>
      <c r="AG567" s="288"/>
      <c r="AH567" s="153"/>
      <c r="AI567" s="298"/>
      <c r="AJ567" s="288"/>
      <c r="AK567" s="153"/>
      <c r="AL567" s="284"/>
    </row>
    <row r="568" spans="1:38" s="42" customFormat="1" x14ac:dyDescent="0.35">
      <c r="A568" s="10" t="str">
        <f t="shared" si="8"/>
        <v/>
      </c>
      <c r="B568" s="127" t="str">
        <f>+IF(A568="1.",+Indsats!$A$1,+IF(A568="2.",+Indsats!$A$2,+IF(A568="3.",+Indsats!$A$3,+IF(A568="4.",+Indsats!$A$4,+IF(A568="5.",+Indsats!$A$5,+IF(A568="6.",+Indsats!$A$6,+IF(A568="7.",+Indsats!$A$7,+IF(A568="8.",+Indsats!$A$8,+IF(A568="9.",+Indsats!$A$9,+IF(A568="10",+Indsats!$A$10,+IF(A568="11",+Indsats!$A$11,+IF(A568="12",+Indsats!$A$12,+IF(A568="13",+Indsats!$A$13,+IF(A568="14",+Indsats!$A$14,"Mangler Aktionsnummer"))))))))))))))</f>
        <v>Mangler Aktionsnummer</v>
      </c>
      <c r="C568" s="54"/>
      <c r="D568" s="131"/>
      <c r="E568" s="3"/>
      <c r="F568" s="3"/>
      <c r="G568" s="3"/>
      <c r="H568" s="147" t="str">
        <f>IFERROR(+VLOOKUP(C568,Indsats!$B$1:$D$29,2,FALSE),"")</f>
        <v/>
      </c>
      <c r="I568" s="196"/>
      <c r="J568" s="181" t="str">
        <f>+IFERROR(+VLOOKUP(I568,Medlemsoversigt!A:D,2,FALSE),"")</f>
        <v/>
      </c>
      <c r="K568" s="181" t="str">
        <f>IFERROR(+VLOOKUP(I568,Medlemsoversigt!A:D,3,FALSE),"")</f>
        <v/>
      </c>
      <c r="L568" s="181" t="str">
        <f>IFERROR(IF(+VLOOKUP(I568,Medlemsoversigt!A:H,4,FALSE)=0,"",+VLOOKUP(I568,Medlemsoversigt!A:H,4,FALSE)),"")</f>
        <v/>
      </c>
      <c r="M568" s="281" t="str">
        <f>IFERROR(IF(+VLOOKUP(I568,Medlemsoversigt!A:K,10,FALSE)=0,"",+VLOOKUP(I568,Medlemsoversigt!A:K,10,FALSE)),"")</f>
        <v/>
      </c>
      <c r="N568" s="154"/>
      <c r="O568" s="288"/>
      <c r="P568" s="146"/>
      <c r="Q568" s="154"/>
      <c r="R568" s="289"/>
      <c r="S568" s="146"/>
      <c r="T568" s="154"/>
      <c r="U568" s="277"/>
      <c r="V568" s="285"/>
      <c r="W568" s="154"/>
      <c r="X568" s="289"/>
      <c r="Y568" s="146"/>
      <c r="Z568" s="299"/>
      <c r="AA568" s="277"/>
      <c r="AB568" s="277"/>
      <c r="AC568" s="154"/>
      <c r="AD568" s="289"/>
      <c r="AE568" s="146"/>
      <c r="AF568" s="299"/>
      <c r="AG568" s="289"/>
      <c r="AH568" s="146"/>
      <c r="AI568" s="299"/>
      <c r="AJ568" s="289"/>
      <c r="AK568" s="146"/>
      <c r="AL568" s="285"/>
    </row>
    <row r="569" spans="1:38" s="42" customFormat="1" x14ac:dyDescent="0.35">
      <c r="A569" s="10" t="str">
        <f t="shared" si="8"/>
        <v/>
      </c>
      <c r="B569" s="127" t="str">
        <f>+IF(A569="1.",+Indsats!$A$1,+IF(A569="2.",+Indsats!$A$2,+IF(A569="3.",+Indsats!$A$3,+IF(A569="4.",+Indsats!$A$4,+IF(A569="5.",+Indsats!$A$5,+IF(A569="6.",+Indsats!$A$6,+IF(A569="7.",+Indsats!$A$7,+IF(A569="8.",+Indsats!$A$8,+IF(A569="9.",+Indsats!$A$9,+IF(A569="10",+Indsats!$A$10,+IF(A569="11",+Indsats!$A$11,+IF(A569="12",+Indsats!$A$12,+IF(A569="13",+Indsats!$A$13,+IF(A569="14",+Indsats!$A$14,"Mangler Aktionsnummer"))))))))))))))</f>
        <v>Mangler Aktionsnummer</v>
      </c>
      <c r="C569" s="54"/>
      <c r="D569" s="131"/>
      <c r="E569" s="3"/>
      <c r="F569" s="3"/>
      <c r="G569" s="3"/>
      <c r="H569" s="147" t="str">
        <f>IFERROR(+VLOOKUP(C569,Indsats!$B$1:$D$29,2,FALSE),"")</f>
        <v/>
      </c>
      <c r="I569" s="196"/>
      <c r="J569" s="181" t="str">
        <f>+IFERROR(+VLOOKUP(I569,Medlemsoversigt!A:D,2,FALSE),"")</f>
        <v/>
      </c>
      <c r="K569" s="181" t="str">
        <f>IFERROR(+VLOOKUP(I569,Medlemsoversigt!A:D,3,FALSE),"")</f>
        <v/>
      </c>
      <c r="L569" s="181" t="str">
        <f>IFERROR(IF(+VLOOKUP(I569,Medlemsoversigt!A:H,4,FALSE)=0,"",+VLOOKUP(I569,Medlemsoversigt!A:H,4,FALSE)),"")</f>
        <v/>
      </c>
      <c r="M569" s="281" t="str">
        <f>IFERROR(IF(+VLOOKUP(I569,Medlemsoversigt!A:K,10,FALSE)=0,"",+VLOOKUP(I569,Medlemsoversigt!A:K,10,FALSE)),"")</f>
        <v/>
      </c>
      <c r="N569" s="152"/>
      <c r="O569" s="289"/>
      <c r="P569" s="153"/>
      <c r="Q569" s="152"/>
      <c r="R569" s="288"/>
      <c r="S569" s="153"/>
      <c r="T569" s="152"/>
      <c r="U569" s="276"/>
      <c r="V569" s="284"/>
      <c r="W569" s="152"/>
      <c r="X569" s="288"/>
      <c r="Y569" s="153"/>
      <c r="Z569" s="298"/>
      <c r="AA569" s="276"/>
      <c r="AB569" s="276"/>
      <c r="AC569" s="152"/>
      <c r="AD569" s="288"/>
      <c r="AE569" s="153"/>
      <c r="AF569" s="298"/>
      <c r="AG569" s="288"/>
      <c r="AH569" s="153"/>
      <c r="AI569" s="298"/>
      <c r="AJ569" s="288"/>
      <c r="AK569" s="153"/>
      <c r="AL569" s="284"/>
    </row>
    <row r="570" spans="1:38" s="42" customFormat="1" x14ac:dyDescent="0.35">
      <c r="A570" s="10" t="str">
        <f t="shared" si="8"/>
        <v/>
      </c>
      <c r="B570" s="127" t="str">
        <f>+IF(A570="1.",+Indsats!$A$1,+IF(A570="2.",+Indsats!$A$2,+IF(A570="3.",+Indsats!$A$3,+IF(A570="4.",+Indsats!$A$4,+IF(A570="5.",+Indsats!$A$5,+IF(A570="6.",+Indsats!$A$6,+IF(A570="7.",+Indsats!$A$7,+IF(A570="8.",+Indsats!$A$8,+IF(A570="9.",+Indsats!$A$9,+IF(A570="10",+Indsats!$A$10,+IF(A570="11",+Indsats!$A$11,+IF(A570="12",+Indsats!$A$12,+IF(A570="13",+Indsats!$A$13,+IF(A570="14",+Indsats!$A$14,"Mangler Aktionsnummer"))))))))))))))</f>
        <v>Mangler Aktionsnummer</v>
      </c>
      <c r="C570" s="54"/>
      <c r="D570" s="131"/>
      <c r="E570" s="3"/>
      <c r="F570" s="3"/>
      <c r="G570" s="3"/>
      <c r="H570" s="147" t="str">
        <f>IFERROR(+VLOOKUP(C570,Indsats!$B$1:$D$29,2,FALSE),"")</f>
        <v/>
      </c>
      <c r="I570" s="196"/>
      <c r="J570" s="181" t="str">
        <f>+IFERROR(+VLOOKUP(I570,Medlemsoversigt!A:D,2,FALSE),"")</f>
        <v/>
      </c>
      <c r="K570" s="181" t="str">
        <f>IFERROR(+VLOOKUP(I570,Medlemsoversigt!A:D,3,FALSE),"")</f>
        <v/>
      </c>
      <c r="L570" s="181" t="str">
        <f>IFERROR(IF(+VLOOKUP(I570,Medlemsoversigt!A:H,4,FALSE)=0,"",+VLOOKUP(I570,Medlemsoversigt!A:H,4,FALSE)),"")</f>
        <v/>
      </c>
      <c r="M570" s="281" t="str">
        <f>IFERROR(IF(+VLOOKUP(I570,Medlemsoversigt!A:K,10,FALSE)=0,"",+VLOOKUP(I570,Medlemsoversigt!A:K,10,FALSE)),"")</f>
        <v/>
      </c>
      <c r="N570" s="154"/>
      <c r="O570" s="288"/>
      <c r="P570" s="146"/>
      <c r="Q570" s="154"/>
      <c r="R570" s="289"/>
      <c r="S570" s="146"/>
      <c r="T570" s="154"/>
      <c r="U570" s="277"/>
      <c r="V570" s="285"/>
      <c r="W570" s="154"/>
      <c r="X570" s="289"/>
      <c r="Y570" s="146"/>
      <c r="Z570" s="299"/>
      <c r="AA570" s="277"/>
      <c r="AB570" s="277"/>
      <c r="AC570" s="154"/>
      <c r="AD570" s="289"/>
      <c r="AE570" s="146"/>
      <c r="AF570" s="299"/>
      <c r="AG570" s="289"/>
      <c r="AH570" s="146"/>
      <c r="AI570" s="299"/>
      <c r="AJ570" s="289"/>
      <c r="AK570" s="146"/>
      <c r="AL570" s="285"/>
    </row>
    <row r="571" spans="1:38" s="42" customFormat="1" x14ac:dyDescent="0.35">
      <c r="A571" s="10" t="str">
        <f t="shared" si="8"/>
        <v/>
      </c>
      <c r="B571" s="127" t="str">
        <f>+IF(A571="1.",+Indsats!$A$1,+IF(A571="2.",+Indsats!$A$2,+IF(A571="3.",+Indsats!$A$3,+IF(A571="4.",+Indsats!$A$4,+IF(A571="5.",+Indsats!$A$5,+IF(A571="6.",+Indsats!$A$6,+IF(A571="7.",+Indsats!$A$7,+IF(A571="8.",+Indsats!$A$8,+IF(A571="9.",+Indsats!$A$9,+IF(A571="10",+Indsats!$A$10,+IF(A571="11",+Indsats!$A$11,+IF(A571="12",+Indsats!$A$12,+IF(A571="13",+Indsats!$A$13,+IF(A571="14",+Indsats!$A$14,"Mangler Aktionsnummer"))))))))))))))</f>
        <v>Mangler Aktionsnummer</v>
      </c>
      <c r="C571" s="54"/>
      <c r="D571" s="131"/>
      <c r="E571" s="3"/>
      <c r="F571" s="3"/>
      <c r="G571" s="3"/>
      <c r="H571" s="147" t="str">
        <f>IFERROR(+VLOOKUP(C571,Indsats!$B$1:$D$29,2,FALSE),"")</f>
        <v/>
      </c>
      <c r="I571" s="196"/>
      <c r="J571" s="181" t="str">
        <f>+IFERROR(+VLOOKUP(I571,Medlemsoversigt!A:D,2,FALSE),"")</f>
        <v/>
      </c>
      <c r="K571" s="181" t="str">
        <f>IFERROR(+VLOOKUP(I571,Medlemsoversigt!A:D,3,FALSE),"")</f>
        <v/>
      </c>
      <c r="L571" s="181" t="str">
        <f>IFERROR(IF(+VLOOKUP(I571,Medlemsoversigt!A:H,4,FALSE)=0,"",+VLOOKUP(I571,Medlemsoversigt!A:H,4,FALSE)),"")</f>
        <v/>
      </c>
      <c r="M571" s="281" t="str">
        <f>IFERROR(IF(+VLOOKUP(I571,Medlemsoversigt!A:K,10,FALSE)=0,"",+VLOOKUP(I571,Medlemsoversigt!A:K,10,FALSE)),"")</f>
        <v/>
      </c>
      <c r="N571" s="152"/>
      <c r="O571" s="289"/>
      <c r="P571" s="153"/>
      <c r="Q571" s="152"/>
      <c r="R571" s="288"/>
      <c r="S571" s="153"/>
      <c r="T571" s="152"/>
      <c r="U571" s="276"/>
      <c r="V571" s="284"/>
      <c r="W571" s="152"/>
      <c r="X571" s="288"/>
      <c r="Y571" s="153"/>
      <c r="Z571" s="298"/>
      <c r="AA571" s="276"/>
      <c r="AB571" s="276"/>
      <c r="AC571" s="152"/>
      <c r="AD571" s="288"/>
      <c r="AE571" s="153"/>
      <c r="AF571" s="298"/>
      <c r="AG571" s="288"/>
      <c r="AH571" s="153"/>
      <c r="AI571" s="298"/>
      <c r="AJ571" s="288"/>
      <c r="AK571" s="153"/>
      <c r="AL571" s="284"/>
    </row>
    <row r="572" spans="1:38" s="42" customFormat="1" x14ac:dyDescent="0.35">
      <c r="A572" s="10" t="str">
        <f t="shared" si="8"/>
        <v/>
      </c>
      <c r="B572" s="127" t="str">
        <f>+IF(A572="1.",+Indsats!$A$1,+IF(A572="2.",+Indsats!$A$2,+IF(A572="3.",+Indsats!$A$3,+IF(A572="4.",+Indsats!$A$4,+IF(A572="5.",+Indsats!$A$5,+IF(A572="6.",+Indsats!$A$6,+IF(A572="7.",+Indsats!$A$7,+IF(A572="8.",+Indsats!$A$8,+IF(A572="9.",+Indsats!$A$9,+IF(A572="10",+Indsats!$A$10,+IF(A572="11",+Indsats!$A$11,+IF(A572="12",+Indsats!$A$12,+IF(A572="13",+Indsats!$A$13,+IF(A572="14",+Indsats!$A$14,"Mangler Aktionsnummer"))))))))))))))</f>
        <v>Mangler Aktionsnummer</v>
      </c>
      <c r="C572" s="54"/>
      <c r="D572" s="131"/>
      <c r="E572" s="3"/>
      <c r="F572" s="3"/>
      <c r="G572" s="3"/>
      <c r="H572" s="147" t="str">
        <f>IFERROR(+VLOOKUP(C572,Indsats!$B$1:$D$29,2,FALSE),"")</f>
        <v/>
      </c>
      <c r="I572" s="196"/>
      <c r="J572" s="181" t="str">
        <f>+IFERROR(+VLOOKUP(I572,Medlemsoversigt!A:D,2,FALSE),"")</f>
        <v/>
      </c>
      <c r="K572" s="181" t="str">
        <f>IFERROR(+VLOOKUP(I572,Medlemsoversigt!A:D,3,FALSE),"")</f>
        <v/>
      </c>
      <c r="L572" s="181" t="str">
        <f>IFERROR(IF(+VLOOKUP(I572,Medlemsoversigt!A:H,4,FALSE)=0,"",+VLOOKUP(I572,Medlemsoversigt!A:H,4,FALSE)),"")</f>
        <v/>
      </c>
      <c r="M572" s="281" t="str">
        <f>IFERROR(IF(+VLOOKUP(I572,Medlemsoversigt!A:K,10,FALSE)=0,"",+VLOOKUP(I572,Medlemsoversigt!A:K,10,FALSE)),"")</f>
        <v/>
      </c>
      <c r="N572" s="154"/>
      <c r="O572" s="289"/>
      <c r="P572" s="146"/>
      <c r="Q572" s="154"/>
      <c r="R572" s="289"/>
      <c r="S572" s="146"/>
      <c r="T572" s="154"/>
      <c r="U572" s="277"/>
      <c r="V572" s="285"/>
      <c r="W572" s="154"/>
      <c r="X572" s="289"/>
      <c r="Y572" s="146"/>
      <c r="Z572" s="299"/>
      <c r="AA572" s="277"/>
      <c r="AB572" s="277"/>
      <c r="AC572" s="154"/>
      <c r="AD572" s="289"/>
      <c r="AE572" s="146"/>
      <c r="AF572" s="299"/>
      <c r="AG572" s="289"/>
      <c r="AH572" s="146"/>
      <c r="AI572" s="299"/>
      <c r="AJ572" s="289"/>
      <c r="AK572" s="146"/>
      <c r="AL572" s="285"/>
    </row>
    <row r="573" spans="1:38" s="42" customFormat="1" x14ac:dyDescent="0.35">
      <c r="A573" s="10" t="str">
        <f t="shared" si="8"/>
        <v/>
      </c>
      <c r="B573" s="127" t="str">
        <f>+IF(A573="1.",+Indsats!$A$1,+IF(A573="2.",+Indsats!$A$2,+IF(A573="3.",+Indsats!$A$3,+IF(A573="4.",+Indsats!$A$4,+IF(A573="5.",+Indsats!$A$5,+IF(A573="6.",+Indsats!$A$6,+IF(A573="7.",+Indsats!$A$7,+IF(A573="8.",+Indsats!$A$8,+IF(A573="9.",+Indsats!$A$9,+IF(A573="10",+Indsats!$A$10,+IF(A573="11",+Indsats!$A$11,+IF(A573="12",+Indsats!$A$12,+IF(A573="13",+Indsats!$A$13,+IF(A573="14",+Indsats!$A$14,"Mangler Aktionsnummer"))))))))))))))</f>
        <v>Mangler Aktionsnummer</v>
      </c>
      <c r="C573" s="54"/>
      <c r="D573" s="131"/>
      <c r="E573" s="3"/>
      <c r="F573" s="3"/>
      <c r="G573" s="3"/>
      <c r="H573" s="147" t="str">
        <f>IFERROR(+VLOOKUP(C573,Indsats!$B$1:$D$29,2,FALSE),"")</f>
        <v/>
      </c>
      <c r="I573" s="196"/>
      <c r="J573" s="181" t="str">
        <f>+IFERROR(+VLOOKUP(I573,Medlemsoversigt!A:D,2,FALSE),"")</f>
        <v/>
      </c>
      <c r="K573" s="181" t="str">
        <f>IFERROR(+VLOOKUP(I573,Medlemsoversigt!A:D,3,FALSE),"")</f>
        <v/>
      </c>
      <c r="L573" s="181" t="str">
        <f>IFERROR(IF(+VLOOKUP(I573,Medlemsoversigt!A:H,4,FALSE)=0,"",+VLOOKUP(I573,Medlemsoversigt!A:H,4,FALSE)),"")</f>
        <v/>
      </c>
      <c r="M573" s="281" t="str">
        <f>IFERROR(IF(+VLOOKUP(I573,Medlemsoversigt!A:K,10,FALSE)=0,"",+VLOOKUP(I573,Medlemsoversigt!A:K,10,FALSE)),"")</f>
        <v/>
      </c>
      <c r="N573" s="154"/>
      <c r="O573" s="288"/>
      <c r="P573" s="146"/>
      <c r="Q573" s="154"/>
      <c r="R573" s="289"/>
      <c r="S573" s="146"/>
      <c r="T573" s="154"/>
      <c r="U573" s="277"/>
      <c r="V573" s="285"/>
      <c r="W573" s="154"/>
      <c r="X573" s="289"/>
      <c r="Y573" s="146"/>
      <c r="Z573" s="299"/>
      <c r="AA573" s="277"/>
      <c r="AB573" s="277"/>
      <c r="AC573" s="154"/>
      <c r="AD573" s="289"/>
      <c r="AE573" s="146"/>
      <c r="AF573" s="299"/>
      <c r="AG573" s="289"/>
      <c r="AH573" s="146"/>
      <c r="AI573" s="299"/>
      <c r="AJ573" s="289"/>
      <c r="AK573" s="146"/>
      <c r="AL573" s="285"/>
    </row>
    <row r="574" spans="1:38" s="42" customFormat="1" x14ac:dyDescent="0.35">
      <c r="A574" s="10" t="str">
        <f t="shared" si="8"/>
        <v/>
      </c>
      <c r="B574" s="127" t="str">
        <f>+IF(A574="1.",+Indsats!$A$1,+IF(A574="2.",+Indsats!$A$2,+IF(A574="3.",+Indsats!$A$3,+IF(A574="4.",+Indsats!$A$4,+IF(A574="5.",+Indsats!$A$5,+IF(A574="6.",+Indsats!$A$6,+IF(A574="7.",+Indsats!$A$7,+IF(A574="8.",+Indsats!$A$8,+IF(A574="9.",+Indsats!$A$9,+IF(A574="10",+Indsats!$A$10,+IF(A574="11",+Indsats!$A$11,+IF(A574="12",+Indsats!$A$12,+IF(A574="13",+Indsats!$A$13,+IF(A574="14",+Indsats!$A$14,"Mangler Aktionsnummer"))))))))))))))</f>
        <v>Mangler Aktionsnummer</v>
      </c>
      <c r="C574" s="54"/>
      <c r="D574" s="131"/>
      <c r="E574" s="3"/>
      <c r="F574" s="3"/>
      <c r="G574" s="3"/>
      <c r="H574" s="147" t="str">
        <f>IFERROR(+VLOOKUP(C574,Indsats!$B$1:$D$29,2,FALSE),"")</f>
        <v/>
      </c>
      <c r="I574" s="196"/>
      <c r="J574" s="181" t="str">
        <f>+IFERROR(+VLOOKUP(I574,Medlemsoversigt!A:D,2,FALSE),"")</f>
        <v/>
      </c>
      <c r="K574" s="181" t="str">
        <f>IFERROR(+VLOOKUP(I574,Medlemsoversigt!A:D,3,FALSE),"")</f>
        <v/>
      </c>
      <c r="L574" s="181" t="str">
        <f>IFERROR(IF(+VLOOKUP(I574,Medlemsoversigt!A:H,4,FALSE)=0,"",+VLOOKUP(I574,Medlemsoversigt!A:H,4,FALSE)),"")</f>
        <v/>
      </c>
      <c r="M574" s="281" t="str">
        <f>IFERROR(IF(+VLOOKUP(I574,Medlemsoversigt!A:K,10,FALSE)=0,"",+VLOOKUP(I574,Medlemsoversigt!A:K,10,FALSE)),"")</f>
        <v/>
      </c>
      <c r="N574" s="152"/>
      <c r="O574" s="289"/>
      <c r="P574" s="153"/>
      <c r="Q574" s="152"/>
      <c r="R574" s="288"/>
      <c r="S574" s="153"/>
      <c r="T574" s="152"/>
      <c r="U574" s="276"/>
      <c r="V574" s="284"/>
      <c r="W574" s="152"/>
      <c r="X574" s="288"/>
      <c r="Y574" s="153"/>
      <c r="Z574" s="298"/>
      <c r="AA574" s="276"/>
      <c r="AB574" s="276"/>
      <c r="AC574" s="152"/>
      <c r="AD574" s="288"/>
      <c r="AE574" s="153"/>
      <c r="AF574" s="298"/>
      <c r="AG574" s="288"/>
      <c r="AH574" s="153"/>
      <c r="AI574" s="298"/>
      <c r="AJ574" s="288"/>
      <c r="AK574" s="153"/>
      <c r="AL574" s="284"/>
    </row>
    <row r="575" spans="1:38" s="42" customFormat="1" x14ac:dyDescent="0.35">
      <c r="A575" s="10" t="str">
        <f t="shared" si="8"/>
        <v/>
      </c>
      <c r="B575" s="127" t="str">
        <f>+IF(A575="1.",+Indsats!$A$1,+IF(A575="2.",+Indsats!$A$2,+IF(A575="3.",+Indsats!$A$3,+IF(A575="4.",+Indsats!$A$4,+IF(A575="5.",+Indsats!$A$5,+IF(A575="6.",+Indsats!$A$6,+IF(A575="7.",+Indsats!$A$7,+IF(A575="8.",+Indsats!$A$8,+IF(A575="9.",+Indsats!$A$9,+IF(A575="10",+Indsats!$A$10,+IF(A575="11",+Indsats!$A$11,+IF(A575="12",+Indsats!$A$12,+IF(A575="13",+Indsats!$A$13,+IF(A575="14",+Indsats!$A$14,"Mangler Aktionsnummer"))))))))))))))</f>
        <v>Mangler Aktionsnummer</v>
      </c>
      <c r="C575" s="54"/>
      <c r="D575" s="131"/>
      <c r="E575" s="3"/>
      <c r="F575" s="3"/>
      <c r="G575" s="3"/>
      <c r="H575" s="147" t="str">
        <f>IFERROR(+VLOOKUP(C575,Indsats!$B$1:$D$29,2,FALSE),"")</f>
        <v/>
      </c>
      <c r="I575" s="196"/>
      <c r="J575" s="181" t="str">
        <f>+IFERROR(+VLOOKUP(I575,Medlemsoversigt!A:D,2,FALSE),"")</f>
        <v/>
      </c>
      <c r="K575" s="181" t="str">
        <f>IFERROR(+VLOOKUP(I575,Medlemsoversigt!A:D,3,FALSE),"")</f>
        <v/>
      </c>
      <c r="L575" s="181" t="str">
        <f>IFERROR(IF(+VLOOKUP(I575,Medlemsoversigt!A:H,4,FALSE)=0,"",+VLOOKUP(I575,Medlemsoversigt!A:H,4,FALSE)),"")</f>
        <v/>
      </c>
      <c r="M575" s="281" t="str">
        <f>IFERROR(IF(+VLOOKUP(I575,Medlemsoversigt!A:K,10,FALSE)=0,"",+VLOOKUP(I575,Medlemsoversigt!A:K,10,FALSE)),"")</f>
        <v/>
      </c>
      <c r="N575" s="154"/>
      <c r="O575" s="288"/>
      <c r="P575" s="146"/>
      <c r="Q575" s="154"/>
      <c r="R575" s="289"/>
      <c r="S575" s="146"/>
      <c r="T575" s="154"/>
      <c r="U575" s="277"/>
      <c r="V575" s="285"/>
      <c r="W575" s="154"/>
      <c r="X575" s="289"/>
      <c r="Y575" s="146"/>
      <c r="Z575" s="299"/>
      <c r="AA575" s="277"/>
      <c r="AB575" s="277"/>
      <c r="AC575" s="154"/>
      <c r="AD575" s="289"/>
      <c r="AE575" s="146"/>
      <c r="AF575" s="299"/>
      <c r="AG575" s="289"/>
      <c r="AH575" s="146"/>
      <c r="AI575" s="299"/>
      <c r="AJ575" s="289"/>
      <c r="AK575" s="146"/>
      <c r="AL575" s="285"/>
    </row>
    <row r="576" spans="1:38" s="42" customFormat="1" x14ac:dyDescent="0.35">
      <c r="A576" s="10" t="str">
        <f t="shared" si="8"/>
        <v/>
      </c>
      <c r="B576" s="127" t="str">
        <f>+IF(A576="1.",+Indsats!$A$1,+IF(A576="2.",+Indsats!$A$2,+IF(A576="3.",+Indsats!$A$3,+IF(A576="4.",+Indsats!$A$4,+IF(A576="5.",+Indsats!$A$5,+IF(A576="6.",+Indsats!$A$6,+IF(A576="7.",+Indsats!$A$7,+IF(A576="8.",+Indsats!$A$8,+IF(A576="9.",+Indsats!$A$9,+IF(A576="10",+Indsats!$A$10,+IF(A576="11",+Indsats!$A$11,+IF(A576="12",+Indsats!$A$12,+IF(A576="13",+Indsats!$A$13,+IF(A576="14",+Indsats!$A$14,"Mangler Aktionsnummer"))))))))))))))</f>
        <v>Mangler Aktionsnummer</v>
      </c>
      <c r="C576" s="54"/>
      <c r="D576" s="131"/>
      <c r="E576" s="3"/>
      <c r="F576" s="3"/>
      <c r="G576" s="3"/>
      <c r="H576" s="147" t="str">
        <f>IFERROR(+VLOOKUP(C576,Indsats!$B$1:$D$29,2,FALSE),"")</f>
        <v/>
      </c>
      <c r="I576" s="196"/>
      <c r="J576" s="181" t="str">
        <f>+IFERROR(+VLOOKUP(I576,Medlemsoversigt!A:D,2,FALSE),"")</f>
        <v/>
      </c>
      <c r="K576" s="181" t="str">
        <f>IFERROR(+VLOOKUP(I576,Medlemsoversigt!A:D,3,FALSE),"")</f>
        <v/>
      </c>
      <c r="L576" s="181" t="str">
        <f>IFERROR(IF(+VLOOKUP(I576,Medlemsoversigt!A:H,4,FALSE)=0,"",+VLOOKUP(I576,Medlemsoversigt!A:H,4,FALSE)),"")</f>
        <v/>
      </c>
      <c r="M576" s="281" t="str">
        <f>IFERROR(IF(+VLOOKUP(I576,Medlemsoversigt!A:K,10,FALSE)=0,"",+VLOOKUP(I576,Medlemsoversigt!A:K,10,FALSE)),"")</f>
        <v/>
      </c>
      <c r="N576" s="152"/>
      <c r="O576" s="289"/>
      <c r="P576" s="153"/>
      <c r="Q576" s="152"/>
      <c r="R576" s="288"/>
      <c r="S576" s="153"/>
      <c r="T576" s="152"/>
      <c r="U576" s="276"/>
      <c r="V576" s="284"/>
      <c r="W576" s="152"/>
      <c r="X576" s="288"/>
      <c r="Y576" s="153"/>
      <c r="Z576" s="298"/>
      <c r="AA576" s="276"/>
      <c r="AB576" s="276"/>
      <c r="AC576" s="152"/>
      <c r="AD576" s="288"/>
      <c r="AE576" s="153"/>
      <c r="AF576" s="298"/>
      <c r="AG576" s="288"/>
      <c r="AH576" s="153"/>
      <c r="AI576" s="298"/>
      <c r="AJ576" s="288"/>
      <c r="AK576" s="153"/>
      <c r="AL576" s="284"/>
    </row>
    <row r="577" spans="1:38" s="42" customFormat="1" x14ac:dyDescent="0.35">
      <c r="A577" s="10" t="str">
        <f t="shared" si="8"/>
        <v/>
      </c>
      <c r="B577" s="127" t="str">
        <f>+IF(A577="1.",+Indsats!$A$1,+IF(A577="2.",+Indsats!$A$2,+IF(A577="3.",+Indsats!$A$3,+IF(A577="4.",+Indsats!$A$4,+IF(A577="5.",+Indsats!$A$5,+IF(A577="6.",+Indsats!$A$6,+IF(A577="7.",+Indsats!$A$7,+IF(A577="8.",+Indsats!$A$8,+IF(A577="9.",+Indsats!$A$9,+IF(A577="10",+Indsats!$A$10,+IF(A577="11",+Indsats!$A$11,+IF(A577="12",+Indsats!$A$12,+IF(A577="13",+Indsats!$A$13,+IF(A577="14",+Indsats!$A$14,"Mangler Aktionsnummer"))))))))))))))</f>
        <v>Mangler Aktionsnummer</v>
      </c>
      <c r="C577" s="54"/>
      <c r="D577" s="131"/>
      <c r="E577" s="3"/>
      <c r="F577" s="3"/>
      <c r="G577" s="3"/>
      <c r="H577" s="147" t="str">
        <f>IFERROR(+VLOOKUP(C577,Indsats!$B$1:$D$29,2,FALSE),"")</f>
        <v/>
      </c>
      <c r="I577" s="196"/>
      <c r="J577" s="181" t="str">
        <f>+IFERROR(+VLOOKUP(I577,Medlemsoversigt!A:D,2,FALSE),"")</f>
        <v/>
      </c>
      <c r="K577" s="181" t="str">
        <f>IFERROR(+VLOOKUP(I577,Medlemsoversigt!A:D,3,FALSE),"")</f>
        <v/>
      </c>
      <c r="L577" s="181" t="str">
        <f>IFERROR(IF(+VLOOKUP(I577,Medlemsoversigt!A:H,4,FALSE)=0,"",+VLOOKUP(I577,Medlemsoversigt!A:H,4,FALSE)),"")</f>
        <v/>
      </c>
      <c r="M577" s="281" t="str">
        <f>IFERROR(IF(+VLOOKUP(I577,Medlemsoversigt!A:K,10,FALSE)=0,"",+VLOOKUP(I577,Medlemsoversigt!A:K,10,FALSE)),"")</f>
        <v/>
      </c>
      <c r="N577" s="154"/>
      <c r="O577" s="288"/>
      <c r="P577" s="146"/>
      <c r="Q577" s="154"/>
      <c r="R577" s="289"/>
      <c r="S577" s="146"/>
      <c r="T577" s="154"/>
      <c r="U577" s="277"/>
      <c r="V577" s="285"/>
      <c r="W577" s="154"/>
      <c r="X577" s="289"/>
      <c r="Y577" s="146"/>
      <c r="Z577" s="299"/>
      <c r="AA577" s="277"/>
      <c r="AB577" s="277"/>
      <c r="AC577" s="154"/>
      <c r="AD577" s="289"/>
      <c r="AE577" s="146"/>
      <c r="AF577" s="299"/>
      <c r="AG577" s="289"/>
      <c r="AH577" s="146"/>
      <c r="AI577" s="299"/>
      <c r="AJ577" s="289"/>
      <c r="AK577" s="146"/>
      <c r="AL577" s="285"/>
    </row>
    <row r="578" spans="1:38" s="42" customFormat="1" x14ac:dyDescent="0.35">
      <c r="A578" s="10" t="str">
        <f t="shared" si="8"/>
        <v/>
      </c>
      <c r="B578" s="127" t="str">
        <f>+IF(A578="1.",+Indsats!$A$1,+IF(A578="2.",+Indsats!$A$2,+IF(A578="3.",+Indsats!$A$3,+IF(A578="4.",+Indsats!$A$4,+IF(A578="5.",+Indsats!$A$5,+IF(A578="6.",+Indsats!$A$6,+IF(A578="7.",+Indsats!$A$7,+IF(A578="8.",+Indsats!$A$8,+IF(A578="9.",+Indsats!$A$9,+IF(A578="10",+Indsats!$A$10,+IF(A578="11",+Indsats!$A$11,+IF(A578="12",+Indsats!$A$12,+IF(A578="13",+Indsats!$A$13,+IF(A578="14",+Indsats!$A$14,"Mangler Aktionsnummer"))))))))))))))</f>
        <v>Mangler Aktionsnummer</v>
      </c>
      <c r="C578" s="54"/>
      <c r="D578" s="131"/>
      <c r="E578" s="3"/>
      <c r="F578" s="3"/>
      <c r="G578" s="3"/>
      <c r="H578" s="147" t="str">
        <f>IFERROR(+VLOOKUP(C578,Indsats!$B$1:$D$29,2,FALSE),"")</f>
        <v/>
      </c>
      <c r="I578" s="196"/>
      <c r="J578" s="181" t="str">
        <f>+IFERROR(+VLOOKUP(I578,Medlemsoversigt!A:D,2,FALSE),"")</f>
        <v/>
      </c>
      <c r="K578" s="181" t="str">
        <f>IFERROR(+VLOOKUP(I578,Medlemsoversigt!A:D,3,FALSE),"")</f>
        <v/>
      </c>
      <c r="L578" s="181" t="str">
        <f>IFERROR(IF(+VLOOKUP(I578,Medlemsoversigt!A:H,4,FALSE)=0,"",+VLOOKUP(I578,Medlemsoversigt!A:H,4,FALSE)),"")</f>
        <v/>
      </c>
      <c r="M578" s="281" t="str">
        <f>IFERROR(IF(+VLOOKUP(I578,Medlemsoversigt!A:K,10,FALSE)=0,"",+VLOOKUP(I578,Medlemsoversigt!A:K,10,FALSE)),"")</f>
        <v/>
      </c>
      <c r="N578" s="152"/>
      <c r="O578" s="289"/>
      <c r="P578" s="153"/>
      <c r="Q578" s="152"/>
      <c r="R578" s="288"/>
      <c r="S578" s="153"/>
      <c r="T578" s="152"/>
      <c r="U578" s="276"/>
      <c r="V578" s="284"/>
      <c r="W578" s="152"/>
      <c r="X578" s="288"/>
      <c r="Y578" s="153"/>
      <c r="Z578" s="298"/>
      <c r="AA578" s="276"/>
      <c r="AB578" s="276"/>
      <c r="AC578" s="152"/>
      <c r="AD578" s="288"/>
      <c r="AE578" s="153"/>
      <c r="AF578" s="298"/>
      <c r="AG578" s="288"/>
      <c r="AH578" s="153"/>
      <c r="AI578" s="298"/>
      <c r="AJ578" s="288"/>
      <c r="AK578" s="153"/>
      <c r="AL578" s="284"/>
    </row>
    <row r="579" spans="1:38" s="42" customFormat="1" x14ac:dyDescent="0.35">
      <c r="A579" s="10" t="str">
        <f t="shared" si="8"/>
        <v/>
      </c>
      <c r="B579" s="127" t="str">
        <f>+IF(A579="1.",+Indsats!$A$1,+IF(A579="2.",+Indsats!$A$2,+IF(A579="3.",+Indsats!$A$3,+IF(A579="4.",+Indsats!$A$4,+IF(A579="5.",+Indsats!$A$5,+IF(A579="6.",+Indsats!$A$6,+IF(A579="7.",+Indsats!$A$7,+IF(A579="8.",+Indsats!$A$8,+IF(A579="9.",+Indsats!$A$9,+IF(A579="10",+Indsats!$A$10,+IF(A579="11",+Indsats!$A$11,+IF(A579="12",+Indsats!$A$12,+IF(A579="13",+Indsats!$A$13,+IF(A579="14",+Indsats!$A$14,"Mangler Aktionsnummer"))))))))))))))</f>
        <v>Mangler Aktionsnummer</v>
      </c>
      <c r="C579" s="54"/>
      <c r="D579" s="131"/>
      <c r="E579" s="3"/>
      <c r="F579" s="3"/>
      <c r="G579" s="3"/>
      <c r="H579" s="147" t="str">
        <f>IFERROR(+VLOOKUP(C579,Indsats!$B$1:$D$29,2,FALSE),"")</f>
        <v/>
      </c>
      <c r="I579" s="196"/>
      <c r="J579" s="181" t="str">
        <f>+IFERROR(+VLOOKUP(I579,Medlemsoversigt!A:D,2,FALSE),"")</f>
        <v/>
      </c>
      <c r="K579" s="181" t="str">
        <f>IFERROR(+VLOOKUP(I579,Medlemsoversigt!A:D,3,FALSE),"")</f>
        <v/>
      </c>
      <c r="L579" s="181" t="str">
        <f>IFERROR(IF(+VLOOKUP(I579,Medlemsoversigt!A:H,4,FALSE)=0,"",+VLOOKUP(I579,Medlemsoversigt!A:H,4,FALSE)),"")</f>
        <v/>
      </c>
      <c r="M579" s="281" t="str">
        <f>IFERROR(IF(+VLOOKUP(I579,Medlemsoversigt!A:K,10,FALSE)=0,"",+VLOOKUP(I579,Medlemsoversigt!A:K,10,FALSE)),"")</f>
        <v/>
      </c>
      <c r="N579" s="154"/>
      <c r="O579" s="288"/>
      <c r="P579" s="146"/>
      <c r="Q579" s="154"/>
      <c r="R579" s="289"/>
      <c r="S579" s="146"/>
      <c r="T579" s="154"/>
      <c r="U579" s="277"/>
      <c r="V579" s="285"/>
      <c r="W579" s="154"/>
      <c r="X579" s="289"/>
      <c r="Y579" s="146"/>
      <c r="Z579" s="299"/>
      <c r="AA579" s="277"/>
      <c r="AB579" s="277"/>
      <c r="AC579" s="154"/>
      <c r="AD579" s="289"/>
      <c r="AE579" s="146"/>
      <c r="AF579" s="299"/>
      <c r="AG579" s="289"/>
      <c r="AH579" s="146"/>
      <c r="AI579" s="299"/>
      <c r="AJ579" s="289"/>
      <c r="AK579" s="146"/>
      <c r="AL579" s="285"/>
    </row>
    <row r="580" spans="1:38" s="42" customFormat="1" x14ac:dyDescent="0.35">
      <c r="A580" s="10" t="str">
        <f t="shared" si="8"/>
        <v/>
      </c>
      <c r="B580" s="127" t="str">
        <f>+IF(A580="1.",+Indsats!$A$1,+IF(A580="2.",+Indsats!$A$2,+IF(A580="3.",+Indsats!$A$3,+IF(A580="4.",+Indsats!$A$4,+IF(A580="5.",+Indsats!$A$5,+IF(A580="6.",+Indsats!$A$6,+IF(A580="7.",+Indsats!$A$7,+IF(A580="8.",+Indsats!$A$8,+IF(A580="9.",+Indsats!$A$9,+IF(A580="10",+Indsats!$A$10,+IF(A580="11",+Indsats!$A$11,+IF(A580="12",+Indsats!$A$12,+IF(A580="13",+Indsats!$A$13,+IF(A580="14",+Indsats!$A$14,"Mangler Aktionsnummer"))))))))))))))</f>
        <v>Mangler Aktionsnummer</v>
      </c>
      <c r="C580" s="54"/>
      <c r="D580" s="131"/>
      <c r="E580" s="3"/>
      <c r="F580" s="3"/>
      <c r="G580" s="3"/>
      <c r="H580" s="147" t="str">
        <f>IFERROR(+VLOOKUP(C580,Indsats!$B$1:$D$29,2,FALSE),"")</f>
        <v/>
      </c>
      <c r="I580" s="196"/>
      <c r="J580" s="181" t="str">
        <f>+IFERROR(+VLOOKUP(I580,Medlemsoversigt!A:D,2,FALSE),"")</f>
        <v/>
      </c>
      <c r="K580" s="181" t="str">
        <f>IFERROR(+VLOOKUP(I580,Medlemsoversigt!A:D,3,FALSE),"")</f>
        <v/>
      </c>
      <c r="L580" s="181" t="str">
        <f>IFERROR(IF(+VLOOKUP(I580,Medlemsoversigt!A:H,4,FALSE)=0,"",+VLOOKUP(I580,Medlemsoversigt!A:H,4,FALSE)),"")</f>
        <v/>
      </c>
      <c r="M580" s="281" t="str">
        <f>IFERROR(IF(+VLOOKUP(I580,Medlemsoversigt!A:K,10,FALSE)=0,"",+VLOOKUP(I580,Medlemsoversigt!A:K,10,FALSE)),"")</f>
        <v/>
      </c>
      <c r="N580" s="152"/>
      <c r="O580" s="289"/>
      <c r="P580" s="153"/>
      <c r="Q580" s="152"/>
      <c r="R580" s="288"/>
      <c r="S580" s="153"/>
      <c r="T580" s="152"/>
      <c r="U580" s="276"/>
      <c r="V580" s="284"/>
      <c r="W580" s="152"/>
      <c r="X580" s="288"/>
      <c r="Y580" s="153"/>
      <c r="Z580" s="298"/>
      <c r="AA580" s="276"/>
      <c r="AB580" s="276"/>
      <c r="AC580" s="152"/>
      <c r="AD580" s="288"/>
      <c r="AE580" s="153"/>
      <c r="AF580" s="298"/>
      <c r="AG580" s="288"/>
      <c r="AH580" s="153"/>
      <c r="AI580" s="298"/>
      <c r="AJ580" s="288"/>
      <c r="AK580" s="153"/>
      <c r="AL580" s="284"/>
    </row>
    <row r="581" spans="1:38" s="42" customFormat="1" x14ac:dyDescent="0.35">
      <c r="A581" s="10" t="str">
        <f t="shared" si="8"/>
        <v/>
      </c>
      <c r="B581" s="127" t="str">
        <f>+IF(A581="1.",+Indsats!$A$1,+IF(A581="2.",+Indsats!$A$2,+IF(A581="3.",+Indsats!$A$3,+IF(A581="4.",+Indsats!$A$4,+IF(A581="5.",+Indsats!$A$5,+IF(A581="6.",+Indsats!$A$6,+IF(A581="7.",+Indsats!$A$7,+IF(A581="8.",+Indsats!$A$8,+IF(A581="9.",+Indsats!$A$9,+IF(A581="10",+Indsats!$A$10,+IF(A581="11",+Indsats!$A$11,+IF(A581="12",+Indsats!$A$12,+IF(A581="13",+Indsats!$A$13,+IF(A581="14",+Indsats!$A$14,"Mangler Aktionsnummer"))))))))))))))</f>
        <v>Mangler Aktionsnummer</v>
      </c>
      <c r="C581" s="54"/>
      <c r="D581" s="131"/>
      <c r="E581" s="3"/>
      <c r="F581" s="3"/>
      <c r="G581" s="3"/>
      <c r="H581" s="147" t="str">
        <f>IFERROR(+VLOOKUP(C581,Indsats!$B$1:$D$29,2,FALSE),"")</f>
        <v/>
      </c>
      <c r="I581" s="196"/>
      <c r="J581" s="181" t="str">
        <f>+IFERROR(+VLOOKUP(I581,Medlemsoversigt!A:D,2,FALSE),"")</f>
        <v/>
      </c>
      <c r="K581" s="181" t="str">
        <f>IFERROR(+VLOOKUP(I581,Medlemsoversigt!A:D,3,FALSE),"")</f>
        <v/>
      </c>
      <c r="L581" s="181" t="str">
        <f>IFERROR(IF(+VLOOKUP(I581,Medlemsoversigt!A:H,4,FALSE)=0,"",+VLOOKUP(I581,Medlemsoversigt!A:H,4,FALSE)),"")</f>
        <v/>
      </c>
      <c r="M581" s="281" t="str">
        <f>IFERROR(IF(+VLOOKUP(I581,Medlemsoversigt!A:K,10,FALSE)=0,"",+VLOOKUP(I581,Medlemsoversigt!A:K,10,FALSE)),"")</f>
        <v/>
      </c>
      <c r="N581" s="154"/>
      <c r="O581" s="288"/>
      <c r="P581" s="146"/>
      <c r="Q581" s="154"/>
      <c r="R581" s="289"/>
      <c r="S581" s="146"/>
      <c r="T581" s="154"/>
      <c r="U581" s="277"/>
      <c r="V581" s="285"/>
      <c r="W581" s="154"/>
      <c r="X581" s="289"/>
      <c r="Y581" s="146"/>
      <c r="Z581" s="299"/>
      <c r="AA581" s="277"/>
      <c r="AB581" s="277"/>
      <c r="AC581" s="154"/>
      <c r="AD581" s="289"/>
      <c r="AE581" s="146"/>
      <c r="AF581" s="299"/>
      <c r="AG581" s="289"/>
      <c r="AH581" s="146"/>
      <c r="AI581" s="299"/>
      <c r="AJ581" s="289"/>
      <c r="AK581" s="146"/>
      <c r="AL581" s="285"/>
    </row>
    <row r="582" spans="1:38" s="42" customFormat="1" x14ac:dyDescent="0.35">
      <c r="A582" s="10" t="str">
        <f t="shared" si="8"/>
        <v/>
      </c>
      <c r="B582" s="127" t="str">
        <f>+IF(A582="1.",+Indsats!$A$1,+IF(A582="2.",+Indsats!$A$2,+IF(A582="3.",+Indsats!$A$3,+IF(A582="4.",+Indsats!$A$4,+IF(A582="5.",+Indsats!$A$5,+IF(A582="6.",+Indsats!$A$6,+IF(A582="7.",+Indsats!$A$7,+IF(A582="8.",+Indsats!$A$8,+IF(A582="9.",+Indsats!$A$9,+IF(A582="10",+Indsats!$A$10,+IF(A582="11",+Indsats!$A$11,+IF(A582="12",+Indsats!$A$12,+IF(A582="13",+Indsats!$A$13,+IF(A582="14",+Indsats!$A$14,"Mangler Aktionsnummer"))))))))))))))</f>
        <v>Mangler Aktionsnummer</v>
      </c>
      <c r="C582" s="54"/>
      <c r="D582" s="131"/>
      <c r="E582" s="3"/>
      <c r="F582" s="3"/>
      <c r="G582" s="3"/>
      <c r="H582" s="147" t="str">
        <f>IFERROR(+VLOOKUP(C582,Indsats!$B$1:$D$29,2,FALSE),"")</f>
        <v/>
      </c>
      <c r="I582" s="196"/>
      <c r="J582" s="181" t="str">
        <f>+IFERROR(+VLOOKUP(I582,Medlemsoversigt!A:D,2,FALSE),"")</f>
        <v/>
      </c>
      <c r="K582" s="181" t="str">
        <f>IFERROR(+VLOOKUP(I582,Medlemsoversigt!A:D,3,FALSE),"")</f>
        <v/>
      </c>
      <c r="L582" s="181" t="str">
        <f>IFERROR(IF(+VLOOKUP(I582,Medlemsoversigt!A:H,4,FALSE)=0,"",+VLOOKUP(I582,Medlemsoversigt!A:H,4,FALSE)),"")</f>
        <v/>
      </c>
      <c r="M582" s="281" t="str">
        <f>IFERROR(IF(+VLOOKUP(I582,Medlemsoversigt!A:K,10,FALSE)=0,"",+VLOOKUP(I582,Medlemsoversigt!A:K,10,FALSE)),"")</f>
        <v/>
      </c>
      <c r="N582" s="152"/>
      <c r="O582" s="289"/>
      <c r="P582" s="153"/>
      <c r="Q582" s="152"/>
      <c r="R582" s="288"/>
      <c r="S582" s="153"/>
      <c r="T582" s="152"/>
      <c r="U582" s="276"/>
      <c r="V582" s="284"/>
      <c r="W582" s="152"/>
      <c r="X582" s="288"/>
      <c r="Y582" s="153"/>
      <c r="Z582" s="298"/>
      <c r="AA582" s="276"/>
      <c r="AB582" s="276"/>
      <c r="AC582" s="152"/>
      <c r="AD582" s="288"/>
      <c r="AE582" s="153"/>
      <c r="AF582" s="298"/>
      <c r="AG582" s="288"/>
      <c r="AH582" s="153"/>
      <c r="AI582" s="298"/>
      <c r="AJ582" s="288"/>
      <c r="AK582" s="153"/>
      <c r="AL582" s="284"/>
    </row>
    <row r="583" spans="1:38" s="42" customFormat="1" x14ac:dyDescent="0.35">
      <c r="A583" s="10" t="str">
        <f t="shared" ref="A583:A644" si="9">LEFT(C583,2)</f>
        <v/>
      </c>
      <c r="B583" s="127" t="str">
        <f>+IF(A583="1.",+Indsats!$A$1,+IF(A583="2.",+Indsats!$A$2,+IF(A583="3.",+Indsats!$A$3,+IF(A583="4.",+Indsats!$A$4,+IF(A583="5.",+Indsats!$A$5,+IF(A583="6.",+Indsats!$A$6,+IF(A583="7.",+Indsats!$A$7,+IF(A583="8.",+Indsats!$A$8,+IF(A583="9.",+Indsats!$A$9,+IF(A583="10",+Indsats!$A$10,+IF(A583="11",+Indsats!$A$11,+IF(A583="12",+Indsats!$A$12,+IF(A583="13",+Indsats!$A$13,+IF(A583="14",+Indsats!$A$14,"Mangler Aktionsnummer"))))))))))))))</f>
        <v>Mangler Aktionsnummer</v>
      </c>
      <c r="C583" s="54"/>
      <c r="D583" s="131"/>
      <c r="E583" s="3"/>
      <c r="F583" s="3"/>
      <c r="G583" s="3"/>
      <c r="H583" s="147" t="str">
        <f>IFERROR(+VLOOKUP(C583,Indsats!$B$1:$D$29,2,FALSE),"")</f>
        <v/>
      </c>
      <c r="I583" s="196"/>
      <c r="J583" s="181" t="str">
        <f>+IFERROR(+VLOOKUP(I583,Medlemsoversigt!A:D,2,FALSE),"")</f>
        <v/>
      </c>
      <c r="K583" s="181" t="str">
        <f>IFERROR(+VLOOKUP(I583,Medlemsoversigt!A:D,3,FALSE),"")</f>
        <v/>
      </c>
      <c r="L583" s="181" t="str">
        <f>IFERROR(IF(+VLOOKUP(I583,Medlemsoversigt!A:H,4,FALSE)=0,"",+VLOOKUP(I583,Medlemsoversigt!A:H,4,FALSE)),"")</f>
        <v/>
      </c>
      <c r="M583" s="281" t="str">
        <f>IFERROR(IF(+VLOOKUP(I583,Medlemsoversigt!A:K,10,FALSE)=0,"",+VLOOKUP(I583,Medlemsoversigt!A:K,10,FALSE)),"")</f>
        <v/>
      </c>
      <c r="N583" s="154"/>
      <c r="O583" s="288"/>
      <c r="P583" s="146"/>
      <c r="Q583" s="154"/>
      <c r="R583" s="289"/>
      <c r="S583" s="146"/>
      <c r="T583" s="154"/>
      <c r="U583" s="277"/>
      <c r="V583" s="285"/>
      <c r="W583" s="154"/>
      <c r="X583" s="289"/>
      <c r="Y583" s="146"/>
      <c r="Z583" s="299"/>
      <c r="AA583" s="277"/>
      <c r="AB583" s="277"/>
      <c r="AC583" s="154"/>
      <c r="AD583" s="289"/>
      <c r="AE583" s="146"/>
      <c r="AF583" s="299"/>
      <c r="AG583" s="289"/>
      <c r="AH583" s="146"/>
      <c r="AI583" s="299"/>
      <c r="AJ583" s="289"/>
      <c r="AK583" s="146"/>
      <c r="AL583" s="285"/>
    </row>
    <row r="584" spans="1:38" s="42" customFormat="1" x14ac:dyDescent="0.35">
      <c r="A584" s="10" t="str">
        <f t="shared" si="9"/>
        <v/>
      </c>
      <c r="B584" s="127" t="str">
        <f>+IF(A584="1.",+Indsats!$A$1,+IF(A584="2.",+Indsats!$A$2,+IF(A584="3.",+Indsats!$A$3,+IF(A584="4.",+Indsats!$A$4,+IF(A584="5.",+Indsats!$A$5,+IF(A584="6.",+Indsats!$A$6,+IF(A584="7.",+Indsats!$A$7,+IF(A584="8.",+Indsats!$A$8,+IF(A584="9.",+Indsats!$A$9,+IF(A584="10",+Indsats!$A$10,+IF(A584="11",+Indsats!$A$11,+IF(A584="12",+Indsats!$A$12,+IF(A584="13",+Indsats!$A$13,+IF(A584="14",+Indsats!$A$14,"Mangler Aktionsnummer"))))))))))))))</f>
        <v>Mangler Aktionsnummer</v>
      </c>
      <c r="C584" s="54"/>
      <c r="D584" s="131"/>
      <c r="E584" s="3"/>
      <c r="F584" s="3"/>
      <c r="G584" s="3"/>
      <c r="H584" s="147" t="str">
        <f>IFERROR(+VLOOKUP(C584,Indsats!$B$1:$D$29,2,FALSE),"")</f>
        <v/>
      </c>
      <c r="I584" s="196"/>
      <c r="J584" s="181" t="str">
        <f>+IFERROR(+VLOOKUP(I584,Medlemsoversigt!A:D,2,FALSE),"")</f>
        <v/>
      </c>
      <c r="K584" s="181" t="str">
        <f>IFERROR(+VLOOKUP(I584,Medlemsoversigt!A:D,3,FALSE),"")</f>
        <v/>
      </c>
      <c r="L584" s="181" t="str">
        <f>IFERROR(IF(+VLOOKUP(I584,Medlemsoversigt!A:H,4,FALSE)=0,"",+VLOOKUP(I584,Medlemsoversigt!A:H,4,FALSE)),"")</f>
        <v/>
      </c>
      <c r="M584" s="281" t="str">
        <f>IFERROR(IF(+VLOOKUP(I584,Medlemsoversigt!A:K,10,FALSE)=0,"",+VLOOKUP(I584,Medlemsoversigt!A:K,10,FALSE)),"")</f>
        <v/>
      </c>
      <c r="N584" s="152"/>
      <c r="O584" s="289"/>
      <c r="P584" s="153"/>
      <c r="Q584" s="152"/>
      <c r="R584" s="288"/>
      <c r="S584" s="153"/>
      <c r="T584" s="152"/>
      <c r="U584" s="276"/>
      <c r="V584" s="284"/>
      <c r="W584" s="152"/>
      <c r="X584" s="288"/>
      <c r="Y584" s="153"/>
      <c r="Z584" s="298"/>
      <c r="AA584" s="276"/>
      <c r="AB584" s="276"/>
      <c r="AC584" s="152"/>
      <c r="AD584" s="288"/>
      <c r="AE584" s="153"/>
      <c r="AF584" s="298"/>
      <c r="AG584" s="288"/>
      <c r="AH584" s="153"/>
      <c r="AI584" s="298"/>
      <c r="AJ584" s="288"/>
      <c r="AK584" s="153"/>
      <c r="AL584" s="284"/>
    </row>
    <row r="585" spans="1:38" s="42" customFormat="1" x14ac:dyDescent="0.35">
      <c r="A585" s="10" t="str">
        <f t="shared" si="9"/>
        <v/>
      </c>
      <c r="B585" s="127" t="str">
        <f>+IF(A585="1.",+Indsats!$A$1,+IF(A585="2.",+Indsats!$A$2,+IF(A585="3.",+Indsats!$A$3,+IF(A585="4.",+Indsats!$A$4,+IF(A585="5.",+Indsats!$A$5,+IF(A585="6.",+Indsats!$A$6,+IF(A585="7.",+Indsats!$A$7,+IF(A585="8.",+Indsats!$A$8,+IF(A585="9.",+Indsats!$A$9,+IF(A585="10",+Indsats!$A$10,+IF(A585="11",+Indsats!$A$11,+IF(A585="12",+Indsats!$A$12,+IF(A585="13",+Indsats!$A$13,+IF(A585="14",+Indsats!$A$14,"Mangler Aktionsnummer"))))))))))))))</f>
        <v>Mangler Aktionsnummer</v>
      </c>
      <c r="C585" s="54"/>
      <c r="D585" s="131"/>
      <c r="E585" s="3"/>
      <c r="F585" s="3"/>
      <c r="G585" s="3"/>
      <c r="H585" s="147" t="str">
        <f>IFERROR(+VLOOKUP(C585,Indsats!$B$1:$D$29,2,FALSE),"")</f>
        <v/>
      </c>
      <c r="I585" s="196"/>
      <c r="J585" s="181" t="str">
        <f>+IFERROR(+VLOOKUP(I585,Medlemsoversigt!A:D,2,FALSE),"")</f>
        <v/>
      </c>
      <c r="K585" s="181" t="str">
        <f>IFERROR(+VLOOKUP(I585,Medlemsoversigt!A:D,3,FALSE),"")</f>
        <v/>
      </c>
      <c r="L585" s="181" t="str">
        <f>IFERROR(IF(+VLOOKUP(I585,Medlemsoversigt!A:H,4,FALSE)=0,"",+VLOOKUP(I585,Medlemsoversigt!A:H,4,FALSE)),"")</f>
        <v/>
      </c>
      <c r="M585" s="281" t="str">
        <f>IFERROR(IF(+VLOOKUP(I585,Medlemsoversigt!A:K,10,FALSE)=0,"",+VLOOKUP(I585,Medlemsoversigt!A:K,10,FALSE)),"")</f>
        <v/>
      </c>
      <c r="N585" s="154"/>
      <c r="O585" s="288"/>
      <c r="P585" s="146"/>
      <c r="Q585" s="154"/>
      <c r="R585" s="289"/>
      <c r="S585" s="146"/>
      <c r="T585" s="154"/>
      <c r="U585" s="277"/>
      <c r="V585" s="285"/>
      <c r="W585" s="154"/>
      <c r="X585" s="289"/>
      <c r="Y585" s="146"/>
      <c r="Z585" s="299"/>
      <c r="AA585" s="277"/>
      <c r="AB585" s="277"/>
      <c r="AC585" s="154"/>
      <c r="AD585" s="289"/>
      <c r="AE585" s="146"/>
      <c r="AF585" s="299"/>
      <c r="AG585" s="289"/>
      <c r="AH585" s="146"/>
      <c r="AI585" s="299"/>
      <c r="AJ585" s="289"/>
      <c r="AK585" s="146"/>
      <c r="AL585" s="285"/>
    </row>
    <row r="586" spans="1:38" s="42" customFormat="1" x14ac:dyDescent="0.35">
      <c r="A586" s="10" t="str">
        <f t="shared" si="9"/>
        <v/>
      </c>
      <c r="B586" s="127" t="str">
        <f>+IF(A586="1.",+Indsats!$A$1,+IF(A586="2.",+Indsats!$A$2,+IF(A586="3.",+Indsats!$A$3,+IF(A586="4.",+Indsats!$A$4,+IF(A586="5.",+Indsats!$A$5,+IF(A586="6.",+Indsats!$A$6,+IF(A586="7.",+Indsats!$A$7,+IF(A586="8.",+Indsats!$A$8,+IF(A586="9.",+Indsats!$A$9,+IF(A586="10",+Indsats!$A$10,+IF(A586="11",+Indsats!$A$11,+IF(A586="12",+Indsats!$A$12,+IF(A586="13",+Indsats!$A$13,+IF(A586="14",+Indsats!$A$14,"Mangler Aktionsnummer"))))))))))))))</f>
        <v>Mangler Aktionsnummer</v>
      </c>
      <c r="C586" s="54"/>
      <c r="D586" s="131"/>
      <c r="E586" s="3"/>
      <c r="F586" s="3"/>
      <c r="G586" s="3"/>
      <c r="H586" s="147" t="str">
        <f>IFERROR(+VLOOKUP(C586,Indsats!$B$1:$D$29,2,FALSE),"")</f>
        <v/>
      </c>
      <c r="I586" s="196"/>
      <c r="J586" s="181" t="str">
        <f>+IFERROR(+VLOOKUP(I586,Medlemsoversigt!A:D,2,FALSE),"")</f>
        <v/>
      </c>
      <c r="K586" s="181" t="str">
        <f>IFERROR(+VLOOKUP(I586,Medlemsoversigt!A:D,3,FALSE),"")</f>
        <v/>
      </c>
      <c r="L586" s="181" t="str">
        <f>IFERROR(IF(+VLOOKUP(I586,Medlemsoversigt!A:H,4,FALSE)=0,"",+VLOOKUP(I586,Medlemsoversigt!A:H,4,FALSE)),"")</f>
        <v/>
      </c>
      <c r="M586" s="281" t="str">
        <f>IFERROR(IF(+VLOOKUP(I586,Medlemsoversigt!A:K,10,FALSE)=0,"",+VLOOKUP(I586,Medlemsoversigt!A:K,10,FALSE)),"")</f>
        <v/>
      </c>
      <c r="N586" s="152"/>
      <c r="O586" s="289"/>
      <c r="P586" s="153"/>
      <c r="Q586" s="152"/>
      <c r="R586" s="288"/>
      <c r="S586" s="153"/>
      <c r="T586" s="152"/>
      <c r="U586" s="276"/>
      <c r="V586" s="284"/>
      <c r="W586" s="152"/>
      <c r="X586" s="288"/>
      <c r="Y586" s="153"/>
      <c r="Z586" s="298"/>
      <c r="AA586" s="276"/>
      <c r="AB586" s="276"/>
      <c r="AC586" s="152"/>
      <c r="AD586" s="288"/>
      <c r="AE586" s="153"/>
      <c r="AF586" s="298"/>
      <c r="AG586" s="288"/>
      <c r="AH586" s="153"/>
      <c r="AI586" s="298"/>
      <c r="AJ586" s="288"/>
      <c r="AK586" s="153"/>
      <c r="AL586" s="284"/>
    </row>
    <row r="587" spans="1:38" s="42" customFormat="1" x14ac:dyDescent="0.35">
      <c r="A587" s="10" t="str">
        <f t="shared" si="9"/>
        <v/>
      </c>
      <c r="B587" s="127" t="str">
        <f>+IF(A587="1.",+Indsats!$A$1,+IF(A587="2.",+Indsats!$A$2,+IF(A587="3.",+Indsats!$A$3,+IF(A587="4.",+Indsats!$A$4,+IF(A587="5.",+Indsats!$A$5,+IF(A587="6.",+Indsats!$A$6,+IF(A587="7.",+Indsats!$A$7,+IF(A587="8.",+Indsats!$A$8,+IF(A587="9.",+Indsats!$A$9,+IF(A587="10",+Indsats!$A$10,+IF(A587="11",+Indsats!$A$11,+IF(A587="12",+Indsats!$A$12,+IF(A587="13",+Indsats!$A$13,+IF(A587="14",+Indsats!$A$14,"Mangler Aktionsnummer"))))))))))))))</f>
        <v>Mangler Aktionsnummer</v>
      </c>
      <c r="C587" s="54"/>
      <c r="D587" s="131"/>
      <c r="E587" s="3"/>
      <c r="F587" s="3"/>
      <c r="G587" s="3"/>
      <c r="H587" s="147" t="str">
        <f>IFERROR(+VLOOKUP(C587,Indsats!$B$1:$D$29,2,FALSE),"")</f>
        <v/>
      </c>
      <c r="I587" s="196"/>
      <c r="J587" s="181" t="str">
        <f>+IFERROR(+VLOOKUP(I587,Medlemsoversigt!A:D,2,FALSE),"")</f>
        <v/>
      </c>
      <c r="K587" s="181" t="str">
        <f>IFERROR(+VLOOKUP(I587,Medlemsoversigt!A:D,3,FALSE),"")</f>
        <v/>
      </c>
      <c r="L587" s="181" t="str">
        <f>IFERROR(IF(+VLOOKUP(I587,Medlemsoversigt!A:H,4,FALSE)=0,"",+VLOOKUP(I587,Medlemsoversigt!A:H,4,FALSE)),"")</f>
        <v/>
      </c>
      <c r="M587" s="281" t="str">
        <f>IFERROR(IF(+VLOOKUP(I587,Medlemsoversigt!A:K,10,FALSE)=0,"",+VLOOKUP(I587,Medlemsoversigt!A:K,10,FALSE)),"")</f>
        <v/>
      </c>
      <c r="N587" s="154"/>
      <c r="O587" s="288"/>
      <c r="P587" s="146"/>
      <c r="Q587" s="154"/>
      <c r="R587" s="289"/>
      <c r="S587" s="146"/>
      <c r="T587" s="154"/>
      <c r="U587" s="277"/>
      <c r="V587" s="285"/>
      <c r="W587" s="154"/>
      <c r="X587" s="289"/>
      <c r="Y587" s="146"/>
      <c r="Z587" s="299"/>
      <c r="AA587" s="277"/>
      <c r="AB587" s="277"/>
      <c r="AC587" s="154"/>
      <c r="AD587" s="289"/>
      <c r="AE587" s="146"/>
      <c r="AF587" s="299"/>
      <c r="AG587" s="289"/>
      <c r="AH587" s="146"/>
      <c r="AI587" s="299"/>
      <c r="AJ587" s="289"/>
      <c r="AK587" s="146"/>
      <c r="AL587" s="285"/>
    </row>
    <row r="588" spans="1:38" s="42" customFormat="1" x14ac:dyDescent="0.35">
      <c r="A588" s="10" t="str">
        <f t="shared" si="9"/>
        <v/>
      </c>
      <c r="B588" s="127" t="str">
        <f>+IF(A588="1.",+Indsats!$A$1,+IF(A588="2.",+Indsats!$A$2,+IF(A588="3.",+Indsats!$A$3,+IF(A588="4.",+Indsats!$A$4,+IF(A588="5.",+Indsats!$A$5,+IF(A588="6.",+Indsats!$A$6,+IF(A588="7.",+Indsats!$A$7,+IF(A588="8.",+Indsats!$A$8,+IF(A588="9.",+Indsats!$A$9,+IF(A588="10",+Indsats!$A$10,+IF(A588="11",+Indsats!$A$11,+IF(A588="12",+Indsats!$A$12,+IF(A588="13",+Indsats!$A$13,+IF(A588="14",+Indsats!$A$14,"Mangler Aktionsnummer"))))))))))))))</f>
        <v>Mangler Aktionsnummer</v>
      </c>
      <c r="C588" s="54"/>
      <c r="D588" s="131"/>
      <c r="E588" s="3"/>
      <c r="F588" s="3"/>
      <c r="G588" s="3"/>
      <c r="H588" s="147" t="str">
        <f>IFERROR(+VLOOKUP(C588,Indsats!$B$1:$D$29,2,FALSE),"")</f>
        <v/>
      </c>
      <c r="I588" s="196"/>
      <c r="J588" s="181" t="str">
        <f>+IFERROR(+VLOOKUP(I588,Medlemsoversigt!A:D,2,FALSE),"")</f>
        <v/>
      </c>
      <c r="K588" s="181" t="str">
        <f>IFERROR(+VLOOKUP(I588,Medlemsoversigt!A:D,3,FALSE),"")</f>
        <v/>
      </c>
      <c r="L588" s="181" t="str">
        <f>IFERROR(IF(+VLOOKUP(I588,Medlemsoversigt!A:H,4,FALSE)=0,"",+VLOOKUP(I588,Medlemsoversigt!A:H,4,FALSE)),"")</f>
        <v/>
      </c>
      <c r="M588" s="281" t="str">
        <f>IFERROR(IF(+VLOOKUP(I588,Medlemsoversigt!A:K,10,FALSE)=0,"",+VLOOKUP(I588,Medlemsoversigt!A:K,10,FALSE)),"")</f>
        <v/>
      </c>
      <c r="N588" s="152"/>
      <c r="O588" s="289"/>
      <c r="P588" s="153"/>
      <c r="Q588" s="152"/>
      <c r="R588" s="288"/>
      <c r="S588" s="153"/>
      <c r="T588" s="152"/>
      <c r="U588" s="276"/>
      <c r="V588" s="284"/>
      <c r="W588" s="152"/>
      <c r="X588" s="288"/>
      <c r="Y588" s="153"/>
      <c r="Z588" s="298"/>
      <c r="AA588" s="276"/>
      <c r="AB588" s="276"/>
      <c r="AC588" s="152"/>
      <c r="AD588" s="288"/>
      <c r="AE588" s="153"/>
      <c r="AF588" s="298"/>
      <c r="AG588" s="288"/>
      <c r="AH588" s="153"/>
      <c r="AI588" s="298"/>
      <c r="AJ588" s="288"/>
      <c r="AK588" s="153"/>
      <c r="AL588" s="284"/>
    </row>
    <row r="589" spans="1:38" s="42" customFormat="1" x14ac:dyDescent="0.35">
      <c r="A589" s="10" t="str">
        <f t="shared" si="9"/>
        <v/>
      </c>
      <c r="B589" s="127" t="str">
        <f>+IF(A589="1.",+Indsats!$A$1,+IF(A589="2.",+Indsats!$A$2,+IF(A589="3.",+Indsats!$A$3,+IF(A589="4.",+Indsats!$A$4,+IF(A589="5.",+Indsats!$A$5,+IF(A589="6.",+Indsats!$A$6,+IF(A589="7.",+Indsats!$A$7,+IF(A589="8.",+Indsats!$A$8,+IF(A589="9.",+Indsats!$A$9,+IF(A589="10",+Indsats!$A$10,+IF(A589="11",+Indsats!$A$11,+IF(A589="12",+Indsats!$A$12,+IF(A589="13",+Indsats!$A$13,+IF(A589="14",+Indsats!$A$14,"Mangler Aktionsnummer"))))))))))))))</f>
        <v>Mangler Aktionsnummer</v>
      </c>
      <c r="C589" s="54"/>
      <c r="D589" s="131"/>
      <c r="E589" s="3"/>
      <c r="F589" s="3"/>
      <c r="G589" s="3"/>
      <c r="H589" s="147" t="str">
        <f>IFERROR(+VLOOKUP(C589,Indsats!$B$1:$D$29,2,FALSE),"")</f>
        <v/>
      </c>
      <c r="I589" s="196"/>
      <c r="J589" s="181" t="str">
        <f>+IFERROR(+VLOOKUP(I589,Medlemsoversigt!A:D,2,FALSE),"")</f>
        <v/>
      </c>
      <c r="K589" s="181" t="str">
        <f>IFERROR(+VLOOKUP(I589,Medlemsoversigt!A:D,3,FALSE),"")</f>
        <v/>
      </c>
      <c r="L589" s="181" t="str">
        <f>IFERROR(IF(+VLOOKUP(I589,Medlemsoversigt!A:H,4,FALSE)=0,"",+VLOOKUP(I589,Medlemsoversigt!A:H,4,FALSE)),"")</f>
        <v/>
      </c>
      <c r="M589" s="281" t="str">
        <f>IFERROR(IF(+VLOOKUP(I589,Medlemsoversigt!A:K,10,FALSE)=0,"",+VLOOKUP(I589,Medlemsoversigt!A:K,10,FALSE)),"")</f>
        <v/>
      </c>
      <c r="N589" s="154"/>
      <c r="O589" s="288"/>
      <c r="P589" s="146"/>
      <c r="Q589" s="154"/>
      <c r="R589" s="289"/>
      <c r="S589" s="146"/>
      <c r="T589" s="154"/>
      <c r="U589" s="277"/>
      <c r="V589" s="285"/>
      <c r="W589" s="154"/>
      <c r="X589" s="289"/>
      <c r="Y589" s="146"/>
      <c r="Z589" s="299"/>
      <c r="AA589" s="277"/>
      <c r="AB589" s="277"/>
      <c r="AC589" s="154"/>
      <c r="AD589" s="289"/>
      <c r="AE589" s="146"/>
      <c r="AF589" s="299"/>
      <c r="AG589" s="289"/>
      <c r="AH589" s="146"/>
      <c r="AI589" s="299"/>
      <c r="AJ589" s="289"/>
      <c r="AK589" s="146"/>
      <c r="AL589" s="285"/>
    </row>
    <row r="590" spans="1:38" s="42" customFormat="1" x14ac:dyDescent="0.35">
      <c r="A590" s="10" t="str">
        <f t="shared" si="9"/>
        <v/>
      </c>
      <c r="B590" s="127" t="str">
        <f>+IF(A590="1.",+Indsats!$A$1,+IF(A590="2.",+Indsats!$A$2,+IF(A590="3.",+Indsats!$A$3,+IF(A590="4.",+Indsats!$A$4,+IF(A590="5.",+Indsats!$A$5,+IF(A590="6.",+Indsats!$A$6,+IF(A590="7.",+Indsats!$A$7,+IF(A590="8.",+Indsats!$A$8,+IF(A590="9.",+Indsats!$A$9,+IF(A590="10",+Indsats!$A$10,+IF(A590="11",+Indsats!$A$11,+IF(A590="12",+Indsats!$A$12,+IF(A590="13",+Indsats!$A$13,+IF(A590="14",+Indsats!$A$14,"Mangler Aktionsnummer"))))))))))))))</f>
        <v>Mangler Aktionsnummer</v>
      </c>
      <c r="C590" s="54"/>
      <c r="D590" s="131"/>
      <c r="E590" s="3"/>
      <c r="F590" s="3"/>
      <c r="G590" s="3"/>
      <c r="H590" s="147" t="str">
        <f>IFERROR(+VLOOKUP(C590,Indsats!$B$1:$D$29,2,FALSE),"")</f>
        <v/>
      </c>
      <c r="I590" s="196"/>
      <c r="J590" s="181" t="str">
        <f>+IFERROR(+VLOOKUP(I590,Medlemsoversigt!A:D,2,FALSE),"")</f>
        <v/>
      </c>
      <c r="K590" s="181" t="str">
        <f>IFERROR(+VLOOKUP(I590,Medlemsoversigt!A:D,3,FALSE),"")</f>
        <v/>
      </c>
      <c r="L590" s="181" t="str">
        <f>IFERROR(IF(+VLOOKUP(I590,Medlemsoversigt!A:H,4,FALSE)=0,"",+VLOOKUP(I590,Medlemsoversigt!A:H,4,FALSE)),"")</f>
        <v/>
      </c>
      <c r="M590" s="281" t="str">
        <f>IFERROR(IF(+VLOOKUP(I590,Medlemsoversigt!A:K,10,FALSE)=0,"",+VLOOKUP(I590,Medlemsoversigt!A:K,10,FALSE)),"")</f>
        <v/>
      </c>
      <c r="N590" s="152"/>
      <c r="O590" s="289"/>
      <c r="P590" s="153"/>
      <c r="Q590" s="152"/>
      <c r="R590" s="288"/>
      <c r="S590" s="153"/>
      <c r="T590" s="152"/>
      <c r="U590" s="276"/>
      <c r="V590" s="284"/>
      <c r="W590" s="152"/>
      <c r="X590" s="288"/>
      <c r="Y590" s="153"/>
      <c r="Z590" s="298"/>
      <c r="AA590" s="276"/>
      <c r="AB590" s="276"/>
      <c r="AC590" s="152"/>
      <c r="AD590" s="288"/>
      <c r="AE590" s="153"/>
      <c r="AF590" s="298"/>
      <c r="AG590" s="288"/>
      <c r="AH590" s="153"/>
      <c r="AI590" s="298"/>
      <c r="AJ590" s="288"/>
      <c r="AK590" s="153"/>
      <c r="AL590" s="284"/>
    </row>
    <row r="591" spans="1:38" s="42" customFormat="1" x14ac:dyDescent="0.35">
      <c r="A591" s="10" t="str">
        <f t="shared" si="9"/>
        <v/>
      </c>
      <c r="B591" s="127" t="str">
        <f>+IF(A591="1.",+Indsats!$A$1,+IF(A591="2.",+Indsats!$A$2,+IF(A591="3.",+Indsats!$A$3,+IF(A591="4.",+Indsats!$A$4,+IF(A591="5.",+Indsats!$A$5,+IF(A591="6.",+Indsats!$A$6,+IF(A591="7.",+Indsats!$A$7,+IF(A591="8.",+Indsats!$A$8,+IF(A591="9.",+Indsats!$A$9,+IF(A591="10",+Indsats!$A$10,+IF(A591="11",+Indsats!$A$11,+IF(A591="12",+Indsats!$A$12,+IF(A591="13",+Indsats!$A$13,+IF(A591="14",+Indsats!$A$14,"Mangler Aktionsnummer"))))))))))))))</f>
        <v>Mangler Aktionsnummer</v>
      </c>
      <c r="C591" s="54"/>
      <c r="D591" s="131"/>
      <c r="E591" s="3"/>
      <c r="F591" s="3"/>
      <c r="G591" s="3"/>
      <c r="H591" s="147" t="str">
        <f>IFERROR(+VLOOKUP(C591,Indsats!$B$1:$D$29,2,FALSE),"")</f>
        <v/>
      </c>
      <c r="I591" s="196"/>
      <c r="J591" s="181" t="str">
        <f>+IFERROR(+VLOOKUP(I591,Medlemsoversigt!A:D,2,FALSE),"")</f>
        <v/>
      </c>
      <c r="K591" s="181" t="str">
        <f>IFERROR(+VLOOKUP(I591,Medlemsoversigt!A:D,3,FALSE),"")</f>
        <v/>
      </c>
      <c r="L591" s="181" t="str">
        <f>IFERROR(IF(+VLOOKUP(I591,Medlemsoversigt!A:H,4,FALSE)=0,"",+VLOOKUP(I591,Medlemsoversigt!A:H,4,FALSE)),"")</f>
        <v/>
      </c>
      <c r="M591" s="281" t="str">
        <f>IFERROR(IF(+VLOOKUP(I591,Medlemsoversigt!A:K,10,FALSE)=0,"",+VLOOKUP(I591,Medlemsoversigt!A:K,10,FALSE)),"")</f>
        <v/>
      </c>
      <c r="N591" s="154"/>
      <c r="O591" s="288"/>
      <c r="P591" s="146"/>
      <c r="Q591" s="154"/>
      <c r="R591" s="289"/>
      <c r="S591" s="146"/>
      <c r="T591" s="154"/>
      <c r="U591" s="277"/>
      <c r="V591" s="285"/>
      <c r="W591" s="154"/>
      <c r="X591" s="289"/>
      <c r="Y591" s="146"/>
      <c r="Z591" s="299"/>
      <c r="AA591" s="277"/>
      <c r="AB591" s="277"/>
      <c r="AC591" s="154"/>
      <c r="AD591" s="289"/>
      <c r="AE591" s="146"/>
      <c r="AF591" s="299"/>
      <c r="AG591" s="289"/>
      <c r="AH591" s="146"/>
      <c r="AI591" s="299"/>
      <c r="AJ591" s="289"/>
      <c r="AK591" s="146"/>
      <c r="AL591" s="285"/>
    </row>
    <row r="592" spans="1:38" s="42" customFormat="1" x14ac:dyDescent="0.35">
      <c r="A592" s="10" t="str">
        <f t="shared" si="9"/>
        <v/>
      </c>
      <c r="B592" s="127" t="str">
        <f>+IF(A592="1.",+Indsats!$A$1,+IF(A592="2.",+Indsats!$A$2,+IF(A592="3.",+Indsats!$A$3,+IF(A592="4.",+Indsats!$A$4,+IF(A592="5.",+Indsats!$A$5,+IF(A592="6.",+Indsats!$A$6,+IF(A592="7.",+Indsats!$A$7,+IF(A592="8.",+Indsats!$A$8,+IF(A592="9.",+Indsats!$A$9,+IF(A592="10",+Indsats!$A$10,+IF(A592="11",+Indsats!$A$11,+IF(A592="12",+Indsats!$A$12,+IF(A592="13",+Indsats!$A$13,+IF(A592="14",+Indsats!$A$14,"Mangler Aktionsnummer"))))))))))))))</f>
        <v>Mangler Aktionsnummer</v>
      </c>
      <c r="C592" s="54"/>
      <c r="D592" s="131"/>
      <c r="E592" s="3"/>
      <c r="F592" s="3"/>
      <c r="G592" s="3"/>
      <c r="H592" s="147" t="str">
        <f>IFERROR(+VLOOKUP(C592,Indsats!$B$1:$D$29,2,FALSE),"")</f>
        <v/>
      </c>
      <c r="I592" s="196"/>
      <c r="J592" s="181" t="str">
        <f>+IFERROR(+VLOOKUP(I592,Medlemsoversigt!A:D,2,FALSE),"")</f>
        <v/>
      </c>
      <c r="K592" s="181" t="str">
        <f>IFERROR(+VLOOKUP(I592,Medlemsoversigt!A:D,3,FALSE),"")</f>
        <v/>
      </c>
      <c r="L592" s="181" t="str">
        <f>IFERROR(IF(+VLOOKUP(I592,Medlemsoversigt!A:H,4,FALSE)=0,"",+VLOOKUP(I592,Medlemsoversigt!A:H,4,FALSE)),"")</f>
        <v/>
      </c>
      <c r="M592" s="281" t="str">
        <f>IFERROR(IF(+VLOOKUP(I592,Medlemsoversigt!A:K,10,FALSE)=0,"",+VLOOKUP(I592,Medlemsoversigt!A:K,10,FALSE)),"")</f>
        <v/>
      </c>
      <c r="N592" s="152"/>
      <c r="O592" s="289"/>
      <c r="P592" s="153"/>
      <c r="Q592" s="152"/>
      <c r="R592" s="288"/>
      <c r="S592" s="153"/>
      <c r="T592" s="152"/>
      <c r="U592" s="276"/>
      <c r="V592" s="284"/>
      <c r="W592" s="152"/>
      <c r="X592" s="288"/>
      <c r="Y592" s="153"/>
      <c r="Z592" s="298"/>
      <c r="AA592" s="276"/>
      <c r="AB592" s="276"/>
      <c r="AC592" s="152"/>
      <c r="AD592" s="288"/>
      <c r="AE592" s="153"/>
      <c r="AF592" s="298"/>
      <c r="AG592" s="288"/>
      <c r="AH592" s="153"/>
      <c r="AI592" s="298"/>
      <c r="AJ592" s="288"/>
      <c r="AK592" s="153"/>
      <c r="AL592" s="284"/>
    </row>
    <row r="593" spans="1:38" s="42" customFormat="1" x14ac:dyDescent="0.35">
      <c r="A593" s="10" t="str">
        <f t="shared" si="9"/>
        <v/>
      </c>
      <c r="B593" s="127" t="str">
        <f>+IF(A593="1.",+Indsats!$A$1,+IF(A593="2.",+Indsats!$A$2,+IF(A593="3.",+Indsats!$A$3,+IF(A593="4.",+Indsats!$A$4,+IF(A593="5.",+Indsats!$A$5,+IF(A593="6.",+Indsats!$A$6,+IF(A593="7.",+Indsats!$A$7,+IF(A593="8.",+Indsats!$A$8,+IF(A593="9.",+Indsats!$A$9,+IF(A593="10",+Indsats!$A$10,+IF(A593="11",+Indsats!$A$11,+IF(A593="12",+Indsats!$A$12,+IF(A593="13",+Indsats!$A$13,+IF(A593="14",+Indsats!$A$14,"Mangler Aktionsnummer"))))))))))))))</f>
        <v>Mangler Aktionsnummer</v>
      </c>
      <c r="C593" s="54"/>
      <c r="D593" s="131"/>
      <c r="E593" s="3"/>
      <c r="F593" s="3"/>
      <c r="G593" s="3"/>
      <c r="H593" s="147" t="str">
        <f>IFERROR(+VLOOKUP(C593,Indsats!$B$1:$D$29,2,FALSE),"")</f>
        <v/>
      </c>
      <c r="I593" s="196"/>
      <c r="J593" s="181" t="str">
        <f>+IFERROR(+VLOOKUP(I593,Medlemsoversigt!A:D,2,FALSE),"")</f>
        <v/>
      </c>
      <c r="K593" s="181" t="str">
        <f>IFERROR(+VLOOKUP(I593,Medlemsoversigt!A:D,3,FALSE),"")</f>
        <v/>
      </c>
      <c r="L593" s="181" t="str">
        <f>IFERROR(IF(+VLOOKUP(I593,Medlemsoversigt!A:H,4,FALSE)=0,"",+VLOOKUP(I593,Medlemsoversigt!A:H,4,FALSE)),"")</f>
        <v/>
      </c>
      <c r="M593" s="281" t="str">
        <f>IFERROR(IF(+VLOOKUP(I593,Medlemsoversigt!A:K,10,FALSE)=0,"",+VLOOKUP(I593,Medlemsoversigt!A:K,10,FALSE)),"")</f>
        <v/>
      </c>
      <c r="N593" s="154"/>
      <c r="O593" s="288"/>
      <c r="P593" s="146"/>
      <c r="Q593" s="154"/>
      <c r="R593" s="289"/>
      <c r="S593" s="146"/>
      <c r="T593" s="154"/>
      <c r="U593" s="277"/>
      <c r="V593" s="285"/>
      <c r="W593" s="154"/>
      <c r="X593" s="289"/>
      <c r="Y593" s="146"/>
      <c r="Z593" s="299"/>
      <c r="AA593" s="277"/>
      <c r="AB593" s="277"/>
      <c r="AC593" s="154"/>
      <c r="AD593" s="289"/>
      <c r="AE593" s="146"/>
      <c r="AF593" s="299"/>
      <c r="AG593" s="289"/>
      <c r="AH593" s="146"/>
      <c r="AI593" s="299"/>
      <c r="AJ593" s="289"/>
      <c r="AK593" s="146"/>
      <c r="AL593" s="285"/>
    </row>
    <row r="594" spans="1:38" s="42" customFormat="1" x14ac:dyDescent="0.35">
      <c r="A594" s="10" t="str">
        <f t="shared" si="9"/>
        <v/>
      </c>
      <c r="B594" s="127" t="str">
        <f>+IF(A594="1.",+Indsats!$A$1,+IF(A594="2.",+Indsats!$A$2,+IF(A594="3.",+Indsats!$A$3,+IF(A594="4.",+Indsats!$A$4,+IF(A594="5.",+Indsats!$A$5,+IF(A594="6.",+Indsats!$A$6,+IF(A594="7.",+Indsats!$A$7,+IF(A594="8.",+Indsats!$A$8,+IF(A594="9.",+Indsats!$A$9,+IF(A594="10",+Indsats!$A$10,+IF(A594="11",+Indsats!$A$11,+IF(A594="12",+Indsats!$A$12,+IF(A594="13",+Indsats!$A$13,+IF(A594="14",+Indsats!$A$14,"Mangler Aktionsnummer"))))))))))))))</f>
        <v>Mangler Aktionsnummer</v>
      </c>
      <c r="C594" s="54"/>
      <c r="D594" s="131"/>
      <c r="E594" s="3"/>
      <c r="F594" s="3"/>
      <c r="G594" s="3"/>
      <c r="H594" s="147" t="str">
        <f>IFERROR(+VLOOKUP(C594,Indsats!$B$1:$D$29,2,FALSE),"")</f>
        <v/>
      </c>
      <c r="I594" s="196"/>
      <c r="J594" s="181" t="str">
        <f>+IFERROR(+VLOOKUP(I594,Medlemsoversigt!A:D,2,FALSE),"")</f>
        <v/>
      </c>
      <c r="K594" s="181" t="str">
        <f>IFERROR(+VLOOKUP(I594,Medlemsoversigt!A:D,3,FALSE),"")</f>
        <v/>
      </c>
      <c r="L594" s="181" t="str">
        <f>IFERROR(IF(+VLOOKUP(I594,Medlemsoversigt!A:H,4,FALSE)=0,"",+VLOOKUP(I594,Medlemsoversigt!A:H,4,FALSE)),"")</f>
        <v/>
      </c>
      <c r="M594" s="281" t="str">
        <f>IFERROR(IF(+VLOOKUP(I594,Medlemsoversigt!A:K,10,FALSE)=0,"",+VLOOKUP(I594,Medlemsoversigt!A:K,10,FALSE)),"")</f>
        <v/>
      </c>
      <c r="N594" s="152"/>
      <c r="O594" s="289"/>
      <c r="P594" s="153"/>
      <c r="Q594" s="152"/>
      <c r="R594" s="288"/>
      <c r="S594" s="153"/>
      <c r="T594" s="152"/>
      <c r="U594" s="276"/>
      <c r="V594" s="284"/>
      <c r="W594" s="152"/>
      <c r="X594" s="288"/>
      <c r="Y594" s="153"/>
      <c r="Z594" s="298"/>
      <c r="AA594" s="276"/>
      <c r="AB594" s="276"/>
      <c r="AC594" s="152"/>
      <c r="AD594" s="288"/>
      <c r="AE594" s="153"/>
      <c r="AF594" s="298"/>
      <c r="AG594" s="288"/>
      <c r="AH594" s="153"/>
      <c r="AI594" s="298"/>
      <c r="AJ594" s="288"/>
      <c r="AK594" s="153"/>
      <c r="AL594" s="284"/>
    </row>
    <row r="595" spans="1:38" s="42" customFormat="1" x14ac:dyDescent="0.35">
      <c r="A595" s="10" t="str">
        <f t="shared" si="9"/>
        <v/>
      </c>
      <c r="B595" s="127" t="str">
        <f>+IF(A595="1.",+Indsats!$A$1,+IF(A595="2.",+Indsats!$A$2,+IF(A595="3.",+Indsats!$A$3,+IF(A595="4.",+Indsats!$A$4,+IF(A595="5.",+Indsats!$A$5,+IF(A595="6.",+Indsats!$A$6,+IF(A595="7.",+Indsats!$A$7,+IF(A595="8.",+Indsats!$A$8,+IF(A595="9.",+Indsats!$A$9,+IF(A595="10",+Indsats!$A$10,+IF(A595="11",+Indsats!$A$11,+IF(A595="12",+Indsats!$A$12,+IF(A595="13",+Indsats!$A$13,+IF(A595="14",+Indsats!$A$14,"Mangler Aktionsnummer"))))))))))))))</f>
        <v>Mangler Aktionsnummer</v>
      </c>
      <c r="C595" s="54"/>
      <c r="D595" s="131"/>
      <c r="E595" s="3"/>
      <c r="F595" s="3"/>
      <c r="G595" s="3"/>
      <c r="H595" s="147" t="str">
        <f>IFERROR(+VLOOKUP(C595,Indsats!$B$1:$D$29,2,FALSE),"")</f>
        <v/>
      </c>
      <c r="I595" s="196"/>
      <c r="J595" s="181" t="str">
        <f>+IFERROR(+VLOOKUP(I595,Medlemsoversigt!A:D,2,FALSE),"")</f>
        <v/>
      </c>
      <c r="K595" s="181" t="str">
        <f>IFERROR(+VLOOKUP(I595,Medlemsoversigt!A:D,3,FALSE),"")</f>
        <v/>
      </c>
      <c r="L595" s="181" t="str">
        <f>IFERROR(IF(+VLOOKUP(I595,Medlemsoversigt!A:H,4,FALSE)=0,"",+VLOOKUP(I595,Medlemsoversigt!A:H,4,FALSE)),"")</f>
        <v/>
      </c>
      <c r="M595" s="281" t="str">
        <f>IFERROR(IF(+VLOOKUP(I595,Medlemsoversigt!A:K,10,FALSE)=0,"",+VLOOKUP(I595,Medlemsoversigt!A:K,10,FALSE)),"")</f>
        <v/>
      </c>
      <c r="N595" s="154"/>
      <c r="O595" s="288"/>
      <c r="P595" s="146"/>
      <c r="Q595" s="154"/>
      <c r="R595" s="289"/>
      <c r="S595" s="146"/>
      <c r="T595" s="154"/>
      <c r="U595" s="277"/>
      <c r="V595" s="285"/>
      <c r="W595" s="154"/>
      <c r="X595" s="289"/>
      <c r="Y595" s="146"/>
      <c r="Z595" s="299"/>
      <c r="AA595" s="277"/>
      <c r="AB595" s="277"/>
      <c r="AC595" s="154"/>
      <c r="AD595" s="289"/>
      <c r="AE595" s="146"/>
      <c r="AF595" s="299"/>
      <c r="AG595" s="289"/>
      <c r="AH595" s="146"/>
      <c r="AI595" s="299"/>
      <c r="AJ595" s="289"/>
      <c r="AK595" s="146"/>
      <c r="AL595" s="285"/>
    </row>
    <row r="596" spans="1:38" s="42" customFormat="1" x14ac:dyDescent="0.35">
      <c r="A596" s="10" t="str">
        <f t="shared" si="9"/>
        <v/>
      </c>
      <c r="B596" s="127" t="str">
        <f>+IF(A596="1.",+Indsats!$A$1,+IF(A596="2.",+Indsats!$A$2,+IF(A596="3.",+Indsats!$A$3,+IF(A596="4.",+Indsats!$A$4,+IF(A596="5.",+Indsats!$A$5,+IF(A596="6.",+Indsats!$A$6,+IF(A596="7.",+Indsats!$A$7,+IF(A596="8.",+Indsats!$A$8,+IF(A596="9.",+Indsats!$A$9,+IF(A596="10",+Indsats!$A$10,+IF(A596="11",+Indsats!$A$11,+IF(A596="12",+Indsats!$A$12,+IF(A596="13",+Indsats!$A$13,+IF(A596="14",+Indsats!$A$14,"Mangler Aktionsnummer"))))))))))))))</f>
        <v>Mangler Aktionsnummer</v>
      </c>
      <c r="C596" s="54"/>
      <c r="D596" s="131"/>
      <c r="E596" s="3"/>
      <c r="F596" s="3"/>
      <c r="G596" s="3"/>
      <c r="H596" s="147" t="str">
        <f>IFERROR(+VLOOKUP(C596,Indsats!$B$1:$D$29,2,FALSE),"")</f>
        <v/>
      </c>
      <c r="I596" s="196"/>
      <c r="J596" s="181" t="str">
        <f>+IFERROR(+VLOOKUP(I596,Medlemsoversigt!A:D,2,FALSE),"")</f>
        <v/>
      </c>
      <c r="K596" s="181" t="str">
        <f>IFERROR(+VLOOKUP(I596,Medlemsoversigt!A:D,3,FALSE),"")</f>
        <v/>
      </c>
      <c r="L596" s="181" t="str">
        <f>IFERROR(IF(+VLOOKUP(I596,Medlemsoversigt!A:H,4,FALSE)=0,"",+VLOOKUP(I596,Medlemsoversigt!A:H,4,FALSE)),"")</f>
        <v/>
      </c>
      <c r="M596" s="281" t="str">
        <f>IFERROR(IF(+VLOOKUP(I596,Medlemsoversigt!A:K,10,FALSE)=0,"",+VLOOKUP(I596,Medlemsoversigt!A:K,10,FALSE)),"")</f>
        <v/>
      </c>
      <c r="N596" s="152"/>
      <c r="O596" s="289"/>
      <c r="P596" s="153"/>
      <c r="Q596" s="152"/>
      <c r="R596" s="288"/>
      <c r="S596" s="153"/>
      <c r="T596" s="152"/>
      <c r="U596" s="276"/>
      <c r="V596" s="284"/>
      <c r="W596" s="152"/>
      <c r="X596" s="288"/>
      <c r="Y596" s="153"/>
      <c r="Z596" s="298"/>
      <c r="AA596" s="276"/>
      <c r="AB596" s="276"/>
      <c r="AC596" s="152"/>
      <c r="AD596" s="288"/>
      <c r="AE596" s="153"/>
      <c r="AF596" s="298"/>
      <c r="AG596" s="288"/>
      <c r="AH596" s="153"/>
      <c r="AI596" s="298"/>
      <c r="AJ596" s="288"/>
      <c r="AK596" s="153"/>
      <c r="AL596" s="284"/>
    </row>
    <row r="597" spans="1:38" s="42" customFormat="1" x14ac:dyDescent="0.35">
      <c r="A597" s="10" t="str">
        <f t="shared" si="9"/>
        <v/>
      </c>
      <c r="B597" s="127" t="str">
        <f>+IF(A597="1.",+Indsats!$A$1,+IF(A597="2.",+Indsats!$A$2,+IF(A597="3.",+Indsats!$A$3,+IF(A597="4.",+Indsats!$A$4,+IF(A597="5.",+Indsats!$A$5,+IF(A597="6.",+Indsats!$A$6,+IF(A597="7.",+Indsats!$A$7,+IF(A597="8.",+Indsats!$A$8,+IF(A597="9.",+Indsats!$A$9,+IF(A597="10",+Indsats!$A$10,+IF(A597="11",+Indsats!$A$11,+IF(A597="12",+Indsats!$A$12,+IF(A597="13",+Indsats!$A$13,+IF(A597="14",+Indsats!$A$14,"Mangler Aktionsnummer"))))))))))))))</f>
        <v>Mangler Aktionsnummer</v>
      </c>
      <c r="C597" s="54"/>
      <c r="D597" s="131"/>
      <c r="E597" s="3"/>
      <c r="F597" s="3"/>
      <c r="G597" s="3"/>
      <c r="H597" s="147" t="str">
        <f>IFERROR(+VLOOKUP(C597,Indsats!$B$1:$D$29,2,FALSE),"")</f>
        <v/>
      </c>
      <c r="I597" s="196"/>
      <c r="J597" s="181" t="str">
        <f>+IFERROR(+VLOOKUP(I597,Medlemsoversigt!A:D,2,FALSE),"")</f>
        <v/>
      </c>
      <c r="K597" s="181" t="str">
        <f>IFERROR(+VLOOKUP(I597,Medlemsoversigt!A:D,3,FALSE),"")</f>
        <v/>
      </c>
      <c r="L597" s="181" t="str">
        <f>IFERROR(IF(+VLOOKUP(I597,Medlemsoversigt!A:H,4,FALSE)=0,"",+VLOOKUP(I597,Medlemsoversigt!A:H,4,FALSE)),"")</f>
        <v/>
      </c>
      <c r="M597" s="281" t="str">
        <f>IFERROR(IF(+VLOOKUP(I597,Medlemsoversigt!A:K,10,FALSE)=0,"",+VLOOKUP(I597,Medlemsoversigt!A:K,10,FALSE)),"")</f>
        <v/>
      </c>
      <c r="N597" s="154"/>
      <c r="O597" s="288"/>
      <c r="P597" s="146"/>
      <c r="Q597" s="154"/>
      <c r="R597" s="289"/>
      <c r="S597" s="146"/>
      <c r="T597" s="154"/>
      <c r="U597" s="277"/>
      <c r="V597" s="285"/>
      <c r="W597" s="154"/>
      <c r="X597" s="289"/>
      <c r="Y597" s="146"/>
      <c r="Z597" s="299"/>
      <c r="AA597" s="277"/>
      <c r="AB597" s="277"/>
      <c r="AC597" s="154"/>
      <c r="AD597" s="289"/>
      <c r="AE597" s="146"/>
      <c r="AF597" s="299"/>
      <c r="AG597" s="289"/>
      <c r="AH597" s="146"/>
      <c r="AI597" s="299"/>
      <c r="AJ597" s="289"/>
      <c r="AK597" s="146"/>
      <c r="AL597" s="285"/>
    </row>
    <row r="598" spans="1:38" s="42" customFormat="1" x14ac:dyDescent="0.35">
      <c r="A598" s="10" t="str">
        <f t="shared" si="9"/>
        <v/>
      </c>
      <c r="B598" s="127" t="str">
        <f>+IF(A598="1.",+Indsats!$A$1,+IF(A598="2.",+Indsats!$A$2,+IF(A598="3.",+Indsats!$A$3,+IF(A598="4.",+Indsats!$A$4,+IF(A598="5.",+Indsats!$A$5,+IF(A598="6.",+Indsats!$A$6,+IF(A598="7.",+Indsats!$A$7,+IF(A598="8.",+Indsats!$A$8,+IF(A598="9.",+Indsats!$A$9,+IF(A598="10",+Indsats!$A$10,+IF(A598="11",+Indsats!$A$11,+IF(A598="12",+Indsats!$A$12,+IF(A598="13",+Indsats!$A$13,+IF(A598="14",+Indsats!$A$14,"Mangler Aktionsnummer"))))))))))))))</f>
        <v>Mangler Aktionsnummer</v>
      </c>
      <c r="C598" s="54"/>
      <c r="D598" s="131"/>
      <c r="E598" s="3"/>
      <c r="F598" s="3"/>
      <c r="G598" s="3"/>
      <c r="H598" s="147" t="str">
        <f>IFERROR(+VLOOKUP(C598,Indsats!$B$1:$D$29,2,FALSE),"")</f>
        <v/>
      </c>
      <c r="I598" s="196"/>
      <c r="J598" s="181" t="str">
        <f>+IFERROR(+VLOOKUP(I598,Medlemsoversigt!A:D,2,FALSE),"")</f>
        <v/>
      </c>
      <c r="K598" s="181" t="str">
        <f>IFERROR(+VLOOKUP(I598,Medlemsoversigt!A:D,3,FALSE),"")</f>
        <v/>
      </c>
      <c r="L598" s="181" t="str">
        <f>IFERROR(IF(+VLOOKUP(I598,Medlemsoversigt!A:H,4,FALSE)=0,"",+VLOOKUP(I598,Medlemsoversigt!A:H,4,FALSE)),"")</f>
        <v/>
      </c>
      <c r="M598" s="281" t="str">
        <f>IFERROR(IF(+VLOOKUP(I598,Medlemsoversigt!A:K,10,FALSE)=0,"",+VLOOKUP(I598,Medlemsoversigt!A:K,10,FALSE)),"")</f>
        <v/>
      </c>
      <c r="N598" s="152"/>
      <c r="O598" s="289"/>
      <c r="P598" s="153"/>
      <c r="Q598" s="152"/>
      <c r="R598" s="288"/>
      <c r="S598" s="153"/>
      <c r="T598" s="152"/>
      <c r="U598" s="276"/>
      <c r="V598" s="284"/>
      <c r="W598" s="152"/>
      <c r="X598" s="288"/>
      <c r="Y598" s="153"/>
      <c r="Z598" s="298"/>
      <c r="AA598" s="276"/>
      <c r="AB598" s="276"/>
      <c r="AC598" s="152"/>
      <c r="AD598" s="288"/>
      <c r="AE598" s="153"/>
      <c r="AF598" s="298"/>
      <c r="AG598" s="288"/>
      <c r="AH598" s="153"/>
      <c r="AI598" s="298"/>
      <c r="AJ598" s="288"/>
      <c r="AK598" s="153"/>
      <c r="AL598" s="284"/>
    </row>
    <row r="599" spans="1:38" s="42" customFormat="1" x14ac:dyDescent="0.35">
      <c r="A599" s="10" t="str">
        <f t="shared" si="9"/>
        <v/>
      </c>
      <c r="B599" s="127" t="str">
        <f>+IF(A599="1.",+Indsats!$A$1,+IF(A599="2.",+Indsats!$A$2,+IF(A599="3.",+Indsats!$A$3,+IF(A599="4.",+Indsats!$A$4,+IF(A599="5.",+Indsats!$A$5,+IF(A599="6.",+Indsats!$A$6,+IF(A599="7.",+Indsats!$A$7,+IF(A599="8.",+Indsats!$A$8,+IF(A599="9.",+Indsats!$A$9,+IF(A599="10",+Indsats!$A$10,+IF(A599="11",+Indsats!$A$11,+IF(A599="12",+Indsats!$A$12,+IF(A599="13",+Indsats!$A$13,+IF(A599="14",+Indsats!$A$14,"Mangler Aktionsnummer"))))))))))))))</f>
        <v>Mangler Aktionsnummer</v>
      </c>
      <c r="C599" s="54"/>
      <c r="D599" s="131"/>
      <c r="E599" s="3"/>
      <c r="F599" s="3"/>
      <c r="G599" s="3"/>
      <c r="H599" s="147" t="str">
        <f>IFERROR(+VLOOKUP(C599,Indsats!$B$1:$D$29,2,FALSE),"")</f>
        <v/>
      </c>
      <c r="I599" s="196"/>
      <c r="J599" s="181" t="str">
        <f>+IFERROR(+VLOOKUP(I599,Medlemsoversigt!A:D,2,FALSE),"")</f>
        <v/>
      </c>
      <c r="K599" s="181" t="str">
        <f>IFERROR(+VLOOKUP(I599,Medlemsoversigt!A:D,3,FALSE),"")</f>
        <v/>
      </c>
      <c r="L599" s="181" t="str">
        <f>IFERROR(IF(+VLOOKUP(I599,Medlemsoversigt!A:H,4,FALSE)=0,"",+VLOOKUP(I599,Medlemsoversigt!A:H,4,FALSE)),"")</f>
        <v/>
      </c>
      <c r="M599" s="281" t="str">
        <f>IFERROR(IF(+VLOOKUP(I599,Medlemsoversigt!A:K,10,FALSE)=0,"",+VLOOKUP(I599,Medlemsoversigt!A:K,10,FALSE)),"")</f>
        <v/>
      </c>
      <c r="N599" s="154"/>
      <c r="O599" s="289"/>
      <c r="P599" s="146"/>
      <c r="Q599" s="154"/>
      <c r="R599" s="289"/>
      <c r="S599" s="146"/>
      <c r="T599" s="154"/>
      <c r="U599" s="277"/>
      <c r="V599" s="285"/>
      <c r="W599" s="154"/>
      <c r="X599" s="289"/>
      <c r="Y599" s="146"/>
      <c r="Z599" s="299"/>
      <c r="AA599" s="277"/>
      <c r="AB599" s="277"/>
      <c r="AC599" s="154"/>
      <c r="AD599" s="289"/>
      <c r="AE599" s="146"/>
      <c r="AF599" s="299"/>
      <c r="AG599" s="289"/>
      <c r="AH599" s="146"/>
      <c r="AI599" s="299"/>
      <c r="AJ599" s="289"/>
      <c r="AK599" s="146"/>
      <c r="AL599" s="285"/>
    </row>
    <row r="600" spans="1:38" s="42" customFormat="1" x14ac:dyDescent="0.35">
      <c r="A600" s="10" t="str">
        <f t="shared" si="9"/>
        <v/>
      </c>
      <c r="B600" s="127" t="str">
        <f>+IF(A600="1.",+Indsats!$A$1,+IF(A600="2.",+Indsats!$A$2,+IF(A600="3.",+Indsats!$A$3,+IF(A600="4.",+Indsats!$A$4,+IF(A600="5.",+Indsats!$A$5,+IF(A600="6.",+Indsats!$A$6,+IF(A600="7.",+Indsats!$A$7,+IF(A600="8.",+Indsats!$A$8,+IF(A600="9.",+Indsats!$A$9,+IF(A600="10",+Indsats!$A$10,+IF(A600="11",+Indsats!$A$11,+IF(A600="12",+Indsats!$A$12,+IF(A600="13",+Indsats!$A$13,+IF(A600="14",+Indsats!$A$14,"Mangler Aktionsnummer"))))))))))))))</f>
        <v>Mangler Aktionsnummer</v>
      </c>
      <c r="C600" s="54"/>
      <c r="D600" s="131"/>
      <c r="E600" s="3"/>
      <c r="F600" s="3"/>
      <c r="G600" s="3"/>
      <c r="H600" s="147" t="str">
        <f>IFERROR(+VLOOKUP(C600,Indsats!$B$1:$D$29,2,FALSE),"")</f>
        <v/>
      </c>
      <c r="I600" s="196"/>
      <c r="J600" s="181" t="str">
        <f>+IFERROR(+VLOOKUP(I600,Medlemsoversigt!A:D,2,FALSE),"")</f>
        <v/>
      </c>
      <c r="K600" s="181" t="str">
        <f>IFERROR(+VLOOKUP(I600,Medlemsoversigt!A:D,3,FALSE),"")</f>
        <v/>
      </c>
      <c r="L600" s="181" t="str">
        <f>IFERROR(IF(+VLOOKUP(I600,Medlemsoversigt!A:H,4,FALSE)=0,"",+VLOOKUP(I600,Medlemsoversigt!A:H,4,FALSE)),"")</f>
        <v/>
      </c>
      <c r="M600" s="281" t="str">
        <f>IFERROR(IF(+VLOOKUP(I600,Medlemsoversigt!A:K,10,FALSE)=0,"",+VLOOKUP(I600,Medlemsoversigt!A:K,10,FALSE)),"")</f>
        <v/>
      </c>
      <c r="N600" s="154"/>
      <c r="O600" s="288"/>
      <c r="P600" s="146"/>
      <c r="Q600" s="154"/>
      <c r="R600" s="289"/>
      <c r="S600" s="146"/>
      <c r="T600" s="154"/>
      <c r="U600" s="277"/>
      <c r="V600" s="285"/>
      <c r="W600" s="154"/>
      <c r="X600" s="289"/>
      <c r="Y600" s="146"/>
      <c r="Z600" s="299"/>
      <c r="AA600" s="277"/>
      <c r="AB600" s="277"/>
      <c r="AC600" s="154"/>
      <c r="AD600" s="289"/>
      <c r="AE600" s="146"/>
      <c r="AF600" s="299"/>
      <c r="AG600" s="289"/>
      <c r="AH600" s="146"/>
      <c r="AI600" s="299"/>
      <c r="AJ600" s="289"/>
      <c r="AK600" s="146"/>
      <c r="AL600" s="285"/>
    </row>
    <row r="601" spans="1:38" s="42" customFormat="1" x14ac:dyDescent="0.35">
      <c r="A601" s="10" t="str">
        <f t="shared" si="9"/>
        <v/>
      </c>
      <c r="B601" s="127" t="str">
        <f>+IF(A601="1.",+Indsats!$A$1,+IF(A601="2.",+Indsats!$A$2,+IF(A601="3.",+Indsats!$A$3,+IF(A601="4.",+Indsats!$A$4,+IF(A601="5.",+Indsats!$A$5,+IF(A601="6.",+Indsats!$A$6,+IF(A601="7.",+Indsats!$A$7,+IF(A601="8.",+Indsats!$A$8,+IF(A601="9.",+Indsats!$A$9,+IF(A601="10",+Indsats!$A$10,+IF(A601="11",+Indsats!$A$11,+IF(A601="12",+Indsats!$A$12,+IF(A601="13",+Indsats!$A$13,+IF(A601="14",+Indsats!$A$14,"Mangler Aktionsnummer"))))))))))))))</f>
        <v>Mangler Aktionsnummer</v>
      </c>
      <c r="C601" s="54"/>
      <c r="D601" s="131"/>
      <c r="E601" s="3"/>
      <c r="F601" s="3"/>
      <c r="G601" s="3"/>
      <c r="H601" s="147" t="str">
        <f>IFERROR(+VLOOKUP(C601,Indsats!$B$1:$D$29,2,FALSE),"")</f>
        <v/>
      </c>
      <c r="I601" s="196"/>
      <c r="J601" s="181" t="str">
        <f>+IFERROR(+VLOOKUP(I601,Medlemsoversigt!A:D,2,FALSE),"")</f>
        <v/>
      </c>
      <c r="K601" s="181" t="str">
        <f>IFERROR(+VLOOKUP(I601,Medlemsoversigt!A:D,3,FALSE),"")</f>
        <v/>
      </c>
      <c r="L601" s="181" t="str">
        <f>IFERROR(IF(+VLOOKUP(I601,Medlemsoversigt!A:H,4,FALSE)=0,"",+VLOOKUP(I601,Medlemsoversigt!A:H,4,FALSE)),"")</f>
        <v/>
      </c>
      <c r="M601" s="281" t="str">
        <f>IFERROR(IF(+VLOOKUP(I601,Medlemsoversigt!A:K,10,FALSE)=0,"",+VLOOKUP(I601,Medlemsoversigt!A:K,10,FALSE)),"")</f>
        <v/>
      </c>
      <c r="N601" s="152"/>
      <c r="O601" s="289"/>
      <c r="P601" s="153"/>
      <c r="Q601" s="152"/>
      <c r="R601" s="288"/>
      <c r="S601" s="153"/>
      <c r="T601" s="152"/>
      <c r="U601" s="276"/>
      <c r="V601" s="284"/>
      <c r="W601" s="152"/>
      <c r="X601" s="288"/>
      <c r="Y601" s="153"/>
      <c r="Z601" s="298"/>
      <c r="AA601" s="276"/>
      <c r="AB601" s="276"/>
      <c r="AC601" s="152"/>
      <c r="AD601" s="288"/>
      <c r="AE601" s="153"/>
      <c r="AF601" s="298"/>
      <c r="AG601" s="288"/>
      <c r="AH601" s="153"/>
      <c r="AI601" s="298"/>
      <c r="AJ601" s="288"/>
      <c r="AK601" s="153"/>
      <c r="AL601" s="284"/>
    </row>
    <row r="602" spans="1:38" s="42" customFormat="1" x14ac:dyDescent="0.35">
      <c r="A602" s="10" t="str">
        <f t="shared" si="9"/>
        <v/>
      </c>
      <c r="B602" s="127" t="str">
        <f>+IF(A602="1.",+Indsats!$A$1,+IF(A602="2.",+Indsats!$A$2,+IF(A602="3.",+Indsats!$A$3,+IF(A602="4.",+Indsats!$A$4,+IF(A602="5.",+Indsats!$A$5,+IF(A602="6.",+Indsats!$A$6,+IF(A602="7.",+Indsats!$A$7,+IF(A602="8.",+Indsats!$A$8,+IF(A602="9.",+Indsats!$A$9,+IF(A602="10",+Indsats!$A$10,+IF(A602="11",+Indsats!$A$11,+IF(A602="12",+Indsats!$A$12,+IF(A602="13",+Indsats!$A$13,+IF(A602="14",+Indsats!$A$14,"Mangler Aktionsnummer"))))))))))))))</f>
        <v>Mangler Aktionsnummer</v>
      </c>
      <c r="C602" s="54"/>
      <c r="D602" s="131"/>
      <c r="E602" s="3"/>
      <c r="F602" s="3"/>
      <c r="G602" s="3"/>
      <c r="H602" s="147" t="str">
        <f>IFERROR(+VLOOKUP(C602,Indsats!$B$1:$D$29,2,FALSE),"")</f>
        <v/>
      </c>
      <c r="I602" s="196"/>
      <c r="J602" s="181" t="str">
        <f>+IFERROR(+VLOOKUP(I602,Medlemsoversigt!A:D,2,FALSE),"")</f>
        <v/>
      </c>
      <c r="K602" s="181" t="str">
        <f>IFERROR(+VLOOKUP(I602,Medlemsoversigt!A:D,3,FALSE),"")</f>
        <v/>
      </c>
      <c r="L602" s="181" t="str">
        <f>IFERROR(IF(+VLOOKUP(I602,Medlemsoversigt!A:H,4,FALSE)=0,"",+VLOOKUP(I602,Medlemsoversigt!A:H,4,FALSE)),"")</f>
        <v/>
      </c>
      <c r="M602" s="281" t="str">
        <f>IFERROR(IF(+VLOOKUP(I602,Medlemsoversigt!A:K,10,FALSE)=0,"",+VLOOKUP(I602,Medlemsoversigt!A:K,10,FALSE)),"")</f>
        <v/>
      </c>
      <c r="N602" s="154"/>
      <c r="O602" s="288"/>
      <c r="P602" s="146"/>
      <c r="Q602" s="154"/>
      <c r="R602" s="289"/>
      <c r="S602" s="146"/>
      <c r="T602" s="154"/>
      <c r="U602" s="277"/>
      <c r="V602" s="285"/>
      <c r="W602" s="154"/>
      <c r="X602" s="289"/>
      <c r="Y602" s="146"/>
      <c r="Z602" s="299"/>
      <c r="AA602" s="277"/>
      <c r="AB602" s="277"/>
      <c r="AC602" s="154"/>
      <c r="AD602" s="289"/>
      <c r="AE602" s="146"/>
      <c r="AF602" s="299"/>
      <c r="AG602" s="289"/>
      <c r="AH602" s="146"/>
      <c r="AI602" s="299"/>
      <c r="AJ602" s="289"/>
      <c r="AK602" s="146"/>
      <c r="AL602" s="285"/>
    </row>
    <row r="603" spans="1:38" s="42" customFormat="1" x14ac:dyDescent="0.35">
      <c r="A603" s="10" t="str">
        <f t="shared" si="9"/>
        <v/>
      </c>
      <c r="B603" s="127" t="str">
        <f>+IF(A603="1.",+Indsats!$A$1,+IF(A603="2.",+Indsats!$A$2,+IF(A603="3.",+Indsats!$A$3,+IF(A603="4.",+Indsats!$A$4,+IF(A603="5.",+Indsats!$A$5,+IF(A603="6.",+Indsats!$A$6,+IF(A603="7.",+Indsats!$A$7,+IF(A603="8.",+Indsats!$A$8,+IF(A603="9.",+Indsats!$A$9,+IF(A603="10",+Indsats!$A$10,+IF(A603="11",+Indsats!$A$11,+IF(A603="12",+Indsats!$A$12,+IF(A603="13",+Indsats!$A$13,+IF(A603="14",+Indsats!$A$14,"Mangler Aktionsnummer"))))))))))))))</f>
        <v>Mangler Aktionsnummer</v>
      </c>
      <c r="C603" s="54"/>
      <c r="D603" s="131"/>
      <c r="E603" s="3"/>
      <c r="F603" s="3"/>
      <c r="G603" s="3"/>
      <c r="H603" s="147" t="str">
        <f>IFERROR(+VLOOKUP(C603,Indsats!$B$1:$D$29,2,FALSE),"")</f>
        <v/>
      </c>
      <c r="I603" s="196"/>
      <c r="J603" s="181" t="str">
        <f>+IFERROR(+VLOOKUP(I603,Medlemsoversigt!A:D,2,FALSE),"")</f>
        <v/>
      </c>
      <c r="K603" s="181" t="str">
        <f>IFERROR(+VLOOKUP(I603,Medlemsoversigt!A:D,3,FALSE),"")</f>
        <v/>
      </c>
      <c r="L603" s="181" t="str">
        <f>IFERROR(IF(+VLOOKUP(I603,Medlemsoversigt!A:H,4,FALSE)=0,"",+VLOOKUP(I603,Medlemsoversigt!A:H,4,FALSE)),"")</f>
        <v/>
      </c>
      <c r="M603" s="281" t="str">
        <f>IFERROR(IF(+VLOOKUP(I603,Medlemsoversigt!A:K,10,FALSE)=0,"",+VLOOKUP(I603,Medlemsoversigt!A:K,10,FALSE)),"")</f>
        <v/>
      </c>
      <c r="N603" s="152"/>
      <c r="O603" s="289"/>
      <c r="P603" s="153"/>
      <c r="Q603" s="152"/>
      <c r="R603" s="288"/>
      <c r="S603" s="153"/>
      <c r="T603" s="152"/>
      <c r="U603" s="276"/>
      <c r="V603" s="284"/>
      <c r="W603" s="152"/>
      <c r="X603" s="288"/>
      <c r="Y603" s="153"/>
      <c r="Z603" s="298"/>
      <c r="AA603" s="276"/>
      <c r="AB603" s="276"/>
      <c r="AC603" s="152"/>
      <c r="AD603" s="288"/>
      <c r="AE603" s="153"/>
      <c r="AF603" s="298"/>
      <c r="AG603" s="288"/>
      <c r="AH603" s="153"/>
      <c r="AI603" s="298"/>
      <c r="AJ603" s="288"/>
      <c r="AK603" s="153"/>
      <c r="AL603" s="284"/>
    </row>
    <row r="604" spans="1:38" s="42" customFormat="1" x14ac:dyDescent="0.35">
      <c r="A604" s="10" t="str">
        <f t="shared" si="9"/>
        <v/>
      </c>
      <c r="B604" s="127" t="str">
        <f>+IF(A604="1.",+Indsats!$A$1,+IF(A604="2.",+Indsats!$A$2,+IF(A604="3.",+Indsats!$A$3,+IF(A604="4.",+Indsats!$A$4,+IF(A604="5.",+Indsats!$A$5,+IF(A604="6.",+Indsats!$A$6,+IF(A604="7.",+Indsats!$A$7,+IF(A604="8.",+Indsats!$A$8,+IF(A604="9.",+Indsats!$A$9,+IF(A604="10",+Indsats!$A$10,+IF(A604="11",+Indsats!$A$11,+IF(A604="12",+Indsats!$A$12,+IF(A604="13",+Indsats!$A$13,+IF(A604="14",+Indsats!$A$14,"Mangler Aktionsnummer"))))))))))))))</f>
        <v>Mangler Aktionsnummer</v>
      </c>
      <c r="C604" s="54"/>
      <c r="D604" s="131"/>
      <c r="E604" s="3"/>
      <c r="F604" s="3"/>
      <c r="G604" s="3"/>
      <c r="H604" s="147" t="str">
        <f>IFERROR(+VLOOKUP(C604,Indsats!$B$1:$D$29,2,FALSE),"")</f>
        <v/>
      </c>
      <c r="I604" s="196"/>
      <c r="J604" s="181" t="str">
        <f>+IFERROR(+VLOOKUP(I604,Medlemsoversigt!A:D,2,FALSE),"")</f>
        <v/>
      </c>
      <c r="K604" s="181" t="str">
        <f>IFERROR(+VLOOKUP(I604,Medlemsoversigt!A:D,3,FALSE),"")</f>
        <v/>
      </c>
      <c r="L604" s="181" t="str">
        <f>IFERROR(IF(+VLOOKUP(I604,Medlemsoversigt!A:H,4,FALSE)=0,"",+VLOOKUP(I604,Medlemsoversigt!A:H,4,FALSE)),"")</f>
        <v/>
      </c>
      <c r="M604" s="281" t="str">
        <f>IFERROR(IF(+VLOOKUP(I604,Medlemsoversigt!A:K,10,FALSE)=0,"",+VLOOKUP(I604,Medlemsoversigt!A:K,10,FALSE)),"")</f>
        <v/>
      </c>
      <c r="N604" s="154"/>
      <c r="O604" s="288"/>
      <c r="P604" s="146"/>
      <c r="Q604" s="154"/>
      <c r="R604" s="289"/>
      <c r="S604" s="146"/>
      <c r="T604" s="154"/>
      <c r="U604" s="277"/>
      <c r="V604" s="285"/>
      <c r="W604" s="154"/>
      <c r="X604" s="289"/>
      <c r="Y604" s="146"/>
      <c r="Z604" s="299"/>
      <c r="AA604" s="277"/>
      <c r="AB604" s="277"/>
      <c r="AC604" s="154"/>
      <c r="AD604" s="289"/>
      <c r="AE604" s="146"/>
      <c r="AF604" s="299"/>
      <c r="AG604" s="289"/>
      <c r="AH604" s="146"/>
      <c r="AI604" s="299"/>
      <c r="AJ604" s="289"/>
      <c r="AK604" s="146"/>
      <c r="AL604" s="285"/>
    </row>
    <row r="605" spans="1:38" s="42" customFormat="1" x14ac:dyDescent="0.35">
      <c r="A605" s="10" t="str">
        <f t="shared" si="9"/>
        <v/>
      </c>
      <c r="B605" s="127" t="str">
        <f>+IF(A605="1.",+Indsats!$A$1,+IF(A605="2.",+Indsats!$A$2,+IF(A605="3.",+Indsats!$A$3,+IF(A605="4.",+Indsats!$A$4,+IF(A605="5.",+Indsats!$A$5,+IF(A605="6.",+Indsats!$A$6,+IF(A605="7.",+Indsats!$A$7,+IF(A605="8.",+Indsats!$A$8,+IF(A605="9.",+Indsats!$A$9,+IF(A605="10",+Indsats!$A$10,+IF(A605="11",+Indsats!$A$11,+IF(A605="12",+Indsats!$A$12,+IF(A605="13",+Indsats!$A$13,+IF(A605="14",+Indsats!$A$14,"Mangler Aktionsnummer"))))))))))))))</f>
        <v>Mangler Aktionsnummer</v>
      </c>
      <c r="C605" s="54"/>
      <c r="D605" s="131"/>
      <c r="E605" s="3"/>
      <c r="F605" s="3"/>
      <c r="G605" s="3"/>
      <c r="H605" s="147" t="str">
        <f>IFERROR(+VLOOKUP(C605,Indsats!$B$1:$D$29,2,FALSE),"")</f>
        <v/>
      </c>
      <c r="I605" s="196"/>
      <c r="J605" s="181" t="str">
        <f>+IFERROR(+VLOOKUP(I605,Medlemsoversigt!A:D,2,FALSE),"")</f>
        <v/>
      </c>
      <c r="K605" s="181" t="str">
        <f>IFERROR(+VLOOKUP(I605,Medlemsoversigt!A:D,3,FALSE),"")</f>
        <v/>
      </c>
      <c r="L605" s="181" t="str">
        <f>IFERROR(IF(+VLOOKUP(I605,Medlemsoversigt!A:H,4,FALSE)=0,"",+VLOOKUP(I605,Medlemsoversigt!A:H,4,FALSE)),"")</f>
        <v/>
      </c>
      <c r="M605" s="281" t="str">
        <f>IFERROR(IF(+VLOOKUP(I605,Medlemsoversigt!A:K,10,FALSE)=0,"",+VLOOKUP(I605,Medlemsoversigt!A:K,10,FALSE)),"")</f>
        <v/>
      </c>
      <c r="N605" s="152"/>
      <c r="O605" s="289"/>
      <c r="P605" s="153"/>
      <c r="Q605" s="152"/>
      <c r="R605" s="288"/>
      <c r="S605" s="153"/>
      <c r="T605" s="152"/>
      <c r="U605" s="276"/>
      <c r="V605" s="284"/>
      <c r="W605" s="152"/>
      <c r="X605" s="288"/>
      <c r="Y605" s="153"/>
      <c r="Z605" s="298"/>
      <c r="AA605" s="276"/>
      <c r="AB605" s="276"/>
      <c r="AC605" s="152"/>
      <c r="AD605" s="288"/>
      <c r="AE605" s="153"/>
      <c r="AF605" s="298"/>
      <c r="AG605" s="288"/>
      <c r="AH605" s="153"/>
      <c r="AI605" s="298"/>
      <c r="AJ605" s="288"/>
      <c r="AK605" s="153"/>
      <c r="AL605" s="284"/>
    </row>
    <row r="606" spans="1:38" s="42" customFormat="1" x14ac:dyDescent="0.35">
      <c r="A606" s="10" t="str">
        <f t="shared" si="9"/>
        <v/>
      </c>
      <c r="B606" s="127" t="str">
        <f>+IF(A606="1.",+Indsats!$A$1,+IF(A606="2.",+Indsats!$A$2,+IF(A606="3.",+Indsats!$A$3,+IF(A606="4.",+Indsats!$A$4,+IF(A606="5.",+Indsats!$A$5,+IF(A606="6.",+Indsats!$A$6,+IF(A606="7.",+Indsats!$A$7,+IF(A606="8.",+Indsats!$A$8,+IF(A606="9.",+Indsats!$A$9,+IF(A606="10",+Indsats!$A$10,+IF(A606="11",+Indsats!$A$11,+IF(A606="12",+Indsats!$A$12,+IF(A606="13",+Indsats!$A$13,+IF(A606="14",+Indsats!$A$14,"Mangler Aktionsnummer"))))))))))))))</f>
        <v>Mangler Aktionsnummer</v>
      </c>
      <c r="C606" s="54"/>
      <c r="D606" s="131"/>
      <c r="E606" s="3"/>
      <c r="F606" s="3"/>
      <c r="G606" s="3"/>
      <c r="H606" s="147" t="str">
        <f>IFERROR(+VLOOKUP(C606,Indsats!$B$1:$D$29,2,FALSE),"")</f>
        <v/>
      </c>
      <c r="I606" s="196"/>
      <c r="J606" s="181" t="str">
        <f>+IFERROR(+VLOOKUP(I606,Medlemsoversigt!A:D,2,FALSE),"")</f>
        <v/>
      </c>
      <c r="K606" s="181" t="str">
        <f>IFERROR(+VLOOKUP(I606,Medlemsoversigt!A:D,3,FALSE),"")</f>
        <v/>
      </c>
      <c r="L606" s="181" t="str">
        <f>IFERROR(IF(+VLOOKUP(I606,Medlemsoversigt!A:H,4,FALSE)=0,"",+VLOOKUP(I606,Medlemsoversigt!A:H,4,FALSE)),"")</f>
        <v/>
      </c>
      <c r="M606" s="281" t="str">
        <f>IFERROR(IF(+VLOOKUP(I606,Medlemsoversigt!A:K,10,FALSE)=0,"",+VLOOKUP(I606,Medlemsoversigt!A:K,10,FALSE)),"")</f>
        <v/>
      </c>
      <c r="N606" s="154"/>
      <c r="O606" s="288"/>
      <c r="P606" s="146"/>
      <c r="Q606" s="154"/>
      <c r="R606" s="289"/>
      <c r="S606" s="146"/>
      <c r="T606" s="154"/>
      <c r="U606" s="277"/>
      <c r="V606" s="285"/>
      <c r="W606" s="154"/>
      <c r="X606" s="289"/>
      <c r="Y606" s="146"/>
      <c r="Z606" s="299"/>
      <c r="AA606" s="277"/>
      <c r="AB606" s="277"/>
      <c r="AC606" s="154"/>
      <c r="AD606" s="289"/>
      <c r="AE606" s="146"/>
      <c r="AF606" s="299"/>
      <c r="AG606" s="289"/>
      <c r="AH606" s="146"/>
      <c r="AI606" s="299"/>
      <c r="AJ606" s="289"/>
      <c r="AK606" s="146"/>
      <c r="AL606" s="285"/>
    </row>
    <row r="607" spans="1:38" s="42" customFormat="1" x14ac:dyDescent="0.35">
      <c r="A607" s="10" t="str">
        <f t="shared" si="9"/>
        <v/>
      </c>
      <c r="B607" s="127" t="str">
        <f>+IF(A607="1.",+Indsats!$A$1,+IF(A607="2.",+Indsats!$A$2,+IF(A607="3.",+Indsats!$A$3,+IF(A607="4.",+Indsats!$A$4,+IF(A607="5.",+Indsats!$A$5,+IF(A607="6.",+Indsats!$A$6,+IF(A607="7.",+Indsats!$A$7,+IF(A607="8.",+Indsats!$A$8,+IF(A607="9.",+Indsats!$A$9,+IF(A607="10",+Indsats!$A$10,+IF(A607="11",+Indsats!$A$11,+IF(A607="12",+Indsats!$A$12,+IF(A607="13",+Indsats!$A$13,+IF(A607="14",+Indsats!$A$14,"Mangler Aktionsnummer"))))))))))))))</f>
        <v>Mangler Aktionsnummer</v>
      </c>
      <c r="C607" s="54"/>
      <c r="D607" s="131"/>
      <c r="E607" s="3"/>
      <c r="F607" s="3"/>
      <c r="G607" s="3"/>
      <c r="H607" s="147" t="str">
        <f>IFERROR(+VLOOKUP(C607,Indsats!$B$1:$D$29,2,FALSE),"")</f>
        <v/>
      </c>
      <c r="I607" s="196"/>
      <c r="J607" s="181" t="str">
        <f>+IFERROR(+VLOOKUP(I607,Medlemsoversigt!A:D,2,FALSE),"")</f>
        <v/>
      </c>
      <c r="K607" s="181" t="str">
        <f>IFERROR(+VLOOKUP(I607,Medlemsoversigt!A:D,3,FALSE),"")</f>
        <v/>
      </c>
      <c r="L607" s="181" t="str">
        <f>IFERROR(IF(+VLOOKUP(I607,Medlemsoversigt!A:H,4,FALSE)=0,"",+VLOOKUP(I607,Medlemsoversigt!A:H,4,FALSE)),"")</f>
        <v/>
      </c>
      <c r="M607" s="281" t="str">
        <f>IFERROR(IF(+VLOOKUP(I607,Medlemsoversigt!A:K,10,FALSE)=0,"",+VLOOKUP(I607,Medlemsoversigt!A:K,10,FALSE)),"")</f>
        <v/>
      </c>
      <c r="N607" s="152"/>
      <c r="O607" s="289"/>
      <c r="P607" s="153"/>
      <c r="Q607" s="152"/>
      <c r="R607" s="288"/>
      <c r="S607" s="153"/>
      <c r="T607" s="152"/>
      <c r="U607" s="276"/>
      <c r="V607" s="284"/>
      <c r="W607" s="152"/>
      <c r="X607" s="288"/>
      <c r="Y607" s="153"/>
      <c r="Z607" s="298"/>
      <c r="AA607" s="276"/>
      <c r="AB607" s="276"/>
      <c r="AC607" s="152"/>
      <c r="AD607" s="288"/>
      <c r="AE607" s="153"/>
      <c r="AF607" s="298"/>
      <c r="AG607" s="288"/>
      <c r="AH607" s="153"/>
      <c r="AI607" s="298"/>
      <c r="AJ607" s="288"/>
      <c r="AK607" s="153"/>
      <c r="AL607" s="284"/>
    </row>
    <row r="608" spans="1:38" s="42" customFormat="1" x14ac:dyDescent="0.35">
      <c r="A608" s="10" t="str">
        <f t="shared" si="9"/>
        <v/>
      </c>
      <c r="B608" s="127" t="str">
        <f>+IF(A608="1.",+Indsats!$A$1,+IF(A608="2.",+Indsats!$A$2,+IF(A608="3.",+Indsats!$A$3,+IF(A608="4.",+Indsats!$A$4,+IF(A608="5.",+Indsats!$A$5,+IF(A608="6.",+Indsats!$A$6,+IF(A608="7.",+Indsats!$A$7,+IF(A608="8.",+Indsats!$A$8,+IF(A608="9.",+Indsats!$A$9,+IF(A608="10",+Indsats!$A$10,+IF(A608="11",+Indsats!$A$11,+IF(A608="12",+Indsats!$A$12,+IF(A608="13",+Indsats!$A$13,+IF(A608="14",+Indsats!$A$14,"Mangler Aktionsnummer"))))))))))))))</f>
        <v>Mangler Aktionsnummer</v>
      </c>
      <c r="C608" s="54"/>
      <c r="D608" s="131"/>
      <c r="E608" s="3"/>
      <c r="F608" s="3"/>
      <c r="G608" s="3"/>
      <c r="H608" s="147" t="str">
        <f>IFERROR(+VLOOKUP(C608,Indsats!$B$1:$D$29,2,FALSE),"")</f>
        <v/>
      </c>
      <c r="I608" s="196"/>
      <c r="J608" s="181" t="str">
        <f>+IFERROR(+VLOOKUP(I608,Medlemsoversigt!A:D,2,FALSE),"")</f>
        <v/>
      </c>
      <c r="K608" s="181" t="str">
        <f>IFERROR(+VLOOKUP(I608,Medlemsoversigt!A:D,3,FALSE),"")</f>
        <v/>
      </c>
      <c r="L608" s="181" t="str">
        <f>IFERROR(IF(+VLOOKUP(I608,Medlemsoversigt!A:H,4,FALSE)=0,"",+VLOOKUP(I608,Medlemsoversigt!A:H,4,FALSE)),"")</f>
        <v/>
      </c>
      <c r="M608" s="281" t="str">
        <f>IFERROR(IF(+VLOOKUP(I608,Medlemsoversigt!A:K,10,FALSE)=0,"",+VLOOKUP(I608,Medlemsoversigt!A:K,10,FALSE)),"")</f>
        <v/>
      </c>
      <c r="N608" s="154"/>
      <c r="O608" s="288"/>
      <c r="P608" s="146"/>
      <c r="Q608" s="154"/>
      <c r="R608" s="289"/>
      <c r="S608" s="146"/>
      <c r="T608" s="154"/>
      <c r="U608" s="277"/>
      <c r="V608" s="285"/>
      <c r="W608" s="154"/>
      <c r="X608" s="289"/>
      <c r="Y608" s="146"/>
      <c r="Z608" s="299"/>
      <c r="AA608" s="277"/>
      <c r="AB608" s="277"/>
      <c r="AC608" s="154"/>
      <c r="AD608" s="289"/>
      <c r="AE608" s="146"/>
      <c r="AF608" s="299"/>
      <c r="AG608" s="289"/>
      <c r="AH608" s="146"/>
      <c r="AI608" s="299"/>
      <c r="AJ608" s="289"/>
      <c r="AK608" s="146"/>
      <c r="AL608" s="285"/>
    </row>
    <row r="609" spans="1:38" s="42" customFormat="1" x14ac:dyDescent="0.35">
      <c r="A609" s="10" t="str">
        <f t="shared" si="9"/>
        <v/>
      </c>
      <c r="B609" s="127" t="str">
        <f>+IF(A609="1.",+Indsats!$A$1,+IF(A609="2.",+Indsats!$A$2,+IF(A609="3.",+Indsats!$A$3,+IF(A609="4.",+Indsats!$A$4,+IF(A609="5.",+Indsats!$A$5,+IF(A609="6.",+Indsats!$A$6,+IF(A609="7.",+Indsats!$A$7,+IF(A609="8.",+Indsats!$A$8,+IF(A609="9.",+Indsats!$A$9,+IF(A609="10",+Indsats!$A$10,+IF(A609="11",+Indsats!$A$11,+IF(A609="12",+Indsats!$A$12,+IF(A609="13",+Indsats!$A$13,+IF(A609="14",+Indsats!$A$14,"Mangler Aktionsnummer"))))))))))))))</f>
        <v>Mangler Aktionsnummer</v>
      </c>
      <c r="C609" s="54"/>
      <c r="D609" s="131"/>
      <c r="E609" s="3"/>
      <c r="F609" s="3"/>
      <c r="G609" s="3"/>
      <c r="H609" s="147" t="str">
        <f>IFERROR(+VLOOKUP(C609,Indsats!$B$1:$D$29,2,FALSE),"")</f>
        <v/>
      </c>
      <c r="I609" s="196"/>
      <c r="J609" s="181" t="str">
        <f>+IFERROR(+VLOOKUP(I609,Medlemsoversigt!A:D,2,FALSE),"")</f>
        <v/>
      </c>
      <c r="K609" s="181" t="str">
        <f>IFERROR(+VLOOKUP(I609,Medlemsoversigt!A:D,3,FALSE),"")</f>
        <v/>
      </c>
      <c r="L609" s="181" t="str">
        <f>IFERROR(IF(+VLOOKUP(I609,Medlemsoversigt!A:H,4,FALSE)=0,"",+VLOOKUP(I609,Medlemsoversigt!A:H,4,FALSE)),"")</f>
        <v/>
      </c>
      <c r="M609" s="281" t="str">
        <f>IFERROR(IF(+VLOOKUP(I609,Medlemsoversigt!A:K,10,FALSE)=0,"",+VLOOKUP(I609,Medlemsoversigt!A:K,10,FALSE)),"")</f>
        <v/>
      </c>
      <c r="N609" s="152"/>
      <c r="O609" s="289"/>
      <c r="P609" s="153"/>
      <c r="Q609" s="152"/>
      <c r="R609" s="288"/>
      <c r="S609" s="153"/>
      <c r="T609" s="152"/>
      <c r="U609" s="276"/>
      <c r="V609" s="284"/>
      <c r="W609" s="152"/>
      <c r="X609" s="288"/>
      <c r="Y609" s="153"/>
      <c r="Z609" s="298"/>
      <c r="AA609" s="276"/>
      <c r="AB609" s="276"/>
      <c r="AC609" s="152"/>
      <c r="AD609" s="288"/>
      <c r="AE609" s="153"/>
      <c r="AF609" s="298"/>
      <c r="AG609" s="288"/>
      <c r="AH609" s="153"/>
      <c r="AI609" s="298"/>
      <c r="AJ609" s="288"/>
      <c r="AK609" s="153"/>
      <c r="AL609" s="284"/>
    </row>
    <row r="610" spans="1:38" s="42" customFormat="1" x14ac:dyDescent="0.35">
      <c r="A610" s="10" t="str">
        <f t="shared" si="9"/>
        <v/>
      </c>
      <c r="B610" s="127" t="str">
        <f>+IF(A610="1.",+Indsats!$A$1,+IF(A610="2.",+Indsats!$A$2,+IF(A610="3.",+Indsats!$A$3,+IF(A610="4.",+Indsats!$A$4,+IF(A610="5.",+Indsats!$A$5,+IF(A610="6.",+Indsats!$A$6,+IF(A610="7.",+Indsats!$A$7,+IF(A610="8.",+Indsats!$A$8,+IF(A610="9.",+Indsats!$A$9,+IF(A610="10",+Indsats!$A$10,+IF(A610="11",+Indsats!$A$11,+IF(A610="12",+Indsats!$A$12,+IF(A610="13",+Indsats!$A$13,+IF(A610="14",+Indsats!$A$14,"Mangler Aktionsnummer"))))))))))))))</f>
        <v>Mangler Aktionsnummer</v>
      </c>
      <c r="C610" s="54"/>
      <c r="D610" s="131"/>
      <c r="E610" s="3"/>
      <c r="F610" s="3"/>
      <c r="G610" s="3"/>
      <c r="H610" s="147" t="str">
        <f>IFERROR(+VLOOKUP(C610,Indsats!$B$1:$D$29,2,FALSE),"")</f>
        <v/>
      </c>
      <c r="I610" s="196"/>
      <c r="J610" s="181" t="str">
        <f>+IFERROR(+VLOOKUP(I610,Medlemsoversigt!A:D,2,FALSE),"")</f>
        <v/>
      </c>
      <c r="K610" s="181" t="str">
        <f>IFERROR(+VLOOKUP(I610,Medlemsoversigt!A:D,3,FALSE),"")</f>
        <v/>
      </c>
      <c r="L610" s="181" t="str">
        <f>IFERROR(IF(+VLOOKUP(I610,Medlemsoversigt!A:H,4,FALSE)=0,"",+VLOOKUP(I610,Medlemsoversigt!A:H,4,FALSE)),"")</f>
        <v/>
      </c>
      <c r="M610" s="281" t="str">
        <f>IFERROR(IF(+VLOOKUP(I610,Medlemsoversigt!A:K,10,FALSE)=0,"",+VLOOKUP(I610,Medlemsoversigt!A:K,10,FALSE)),"")</f>
        <v/>
      </c>
      <c r="N610" s="154"/>
      <c r="O610" s="288"/>
      <c r="P610" s="146"/>
      <c r="Q610" s="154"/>
      <c r="R610" s="289"/>
      <c r="S610" s="146"/>
      <c r="T610" s="154"/>
      <c r="U610" s="277"/>
      <c r="V610" s="285"/>
      <c r="W610" s="154"/>
      <c r="X610" s="289"/>
      <c r="Y610" s="146"/>
      <c r="Z610" s="299"/>
      <c r="AA610" s="277"/>
      <c r="AB610" s="277"/>
      <c r="AC610" s="154"/>
      <c r="AD610" s="289"/>
      <c r="AE610" s="146"/>
      <c r="AF610" s="299"/>
      <c r="AG610" s="289"/>
      <c r="AH610" s="146"/>
      <c r="AI610" s="299"/>
      <c r="AJ610" s="289"/>
      <c r="AK610" s="146"/>
      <c r="AL610" s="285"/>
    </row>
    <row r="611" spans="1:38" s="42" customFormat="1" x14ac:dyDescent="0.35">
      <c r="A611" s="10" t="str">
        <f t="shared" si="9"/>
        <v/>
      </c>
      <c r="B611" s="127" t="str">
        <f>+IF(A611="1.",+Indsats!$A$1,+IF(A611="2.",+Indsats!$A$2,+IF(A611="3.",+Indsats!$A$3,+IF(A611="4.",+Indsats!$A$4,+IF(A611="5.",+Indsats!$A$5,+IF(A611="6.",+Indsats!$A$6,+IF(A611="7.",+Indsats!$A$7,+IF(A611="8.",+Indsats!$A$8,+IF(A611="9.",+Indsats!$A$9,+IF(A611="10",+Indsats!$A$10,+IF(A611="11",+Indsats!$A$11,+IF(A611="12",+Indsats!$A$12,+IF(A611="13",+Indsats!$A$13,+IF(A611="14",+Indsats!$A$14,"Mangler Aktionsnummer"))))))))))))))</f>
        <v>Mangler Aktionsnummer</v>
      </c>
      <c r="C611" s="54"/>
      <c r="D611" s="131"/>
      <c r="E611" s="3"/>
      <c r="F611" s="3"/>
      <c r="G611" s="3"/>
      <c r="H611" s="147" t="str">
        <f>IFERROR(+VLOOKUP(C611,Indsats!$B$1:$D$29,2,FALSE),"")</f>
        <v/>
      </c>
      <c r="I611" s="196"/>
      <c r="J611" s="181" t="str">
        <f>+IFERROR(+VLOOKUP(I611,Medlemsoversigt!A:D,2,FALSE),"")</f>
        <v/>
      </c>
      <c r="K611" s="181" t="str">
        <f>IFERROR(+VLOOKUP(I611,Medlemsoversigt!A:D,3,FALSE),"")</f>
        <v/>
      </c>
      <c r="L611" s="181" t="str">
        <f>IFERROR(IF(+VLOOKUP(I611,Medlemsoversigt!A:H,4,FALSE)=0,"",+VLOOKUP(I611,Medlemsoversigt!A:H,4,FALSE)),"")</f>
        <v/>
      </c>
      <c r="M611" s="281" t="str">
        <f>IFERROR(IF(+VLOOKUP(I611,Medlemsoversigt!A:K,10,FALSE)=0,"",+VLOOKUP(I611,Medlemsoversigt!A:K,10,FALSE)),"")</f>
        <v/>
      </c>
      <c r="N611" s="152"/>
      <c r="O611" s="289"/>
      <c r="P611" s="153"/>
      <c r="Q611" s="152"/>
      <c r="R611" s="288"/>
      <c r="S611" s="153"/>
      <c r="T611" s="152"/>
      <c r="U611" s="276"/>
      <c r="V611" s="284"/>
      <c r="W611" s="152"/>
      <c r="X611" s="288"/>
      <c r="Y611" s="153"/>
      <c r="Z611" s="298"/>
      <c r="AA611" s="276"/>
      <c r="AB611" s="276"/>
      <c r="AC611" s="152"/>
      <c r="AD611" s="288"/>
      <c r="AE611" s="153"/>
      <c r="AF611" s="298"/>
      <c r="AG611" s="288"/>
      <c r="AH611" s="153"/>
      <c r="AI611" s="298"/>
      <c r="AJ611" s="288"/>
      <c r="AK611" s="153"/>
      <c r="AL611" s="284"/>
    </row>
    <row r="612" spans="1:38" s="42" customFormat="1" x14ac:dyDescent="0.35">
      <c r="A612" s="10" t="str">
        <f t="shared" si="9"/>
        <v/>
      </c>
      <c r="B612" s="127" t="str">
        <f>+IF(A612="1.",+Indsats!$A$1,+IF(A612="2.",+Indsats!$A$2,+IF(A612="3.",+Indsats!$A$3,+IF(A612="4.",+Indsats!$A$4,+IF(A612="5.",+Indsats!$A$5,+IF(A612="6.",+Indsats!$A$6,+IF(A612="7.",+Indsats!$A$7,+IF(A612="8.",+Indsats!$A$8,+IF(A612="9.",+Indsats!$A$9,+IF(A612="10",+Indsats!$A$10,+IF(A612="11",+Indsats!$A$11,+IF(A612="12",+Indsats!$A$12,+IF(A612="13",+Indsats!$A$13,+IF(A612="14",+Indsats!$A$14,"Mangler Aktionsnummer"))))))))))))))</f>
        <v>Mangler Aktionsnummer</v>
      </c>
      <c r="C612" s="54"/>
      <c r="D612" s="131"/>
      <c r="E612" s="3"/>
      <c r="F612" s="3"/>
      <c r="G612" s="3"/>
      <c r="H612" s="147" t="str">
        <f>IFERROR(+VLOOKUP(C612,Indsats!$B$1:$D$29,2,FALSE),"")</f>
        <v/>
      </c>
      <c r="I612" s="196"/>
      <c r="J612" s="181" t="str">
        <f>+IFERROR(+VLOOKUP(I612,Medlemsoversigt!A:D,2,FALSE),"")</f>
        <v/>
      </c>
      <c r="K612" s="181" t="str">
        <f>IFERROR(+VLOOKUP(I612,Medlemsoversigt!A:D,3,FALSE),"")</f>
        <v/>
      </c>
      <c r="L612" s="181" t="str">
        <f>IFERROR(IF(+VLOOKUP(I612,Medlemsoversigt!A:H,4,FALSE)=0,"",+VLOOKUP(I612,Medlemsoversigt!A:H,4,FALSE)),"")</f>
        <v/>
      </c>
      <c r="M612" s="281" t="str">
        <f>IFERROR(IF(+VLOOKUP(I612,Medlemsoversigt!A:K,10,FALSE)=0,"",+VLOOKUP(I612,Medlemsoversigt!A:K,10,FALSE)),"")</f>
        <v/>
      </c>
      <c r="N612" s="154"/>
      <c r="O612" s="288"/>
      <c r="P612" s="146"/>
      <c r="Q612" s="154"/>
      <c r="R612" s="289"/>
      <c r="S612" s="146"/>
      <c r="T612" s="154"/>
      <c r="U612" s="277"/>
      <c r="V612" s="285"/>
      <c r="W612" s="154"/>
      <c r="X612" s="289"/>
      <c r="Y612" s="146"/>
      <c r="Z612" s="299"/>
      <c r="AA612" s="277"/>
      <c r="AB612" s="277"/>
      <c r="AC612" s="154"/>
      <c r="AD612" s="289"/>
      <c r="AE612" s="146"/>
      <c r="AF612" s="299"/>
      <c r="AG612" s="289"/>
      <c r="AH612" s="146"/>
      <c r="AI612" s="299"/>
      <c r="AJ612" s="289"/>
      <c r="AK612" s="146"/>
      <c r="AL612" s="285"/>
    </row>
    <row r="613" spans="1:38" s="42" customFormat="1" x14ac:dyDescent="0.35">
      <c r="A613" s="10" t="str">
        <f t="shared" si="9"/>
        <v/>
      </c>
      <c r="B613" s="127" t="str">
        <f>+IF(A613="1.",+Indsats!$A$1,+IF(A613="2.",+Indsats!$A$2,+IF(A613="3.",+Indsats!$A$3,+IF(A613="4.",+Indsats!$A$4,+IF(A613="5.",+Indsats!$A$5,+IF(A613="6.",+Indsats!$A$6,+IF(A613="7.",+Indsats!$A$7,+IF(A613="8.",+Indsats!$A$8,+IF(A613="9.",+Indsats!$A$9,+IF(A613="10",+Indsats!$A$10,+IF(A613="11",+Indsats!$A$11,+IF(A613="12",+Indsats!$A$12,+IF(A613="13",+Indsats!$A$13,+IF(A613="14",+Indsats!$A$14,"Mangler Aktionsnummer"))))))))))))))</f>
        <v>Mangler Aktionsnummer</v>
      </c>
      <c r="C613" s="54"/>
      <c r="D613" s="131"/>
      <c r="E613" s="3"/>
      <c r="F613" s="3"/>
      <c r="G613" s="3"/>
      <c r="H613" s="147" t="str">
        <f>IFERROR(+VLOOKUP(C613,Indsats!$B$1:$D$29,2,FALSE),"")</f>
        <v/>
      </c>
      <c r="I613" s="196"/>
      <c r="J613" s="181" t="str">
        <f>+IFERROR(+VLOOKUP(I613,Medlemsoversigt!A:D,2,FALSE),"")</f>
        <v/>
      </c>
      <c r="K613" s="181" t="str">
        <f>IFERROR(+VLOOKUP(I613,Medlemsoversigt!A:D,3,FALSE),"")</f>
        <v/>
      </c>
      <c r="L613" s="181" t="str">
        <f>IFERROR(IF(+VLOOKUP(I613,Medlemsoversigt!A:H,4,FALSE)=0,"",+VLOOKUP(I613,Medlemsoversigt!A:H,4,FALSE)),"")</f>
        <v/>
      </c>
      <c r="M613" s="281" t="str">
        <f>IFERROR(IF(+VLOOKUP(I613,Medlemsoversigt!A:K,10,FALSE)=0,"",+VLOOKUP(I613,Medlemsoversigt!A:K,10,FALSE)),"")</f>
        <v/>
      </c>
      <c r="N613" s="152"/>
      <c r="O613" s="289"/>
      <c r="P613" s="153"/>
      <c r="Q613" s="152"/>
      <c r="R613" s="288"/>
      <c r="S613" s="153"/>
      <c r="T613" s="152"/>
      <c r="U613" s="276"/>
      <c r="V613" s="284"/>
      <c r="W613" s="152"/>
      <c r="X613" s="288"/>
      <c r="Y613" s="153"/>
      <c r="Z613" s="298"/>
      <c r="AA613" s="276"/>
      <c r="AB613" s="276"/>
      <c r="AC613" s="152"/>
      <c r="AD613" s="288"/>
      <c r="AE613" s="153"/>
      <c r="AF613" s="298"/>
      <c r="AG613" s="288"/>
      <c r="AH613" s="153"/>
      <c r="AI613" s="298"/>
      <c r="AJ613" s="288"/>
      <c r="AK613" s="153"/>
      <c r="AL613" s="284"/>
    </row>
    <row r="614" spans="1:38" s="42" customFormat="1" x14ac:dyDescent="0.35">
      <c r="A614" s="10" t="str">
        <f t="shared" si="9"/>
        <v/>
      </c>
      <c r="B614" s="127" t="str">
        <f>+IF(A614="1.",+Indsats!$A$1,+IF(A614="2.",+Indsats!$A$2,+IF(A614="3.",+Indsats!$A$3,+IF(A614="4.",+Indsats!$A$4,+IF(A614="5.",+Indsats!$A$5,+IF(A614="6.",+Indsats!$A$6,+IF(A614="7.",+Indsats!$A$7,+IF(A614="8.",+Indsats!$A$8,+IF(A614="9.",+Indsats!$A$9,+IF(A614="10",+Indsats!$A$10,+IF(A614="11",+Indsats!$A$11,+IF(A614="12",+Indsats!$A$12,+IF(A614="13",+Indsats!$A$13,+IF(A614="14",+Indsats!$A$14,"Mangler Aktionsnummer"))))))))))))))</f>
        <v>Mangler Aktionsnummer</v>
      </c>
      <c r="C614" s="54"/>
      <c r="D614" s="131"/>
      <c r="E614" s="3"/>
      <c r="F614" s="3"/>
      <c r="G614" s="3"/>
      <c r="H614" s="147" t="str">
        <f>IFERROR(+VLOOKUP(C614,Indsats!$B$1:$D$29,2,FALSE),"")</f>
        <v/>
      </c>
      <c r="I614" s="196"/>
      <c r="J614" s="181" t="str">
        <f>+IFERROR(+VLOOKUP(I614,Medlemsoversigt!A:D,2,FALSE),"")</f>
        <v/>
      </c>
      <c r="K614" s="181" t="str">
        <f>IFERROR(+VLOOKUP(I614,Medlemsoversigt!A:D,3,FALSE),"")</f>
        <v/>
      </c>
      <c r="L614" s="181" t="str">
        <f>IFERROR(IF(+VLOOKUP(I614,Medlemsoversigt!A:H,4,FALSE)=0,"",+VLOOKUP(I614,Medlemsoversigt!A:H,4,FALSE)),"")</f>
        <v/>
      </c>
      <c r="M614" s="281" t="str">
        <f>IFERROR(IF(+VLOOKUP(I614,Medlemsoversigt!A:K,10,FALSE)=0,"",+VLOOKUP(I614,Medlemsoversigt!A:K,10,FALSE)),"")</f>
        <v/>
      </c>
      <c r="N614" s="154"/>
      <c r="O614" s="288"/>
      <c r="P614" s="146"/>
      <c r="Q614" s="154"/>
      <c r="R614" s="289"/>
      <c r="S614" s="146"/>
      <c r="T614" s="154"/>
      <c r="U614" s="277"/>
      <c r="V614" s="285"/>
      <c r="W614" s="154"/>
      <c r="X614" s="289"/>
      <c r="Y614" s="146"/>
      <c r="Z614" s="299"/>
      <c r="AA614" s="277"/>
      <c r="AB614" s="277"/>
      <c r="AC614" s="154"/>
      <c r="AD614" s="289"/>
      <c r="AE614" s="146"/>
      <c r="AF614" s="299"/>
      <c r="AG614" s="289"/>
      <c r="AH614" s="146"/>
      <c r="AI614" s="299"/>
      <c r="AJ614" s="289"/>
      <c r="AK614" s="146"/>
      <c r="AL614" s="285"/>
    </row>
    <row r="615" spans="1:38" s="42" customFormat="1" x14ac:dyDescent="0.35">
      <c r="A615" s="10" t="str">
        <f t="shared" si="9"/>
        <v/>
      </c>
      <c r="B615" s="127" t="str">
        <f>+IF(A615="1.",+Indsats!$A$1,+IF(A615="2.",+Indsats!$A$2,+IF(A615="3.",+Indsats!$A$3,+IF(A615="4.",+Indsats!$A$4,+IF(A615="5.",+Indsats!$A$5,+IF(A615="6.",+Indsats!$A$6,+IF(A615="7.",+Indsats!$A$7,+IF(A615="8.",+Indsats!$A$8,+IF(A615="9.",+Indsats!$A$9,+IF(A615="10",+Indsats!$A$10,+IF(A615="11",+Indsats!$A$11,+IF(A615="12",+Indsats!$A$12,+IF(A615="13",+Indsats!$A$13,+IF(A615="14",+Indsats!$A$14,"Mangler Aktionsnummer"))))))))))))))</f>
        <v>Mangler Aktionsnummer</v>
      </c>
      <c r="C615" s="54"/>
      <c r="D615" s="131"/>
      <c r="E615" s="3"/>
      <c r="F615" s="3"/>
      <c r="G615" s="3"/>
      <c r="H615" s="147" t="str">
        <f>IFERROR(+VLOOKUP(C615,Indsats!$B$1:$D$29,2,FALSE),"")</f>
        <v/>
      </c>
      <c r="I615" s="196"/>
      <c r="J615" s="181" t="str">
        <f>+IFERROR(+VLOOKUP(I615,Medlemsoversigt!A:D,2,FALSE),"")</f>
        <v/>
      </c>
      <c r="K615" s="181" t="str">
        <f>IFERROR(+VLOOKUP(I615,Medlemsoversigt!A:D,3,FALSE),"")</f>
        <v/>
      </c>
      <c r="L615" s="181" t="str">
        <f>IFERROR(IF(+VLOOKUP(I615,Medlemsoversigt!A:H,4,FALSE)=0,"",+VLOOKUP(I615,Medlemsoversigt!A:H,4,FALSE)),"")</f>
        <v/>
      </c>
      <c r="M615" s="281" t="str">
        <f>IFERROR(IF(+VLOOKUP(I615,Medlemsoversigt!A:K,10,FALSE)=0,"",+VLOOKUP(I615,Medlemsoversigt!A:K,10,FALSE)),"")</f>
        <v/>
      </c>
      <c r="N615" s="152"/>
      <c r="O615" s="289"/>
      <c r="P615" s="153"/>
      <c r="Q615" s="152"/>
      <c r="R615" s="288"/>
      <c r="S615" s="153"/>
      <c r="T615" s="152"/>
      <c r="U615" s="276"/>
      <c r="V615" s="284"/>
      <c r="W615" s="152"/>
      <c r="X615" s="288"/>
      <c r="Y615" s="153"/>
      <c r="Z615" s="298"/>
      <c r="AA615" s="276"/>
      <c r="AB615" s="276"/>
      <c r="AC615" s="152"/>
      <c r="AD615" s="288"/>
      <c r="AE615" s="153"/>
      <c r="AF615" s="298"/>
      <c r="AG615" s="288"/>
      <c r="AH615" s="153"/>
      <c r="AI615" s="298"/>
      <c r="AJ615" s="288"/>
      <c r="AK615" s="153"/>
      <c r="AL615" s="284"/>
    </row>
    <row r="616" spans="1:38" s="42" customFormat="1" x14ac:dyDescent="0.35">
      <c r="A616" s="10" t="str">
        <f t="shared" si="9"/>
        <v/>
      </c>
      <c r="B616" s="127" t="str">
        <f>+IF(A616="1.",+Indsats!$A$1,+IF(A616="2.",+Indsats!$A$2,+IF(A616="3.",+Indsats!$A$3,+IF(A616="4.",+Indsats!$A$4,+IF(A616="5.",+Indsats!$A$5,+IF(A616="6.",+Indsats!$A$6,+IF(A616="7.",+Indsats!$A$7,+IF(A616="8.",+Indsats!$A$8,+IF(A616="9.",+Indsats!$A$9,+IF(A616="10",+Indsats!$A$10,+IF(A616="11",+Indsats!$A$11,+IF(A616="12",+Indsats!$A$12,+IF(A616="13",+Indsats!$A$13,+IF(A616="14",+Indsats!$A$14,"Mangler Aktionsnummer"))))))))))))))</f>
        <v>Mangler Aktionsnummer</v>
      </c>
      <c r="C616" s="54"/>
      <c r="D616" s="131"/>
      <c r="E616" s="3"/>
      <c r="F616" s="3"/>
      <c r="G616" s="3"/>
      <c r="H616" s="147" t="str">
        <f>IFERROR(+VLOOKUP(C616,Indsats!$B$1:$D$29,2,FALSE),"")</f>
        <v/>
      </c>
      <c r="I616" s="196"/>
      <c r="J616" s="181" t="str">
        <f>+IFERROR(+VLOOKUP(I616,Medlemsoversigt!A:D,2,FALSE),"")</f>
        <v/>
      </c>
      <c r="K616" s="181" t="str">
        <f>IFERROR(+VLOOKUP(I616,Medlemsoversigt!A:D,3,FALSE),"")</f>
        <v/>
      </c>
      <c r="L616" s="181" t="str">
        <f>IFERROR(IF(+VLOOKUP(I616,Medlemsoversigt!A:H,4,FALSE)=0,"",+VLOOKUP(I616,Medlemsoversigt!A:H,4,FALSE)),"")</f>
        <v/>
      </c>
      <c r="M616" s="281" t="str">
        <f>IFERROR(IF(+VLOOKUP(I616,Medlemsoversigt!A:K,10,FALSE)=0,"",+VLOOKUP(I616,Medlemsoversigt!A:K,10,FALSE)),"")</f>
        <v/>
      </c>
      <c r="N616" s="154"/>
      <c r="O616" s="288"/>
      <c r="P616" s="146"/>
      <c r="Q616" s="154"/>
      <c r="R616" s="289"/>
      <c r="S616" s="146"/>
      <c r="T616" s="154"/>
      <c r="U616" s="277"/>
      <c r="V616" s="285"/>
      <c r="W616" s="154"/>
      <c r="X616" s="289"/>
      <c r="Y616" s="146"/>
      <c r="Z616" s="299"/>
      <c r="AA616" s="277"/>
      <c r="AB616" s="277"/>
      <c r="AC616" s="154"/>
      <c r="AD616" s="289"/>
      <c r="AE616" s="146"/>
      <c r="AF616" s="299"/>
      <c r="AG616" s="289"/>
      <c r="AH616" s="146"/>
      <c r="AI616" s="299"/>
      <c r="AJ616" s="289"/>
      <c r="AK616" s="146"/>
      <c r="AL616" s="285"/>
    </row>
    <row r="617" spans="1:38" s="42" customFormat="1" x14ac:dyDescent="0.35">
      <c r="A617" s="10" t="str">
        <f t="shared" si="9"/>
        <v/>
      </c>
      <c r="B617" s="127" t="str">
        <f>+IF(A617="1.",+Indsats!$A$1,+IF(A617="2.",+Indsats!$A$2,+IF(A617="3.",+Indsats!$A$3,+IF(A617="4.",+Indsats!$A$4,+IF(A617="5.",+Indsats!$A$5,+IF(A617="6.",+Indsats!$A$6,+IF(A617="7.",+Indsats!$A$7,+IF(A617="8.",+Indsats!$A$8,+IF(A617="9.",+Indsats!$A$9,+IF(A617="10",+Indsats!$A$10,+IF(A617="11",+Indsats!$A$11,+IF(A617="12",+Indsats!$A$12,+IF(A617="13",+Indsats!$A$13,+IF(A617="14",+Indsats!$A$14,"Mangler Aktionsnummer"))))))))))))))</f>
        <v>Mangler Aktionsnummer</v>
      </c>
      <c r="C617" s="54"/>
      <c r="D617" s="131"/>
      <c r="E617" s="3"/>
      <c r="F617" s="3"/>
      <c r="G617" s="3"/>
      <c r="H617" s="147" t="str">
        <f>IFERROR(+VLOOKUP(C617,Indsats!$B$1:$D$29,2,FALSE),"")</f>
        <v/>
      </c>
      <c r="I617" s="196"/>
      <c r="J617" s="181" t="str">
        <f>+IFERROR(+VLOOKUP(I617,Medlemsoversigt!A:D,2,FALSE),"")</f>
        <v/>
      </c>
      <c r="K617" s="181" t="str">
        <f>IFERROR(+VLOOKUP(I617,Medlemsoversigt!A:D,3,FALSE),"")</f>
        <v/>
      </c>
      <c r="L617" s="181" t="str">
        <f>IFERROR(IF(+VLOOKUP(I617,Medlemsoversigt!A:H,4,FALSE)=0,"",+VLOOKUP(I617,Medlemsoversigt!A:H,4,FALSE)),"")</f>
        <v/>
      </c>
      <c r="M617" s="281" t="str">
        <f>IFERROR(IF(+VLOOKUP(I617,Medlemsoversigt!A:K,10,FALSE)=0,"",+VLOOKUP(I617,Medlemsoversigt!A:K,10,FALSE)),"")</f>
        <v/>
      </c>
      <c r="N617" s="152"/>
      <c r="O617" s="289"/>
      <c r="P617" s="153"/>
      <c r="Q617" s="152"/>
      <c r="R617" s="288"/>
      <c r="S617" s="153"/>
      <c r="T617" s="152"/>
      <c r="U617" s="276"/>
      <c r="V617" s="284"/>
      <c r="W617" s="152"/>
      <c r="X617" s="288"/>
      <c r="Y617" s="153"/>
      <c r="Z617" s="298"/>
      <c r="AA617" s="276"/>
      <c r="AB617" s="276"/>
      <c r="AC617" s="152"/>
      <c r="AD617" s="288"/>
      <c r="AE617" s="153"/>
      <c r="AF617" s="298"/>
      <c r="AG617" s="288"/>
      <c r="AH617" s="153"/>
      <c r="AI617" s="298"/>
      <c r="AJ617" s="288"/>
      <c r="AK617" s="153"/>
      <c r="AL617" s="284"/>
    </row>
    <row r="618" spans="1:38" s="42" customFormat="1" x14ac:dyDescent="0.35">
      <c r="A618" s="10" t="str">
        <f t="shared" si="9"/>
        <v/>
      </c>
      <c r="B618" s="127" t="str">
        <f>+IF(A618="1.",+Indsats!$A$1,+IF(A618="2.",+Indsats!$A$2,+IF(A618="3.",+Indsats!$A$3,+IF(A618="4.",+Indsats!$A$4,+IF(A618="5.",+Indsats!$A$5,+IF(A618="6.",+Indsats!$A$6,+IF(A618="7.",+Indsats!$A$7,+IF(A618="8.",+Indsats!$A$8,+IF(A618="9.",+Indsats!$A$9,+IF(A618="10",+Indsats!$A$10,+IF(A618="11",+Indsats!$A$11,+IF(A618="12",+Indsats!$A$12,+IF(A618="13",+Indsats!$A$13,+IF(A618="14",+Indsats!$A$14,"Mangler Aktionsnummer"))))))))))))))</f>
        <v>Mangler Aktionsnummer</v>
      </c>
      <c r="C618" s="54"/>
      <c r="D618" s="131"/>
      <c r="E618" s="3"/>
      <c r="F618" s="3"/>
      <c r="G618" s="3"/>
      <c r="H618" s="147" t="str">
        <f>IFERROR(+VLOOKUP(C618,Indsats!$B$1:$D$29,2,FALSE),"")</f>
        <v/>
      </c>
      <c r="I618" s="196"/>
      <c r="J618" s="181" t="str">
        <f>+IFERROR(+VLOOKUP(I618,Medlemsoversigt!A:D,2,FALSE),"")</f>
        <v/>
      </c>
      <c r="K618" s="181" t="str">
        <f>IFERROR(+VLOOKUP(I618,Medlemsoversigt!A:D,3,FALSE),"")</f>
        <v/>
      </c>
      <c r="L618" s="181" t="str">
        <f>IFERROR(IF(+VLOOKUP(I618,Medlemsoversigt!A:H,4,FALSE)=0,"",+VLOOKUP(I618,Medlemsoversigt!A:H,4,FALSE)),"")</f>
        <v/>
      </c>
      <c r="M618" s="281" t="str">
        <f>IFERROR(IF(+VLOOKUP(I618,Medlemsoversigt!A:K,10,FALSE)=0,"",+VLOOKUP(I618,Medlemsoversigt!A:K,10,FALSE)),"")</f>
        <v/>
      </c>
      <c r="N618" s="154"/>
      <c r="O618" s="288"/>
      <c r="P618" s="146"/>
      <c r="Q618" s="154"/>
      <c r="R618" s="289"/>
      <c r="S618" s="146"/>
      <c r="T618" s="154"/>
      <c r="U618" s="277"/>
      <c r="V618" s="285"/>
      <c r="W618" s="154"/>
      <c r="X618" s="289"/>
      <c r="Y618" s="146"/>
      <c r="Z618" s="299"/>
      <c r="AA618" s="277"/>
      <c r="AB618" s="277"/>
      <c r="AC618" s="154"/>
      <c r="AD618" s="289"/>
      <c r="AE618" s="146"/>
      <c r="AF618" s="299"/>
      <c r="AG618" s="289"/>
      <c r="AH618" s="146"/>
      <c r="AI618" s="299"/>
      <c r="AJ618" s="289"/>
      <c r="AK618" s="146"/>
      <c r="AL618" s="285"/>
    </row>
    <row r="619" spans="1:38" s="42" customFormat="1" x14ac:dyDescent="0.35">
      <c r="A619" s="10" t="str">
        <f t="shared" si="9"/>
        <v/>
      </c>
      <c r="B619" s="127" t="str">
        <f>+IF(A619="1.",+Indsats!$A$1,+IF(A619="2.",+Indsats!$A$2,+IF(A619="3.",+Indsats!$A$3,+IF(A619="4.",+Indsats!$A$4,+IF(A619="5.",+Indsats!$A$5,+IF(A619="6.",+Indsats!$A$6,+IF(A619="7.",+Indsats!$A$7,+IF(A619="8.",+Indsats!$A$8,+IF(A619="9.",+Indsats!$A$9,+IF(A619="10",+Indsats!$A$10,+IF(A619="11",+Indsats!$A$11,+IF(A619="12",+Indsats!$A$12,+IF(A619="13",+Indsats!$A$13,+IF(A619="14",+Indsats!$A$14,"Mangler Aktionsnummer"))))))))))))))</f>
        <v>Mangler Aktionsnummer</v>
      </c>
      <c r="C619" s="54"/>
      <c r="D619" s="131"/>
      <c r="E619" s="3"/>
      <c r="F619" s="3"/>
      <c r="G619" s="3"/>
      <c r="H619" s="147" t="str">
        <f>IFERROR(+VLOOKUP(C619,Indsats!$B$1:$D$29,2,FALSE),"")</f>
        <v/>
      </c>
      <c r="I619" s="196"/>
      <c r="J619" s="181" t="str">
        <f>+IFERROR(+VLOOKUP(I619,Medlemsoversigt!A:D,2,FALSE),"")</f>
        <v/>
      </c>
      <c r="K619" s="181" t="str">
        <f>IFERROR(+VLOOKUP(I619,Medlemsoversigt!A:D,3,FALSE),"")</f>
        <v/>
      </c>
      <c r="L619" s="181" t="str">
        <f>IFERROR(IF(+VLOOKUP(I619,Medlemsoversigt!A:H,4,FALSE)=0,"",+VLOOKUP(I619,Medlemsoversigt!A:H,4,FALSE)),"")</f>
        <v/>
      </c>
      <c r="M619" s="281" t="str">
        <f>IFERROR(IF(+VLOOKUP(I619,Medlemsoversigt!A:K,10,FALSE)=0,"",+VLOOKUP(I619,Medlemsoversigt!A:K,10,FALSE)),"")</f>
        <v/>
      </c>
      <c r="N619" s="152"/>
      <c r="O619" s="289"/>
      <c r="P619" s="153"/>
      <c r="Q619" s="152"/>
      <c r="R619" s="288"/>
      <c r="S619" s="153"/>
      <c r="T619" s="152"/>
      <c r="U619" s="276"/>
      <c r="V619" s="284"/>
      <c r="W619" s="152"/>
      <c r="X619" s="288"/>
      <c r="Y619" s="153"/>
      <c r="Z619" s="298"/>
      <c r="AA619" s="276"/>
      <c r="AB619" s="276"/>
      <c r="AC619" s="152"/>
      <c r="AD619" s="288"/>
      <c r="AE619" s="153"/>
      <c r="AF619" s="298"/>
      <c r="AG619" s="288"/>
      <c r="AH619" s="153"/>
      <c r="AI619" s="298"/>
      <c r="AJ619" s="288"/>
      <c r="AK619" s="153"/>
      <c r="AL619" s="284"/>
    </row>
    <row r="620" spans="1:38" s="42" customFormat="1" x14ac:dyDescent="0.35">
      <c r="A620" s="10" t="str">
        <f t="shared" si="9"/>
        <v/>
      </c>
      <c r="B620" s="127" t="str">
        <f>+IF(A620="1.",+Indsats!$A$1,+IF(A620="2.",+Indsats!$A$2,+IF(A620="3.",+Indsats!$A$3,+IF(A620="4.",+Indsats!$A$4,+IF(A620="5.",+Indsats!$A$5,+IF(A620="6.",+Indsats!$A$6,+IF(A620="7.",+Indsats!$A$7,+IF(A620="8.",+Indsats!$A$8,+IF(A620="9.",+Indsats!$A$9,+IF(A620="10",+Indsats!$A$10,+IF(A620="11",+Indsats!$A$11,+IF(A620="12",+Indsats!$A$12,+IF(A620="13",+Indsats!$A$13,+IF(A620="14",+Indsats!$A$14,"Mangler Aktionsnummer"))))))))))))))</f>
        <v>Mangler Aktionsnummer</v>
      </c>
      <c r="C620" s="54"/>
      <c r="D620" s="131"/>
      <c r="E620" s="3"/>
      <c r="F620" s="3"/>
      <c r="G620" s="3"/>
      <c r="H620" s="147" t="str">
        <f>IFERROR(+VLOOKUP(C620,Indsats!$B$1:$D$29,2,FALSE),"")</f>
        <v/>
      </c>
      <c r="I620" s="196"/>
      <c r="J620" s="181" t="str">
        <f>+IFERROR(+VLOOKUP(I620,Medlemsoversigt!A:D,2,FALSE),"")</f>
        <v/>
      </c>
      <c r="K620" s="181" t="str">
        <f>IFERROR(+VLOOKUP(I620,Medlemsoversigt!A:D,3,FALSE),"")</f>
        <v/>
      </c>
      <c r="L620" s="181" t="str">
        <f>IFERROR(IF(+VLOOKUP(I620,Medlemsoversigt!A:H,4,FALSE)=0,"",+VLOOKUP(I620,Medlemsoversigt!A:H,4,FALSE)),"")</f>
        <v/>
      </c>
      <c r="M620" s="281" t="str">
        <f>IFERROR(IF(+VLOOKUP(I620,Medlemsoversigt!A:K,10,FALSE)=0,"",+VLOOKUP(I620,Medlemsoversigt!A:K,10,FALSE)),"")</f>
        <v/>
      </c>
      <c r="N620" s="154"/>
      <c r="O620" s="288"/>
      <c r="P620" s="146"/>
      <c r="Q620" s="154"/>
      <c r="R620" s="289"/>
      <c r="S620" s="146"/>
      <c r="T620" s="154"/>
      <c r="U620" s="277"/>
      <c r="V620" s="285"/>
      <c r="W620" s="154"/>
      <c r="X620" s="289"/>
      <c r="Y620" s="146"/>
      <c r="Z620" s="299"/>
      <c r="AA620" s="277"/>
      <c r="AB620" s="277"/>
      <c r="AC620" s="154"/>
      <c r="AD620" s="289"/>
      <c r="AE620" s="146"/>
      <c r="AF620" s="299"/>
      <c r="AG620" s="289"/>
      <c r="AH620" s="146"/>
      <c r="AI620" s="299"/>
      <c r="AJ620" s="289"/>
      <c r="AK620" s="146"/>
      <c r="AL620" s="285"/>
    </row>
    <row r="621" spans="1:38" s="42" customFormat="1" x14ac:dyDescent="0.35">
      <c r="A621" s="10" t="str">
        <f t="shared" si="9"/>
        <v/>
      </c>
      <c r="B621" s="127" t="str">
        <f>+IF(A621="1.",+Indsats!$A$1,+IF(A621="2.",+Indsats!$A$2,+IF(A621="3.",+Indsats!$A$3,+IF(A621="4.",+Indsats!$A$4,+IF(A621="5.",+Indsats!$A$5,+IF(A621="6.",+Indsats!$A$6,+IF(A621="7.",+Indsats!$A$7,+IF(A621="8.",+Indsats!$A$8,+IF(A621="9.",+Indsats!$A$9,+IF(A621="10",+Indsats!$A$10,+IF(A621="11",+Indsats!$A$11,+IF(A621="12",+Indsats!$A$12,+IF(A621="13",+Indsats!$A$13,+IF(A621="14",+Indsats!$A$14,"Mangler Aktionsnummer"))))))))))))))</f>
        <v>Mangler Aktionsnummer</v>
      </c>
      <c r="C621" s="54"/>
      <c r="D621" s="131"/>
      <c r="E621" s="3"/>
      <c r="F621" s="3"/>
      <c r="G621" s="3"/>
      <c r="H621" s="147" t="str">
        <f>IFERROR(+VLOOKUP(C621,Indsats!$B$1:$D$29,2,FALSE),"")</f>
        <v/>
      </c>
      <c r="I621" s="196"/>
      <c r="J621" s="181" t="str">
        <f>+IFERROR(+VLOOKUP(I621,Medlemsoversigt!A:D,2,FALSE),"")</f>
        <v/>
      </c>
      <c r="K621" s="181" t="str">
        <f>IFERROR(+VLOOKUP(I621,Medlemsoversigt!A:D,3,FALSE),"")</f>
        <v/>
      </c>
      <c r="L621" s="181" t="str">
        <f>IFERROR(IF(+VLOOKUP(I621,Medlemsoversigt!A:H,4,FALSE)=0,"",+VLOOKUP(I621,Medlemsoversigt!A:H,4,FALSE)),"")</f>
        <v/>
      </c>
      <c r="M621" s="281" t="str">
        <f>IFERROR(IF(+VLOOKUP(I621,Medlemsoversigt!A:K,10,FALSE)=0,"",+VLOOKUP(I621,Medlemsoversigt!A:K,10,FALSE)),"")</f>
        <v/>
      </c>
      <c r="N621" s="152"/>
      <c r="O621" s="289"/>
      <c r="P621" s="153"/>
      <c r="Q621" s="152"/>
      <c r="R621" s="288"/>
      <c r="S621" s="153"/>
      <c r="T621" s="152"/>
      <c r="U621" s="276"/>
      <c r="V621" s="284"/>
      <c r="W621" s="152"/>
      <c r="X621" s="288"/>
      <c r="Y621" s="153"/>
      <c r="Z621" s="298"/>
      <c r="AA621" s="276"/>
      <c r="AB621" s="276"/>
      <c r="AC621" s="152"/>
      <c r="AD621" s="288"/>
      <c r="AE621" s="153"/>
      <c r="AF621" s="298"/>
      <c r="AG621" s="288"/>
      <c r="AH621" s="153"/>
      <c r="AI621" s="298"/>
      <c r="AJ621" s="288"/>
      <c r="AK621" s="153"/>
      <c r="AL621" s="284"/>
    </row>
    <row r="622" spans="1:38" s="42" customFormat="1" x14ac:dyDescent="0.35">
      <c r="A622" s="10" t="str">
        <f t="shared" si="9"/>
        <v/>
      </c>
      <c r="B622" s="127" t="str">
        <f>+IF(A622="1.",+Indsats!$A$1,+IF(A622="2.",+Indsats!$A$2,+IF(A622="3.",+Indsats!$A$3,+IF(A622="4.",+Indsats!$A$4,+IF(A622="5.",+Indsats!$A$5,+IF(A622="6.",+Indsats!$A$6,+IF(A622="7.",+Indsats!$A$7,+IF(A622="8.",+Indsats!$A$8,+IF(A622="9.",+Indsats!$A$9,+IF(A622="10",+Indsats!$A$10,+IF(A622="11",+Indsats!$A$11,+IF(A622="12",+Indsats!$A$12,+IF(A622="13",+Indsats!$A$13,+IF(A622="14",+Indsats!$A$14,"Mangler Aktionsnummer"))))))))))))))</f>
        <v>Mangler Aktionsnummer</v>
      </c>
      <c r="C622" s="54"/>
      <c r="D622" s="131"/>
      <c r="E622" s="3"/>
      <c r="F622" s="3"/>
      <c r="G622" s="3"/>
      <c r="H622" s="147" t="str">
        <f>IFERROR(+VLOOKUP(C622,Indsats!$B$1:$D$29,2,FALSE),"")</f>
        <v/>
      </c>
      <c r="I622" s="196"/>
      <c r="J622" s="181" t="str">
        <f>+IFERROR(+VLOOKUP(I622,Medlemsoversigt!A:D,2,FALSE),"")</f>
        <v/>
      </c>
      <c r="K622" s="181" t="str">
        <f>IFERROR(+VLOOKUP(I622,Medlemsoversigt!A:D,3,FALSE),"")</f>
        <v/>
      </c>
      <c r="L622" s="181" t="str">
        <f>IFERROR(IF(+VLOOKUP(I622,Medlemsoversigt!A:H,4,FALSE)=0,"",+VLOOKUP(I622,Medlemsoversigt!A:H,4,FALSE)),"")</f>
        <v/>
      </c>
      <c r="M622" s="281" t="str">
        <f>IFERROR(IF(+VLOOKUP(I622,Medlemsoversigt!A:K,10,FALSE)=0,"",+VLOOKUP(I622,Medlemsoversigt!A:K,10,FALSE)),"")</f>
        <v/>
      </c>
      <c r="N622" s="154"/>
      <c r="O622" s="288"/>
      <c r="P622" s="146"/>
      <c r="Q622" s="154"/>
      <c r="R622" s="289"/>
      <c r="S622" s="146"/>
      <c r="T622" s="154"/>
      <c r="U622" s="277"/>
      <c r="V622" s="285"/>
      <c r="W622" s="154"/>
      <c r="X622" s="289"/>
      <c r="Y622" s="146"/>
      <c r="Z622" s="299"/>
      <c r="AA622" s="277"/>
      <c r="AB622" s="277"/>
      <c r="AC622" s="154"/>
      <c r="AD622" s="289"/>
      <c r="AE622" s="146"/>
      <c r="AF622" s="299"/>
      <c r="AG622" s="289"/>
      <c r="AH622" s="146"/>
      <c r="AI622" s="299"/>
      <c r="AJ622" s="289"/>
      <c r="AK622" s="146"/>
      <c r="AL622" s="285"/>
    </row>
    <row r="623" spans="1:38" s="42" customFormat="1" x14ac:dyDescent="0.35">
      <c r="A623" s="10" t="str">
        <f t="shared" si="9"/>
        <v/>
      </c>
      <c r="B623" s="127" t="str">
        <f>+IF(A623="1.",+Indsats!$A$1,+IF(A623="2.",+Indsats!$A$2,+IF(A623="3.",+Indsats!$A$3,+IF(A623="4.",+Indsats!$A$4,+IF(A623="5.",+Indsats!$A$5,+IF(A623="6.",+Indsats!$A$6,+IF(A623="7.",+Indsats!$A$7,+IF(A623="8.",+Indsats!$A$8,+IF(A623="9.",+Indsats!$A$9,+IF(A623="10",+Indsats!$A$10,+IF(A623="11",+Indsats!$A$11,+IF(A623="12",+Indsats!$A$12,+IF(A623="13",+Indsats!$A$13,+IF(A623="14",+Indsats!$A$14,"Mangler Aktionsnummer"))))))))))))))</f>
        <v>Mangler Aktionsnummer</v>
      </c>
      <c r="C623" s="54"/>
      <c r="D623" s="131"/>
      <c r="E623" s="3"/>
      <c r="F623" s="3"/>
      <c r="G623" s="3"/>
      <c r="H623" s="147" t="str">
        <f>IFERROR(+VLOOKUP(C623,Indsats!$B$1:$D$29,2,FALSE),"")</f>
        <v/>
      </c>
      <c r="I623" s="196"/>
      <c r="J623" s="181" t="str">
        <f>+IFERROR(+VLOOKUP(I623,Medlemsoversigt!A:D,2,FALSE),"")</f>
        <v/>
      </c>
      <c r="K623" s="181" t="str">
        <f>IFERROR(+VLOOKUP(I623,Medlemsoversigt!A:D,3,FALSE),"")</f>
        <v/>
      </c>
      <c r="L623" s="181" t="str">
        <f>IFERROR(IF(+VLOOKUP(I623,Medlemsoversigt!A:H,4,FALSE)=0,"",+VLOOKUP(I623,Medlemsoversigt!A:H,4,FALSE)),"")</f>
        <v/>
      </c>
      <c r="M623" s="281" t="str">
        <f>IFERROR(IF(+VLOOKUP(I623,Medlemsoversigt!A:K,10,FALSE)=0,"",+VLOOKUP(I623,Medlemsoversigt!A:K,10,FALSE)),"")</f>
        <v/>
      </c>
      <c r="N623" s="152"/>
      <c r="O623" s="289"/>
      <c r="P623" s="153"/>
      <c r="Q623" s="152"/>
      <c r="R623" s="288"/>
      <c r="S623" s="153"/>
      <c r="T623" s="152"/>
      <c r="U623" s="276"/>
      <c r="V623" s="284"/>
      <c r="W623" s="152"/>
      <c r="X623" s="288"/>
      <c r="Y623" s="153"/>
      <c r="Z623" s="298"/>
      <c r="AA623" s="276"/>
      <c r="AB623" s="276"/>
      <c r="AC623" s="152"/>
      <c r="AD623" s="288"/>
      <c r="AE623" s="153"/>
      <c r="AF623" s="298"/>
      <c r="AG623" s="288"/>
      <c r="AH623" s="153"/>
      <c r="AI623" s="298"/>
      <c r="AJ623" s="288"/>
      <c r="AK623" s="153"/>
      <c r="AL623" s="284"/>
    </row>
    <row r="624" spans="1:38" s="42" customFormat="1" x14ac:dyDescent="0.35">
      <c r="A624" s="10" t="str">
        <f t="shared" si="9"/>
        <v/>
      </c>
      <c r="B624" s="127" t="str">
        <f>+IF(A624="1.",+Indsats!$A$1,+IF(A624="2.",+Indsats!$A$2,+IF(A624="3.",+Indsats!$A$3,+IF(A624="4.",+Indsats!$A$4,+IF(A624="5.",+Indsats!$A$5,+IF(A624="6.",+Indsats!$A$6,+IF(A624="7.",+Indsats!$A$7,+IF(A624="8.",+Indsats!$A$8,+IF(A624="9.",+Indsats!$A$9,+IF(A624="10",+Indsats!$A$10,+IF(A624="11",+Indsats!$A$11,+IF(A624="12",+Indsats!$A$12,+IF(A624="13",+Indsats!$A$13,+IF(A624="14",+Indsats!$A$14,"Mangler Aktionsnummer"))))))))))))))</f>
        <v>Mangler Aktionsnummer</v>
      </c>
      <c r="C624" s="54"/>
      <c r="D624" s="131"/>
      <c r="E624" s="3"/>
      <c r="F624" s="3"/>
      <c r="G624" s="3"/>
      <c r="H624" s="147" t="str">
        <f>IFERROR(+VLOOKUP(C624,Indsats!$B$1:$D$29,2,FALSE),"")</f>
        <v/>
      </c>
      <c r="I624" s="196"/>
      <c r="J624" s="181" t="str">
        <f>+IFERROR(+VLOOKUP(I624,Medlemsoversigt!A:D,2,FALSE),"")</f>
        <v/>
      </c>
      <c r="K624" s="181" t="str">
        <f>IFERROR(+VLOOKUP(I624,Medlemsoversigt!A:D,3,FALSE),"")</f>
        <v/>
      </c>
      <c r="L624" s="181" t="str">
        <f>IFERROR(IF(+VLOOKUP(I624,Medlemsoversigt!A:H,4,FALSE)=0,"",+VLOOKUP(I624,Medlemsoversigt!A:H,4,FALSE)),"")</f>
        <v/>
      </c>
      <c r="M624" s="281" t="str">
        <f>IFERROR(IF(+VLOOKUP(I624,Medlemsoversigt!A:K,10,FALSE)=0,"",+VLOOKUP(I624,Medlemsoversigt!A:K,10,FALSE)),"")</f>
        <v/>
      </c>
      <c r="N624" s="154"/>
      <c r="O624" s="288"/>
      <c r="P624" s="146"/>
      <c r="Q624" s="154"/>
      <c r="R624" s="289"/>
      <c r="S624" s="146"/>
      <c r="T624" s="154"/>
      <c r="U624" s="277"/>
      <c r="V624" s="285"/>
      <c r="W624" s="154"/>
      <c r="X624" s="289"/>
      <c r="Y624" s="146"/>
      <c r="Z624" s="299"/>
      <c r="AA624" s="277"/>
      <c r="AB624" s="277"/>
      <c r="AC624" s="154"/>
      <c r="AD624" s="289"/>
      <c r="AE624" s="146"/>
      <c r="AF624" s="299"/>
      <c r="AG624" s="289"/>
      <c r="AH624" s="146"/>
      <c r="AI624" s="299"/>
      <c r="AJ624" s="289"/>
      <c r="AK624" s="146"/>
      <c r="AL624" s="285"/>
    </row>
    <row r="625" spans="1:38" s="42" customFormat="1" x14ac:dyDescent="0.35">
      <c r="A625" s="10" t="str">
        <f t="shared" si="9"/>
        <v/>
      </c>
      <c r="B625" s="127" t="str">
        <f>+IF(A625="1.",+Indsats!$A$1,+IF(A625="2.",+Indsats!$A$2,+IF(A625="3.",+Indsats!$A$3,+IF(A625="4.",+Indsats!$A$4,+IF(A625="5.",+Indsats!$A$5,+IF(A625="6.",+Indsats!$A$6,+IF(A625="7.",+Indsats!$A$7,+IF(A625="8.",+Indsats!$A$8,+IF(A625="9.",+Indsats!$A$9,+IF(A625="10",+Indsats!$A$10,+IF(A625="11",+Indsats!$A$11,+IF(A625="12",+Indsats!$A$12,+IF(A625="13",+Indsats!$A$13,+IF(A625="14",+Indsats!$A$14,"Mangler Aktionsnummer"))))))))))))))</f>
        <v>Mangler Aktionsnummer</v>
      </c>
      <c r="C625" s="54"/>
      <c r="D625" s="131"/>
      <c r="E625" s="3"/>
      <c r="F625" s="3"/>
      <c r="G625" s="3"/>
      <c r="H625" s="147" t="str">
        <f>IFERROR(+VLOOKUP(C625,Indsats!$B$1:$D$29,2,FALSE),"")</f>
        <v/>
      </c>
      <c r="I625" s="196"/>
      <c r="J625" s="181" t="str">
        <f>+IFERROR(+VLOOKUP(I625,Medlemsoversigt!A:D,2,FALSE),"")</f>
        <v/>
      </c>
      <c r="K625" s="181" t="str">
        <f>IFERROR(+VLOOKUP(I625,Medlemsoversigt!A:D,3,FALSE),"")</f>
        <v/>
      </c>
      <c r="L625" s="181" t="str">
        <f>IFERROR(IF(+VLOOKUP(I625,Medlemsoversigt!A:H,4,FALSE)=0,"",+VLOOKUP(I625,Medlemsoversigt!A:H,4,FALSE)),"")</f>
        <v/>
      </c>
      <c r="M625" s="281" t="str">
        <f>IFERROR(IF(+VLOOKUP(I625,Medlemsoversigt!A:K,10,FALSE)=0,"",+VLOOKUP(I625,Medlemsoversigt!A:K,10,FALSE)),"")</f>
        <v/>
      </c>
      <c r="N625" s="152"/>
      <c r="O625" s="289"/>
      <c r="P625" s="153"/>
      <c r="Q625" s="152"/>
      <c r="R625" s="288"/>
      <c r="S625" s="153"/>
      <c r="T625" s="152"/>
      <c r="U625" s="276"/>
      <c r="V625" s="284"/>
      <c r="W625" s="152"/>
      <c r="X625" s="288"/>
      <c r="Y625" s="153"/>
      <c r="Z625" s="298"/>
      <c r="AA625" s="276"/>
      <c r="AB625" s="276"/>
      <c r="AC625" s="152"/>
      <c r="AD625" s="288"/>
      <c r="AE625" s="153"/>
      <c r="AF625" s="298"/>
      <c r="AG625" s="288"/>
      <c r="AH625" s="153"/>
      <c r="AI625" s="298"/>
      <c r="AJ625" s="288"/>
      <c r="AK625" s="153"/>
      <c r="AL625" s="284"/>
    </row>
    <row r="626" spans="1:38" s="42" customFormat="1" x14ac:dyDescent="0.35">
      <c r="A626" s="10" t="str">
        <f t="shared" si="9"/>
        <v/>
      </c>
      <c r="B626" s="127" t="str">
        <f>+IF(A626="1.",+Indsats!$A$1,+IF(A626="2.",+Indsats!$A$2,+IF(A626="3.",+Indsats!$A$3,+IF(A626="4.",+Indsats!$A$4,+IF(A626="5.",+Indsats!$A$5,+IF(A626="6.",+Indsats!$A$6,+IF(A626="7.",+Indsats!$A$7,+IF(A626="8.",+Indsats!$A$8,+IF(A626="9.",+Indsats!$A$9,+IF(A626="10",+Indsats!$A$10,+IF(A626="11",+Indsats!$A$11,+IF(A626="12",+Indsats!$A$12,+IF(A626="13",+Indsats!$A$13,+IF(A626="14",+Indsats!$A$14,"Mangler Aktionsnummer"))))))))))))))</f>
        <v>Mangler Aktionsnummer</v>
      </c>
      <c r="C626" s="54"/>
      <c r="D626" s="131"/>
      <c r="E626" s="3"/>
      <c r="F626" s="3"/>
      <c r="G626" s="3"/>
      <c r="H626" s="147" t="str">
        <f>IFERROR(+VLOOKUP(C626,Indsats!$B$1:$D$29,2,FALSE),"")</f>
        <v/>
      </c>
      <c r="I626" s="196"/>
      <c r="J626" s="181" t="str">
        <f>+IFERROR(+VLOOKUP(I626,Medlemsoversigt!A:D,2,FALSE),"")</f>
        <v/>
      </c>
      <c r="K626" s="181" t="str">
        <f>IFERROR(+VLOOKUP(I626,Medlemsoversigt!A:D,3,FALSE),"")</f>
        <v/>
      </c>
      <c r="L626" s="181" t="str">
        <f>IFERROR(IF(+VLOOKUP(I626,Medlemsoversigt!A:H,4,FALSE)=0,"",+VLOOKUP(I626,Medlemsoversigt!A:H,4,FALSE)),"")</f>
        <v/>
      </c>
      <c r="M626" s="281" t="str">
        <f>IFERROR(IF(+VLOOKUP(I626,Medlemsoversigt!A:K,10,FALSE)=0,"",+VLOOKUP(I626,Medlemsoversigt!A:K,10,FALSE)),"")</f>
        <v/>
      </c>
      <c r="N626" s="154"/>
      <c r="O626" s="289"/>
      <c r="P626" s="146"/>
      <c r="Q626" s="154"/>
      <c r="R626" s="289"/>
      <c r="S626" s="146"/>
      <c r="T626" s="154"/>
      <c r="U626" s="277"/>
      <c r="V626" s="285"/>
      <c r="W626" s="154"/>
      <c r="X626" s="289"/>
      <c r="Y626" s="146"/>
      <c r="Z626" s="299"/>
      <c r="AA626" s="277"/>
      <c r="AB626" s="277"/>
      <c r="AC626" s="154"/>
      <c r="AD626" s="289"/>
      <c r="AE626" s="146"/>
      <c r="AF626" s="299"/>
      <c r="AG626" s="289"/>
      <c r="AH626" s="146"/>
      <c r="AI626" s="299"/>
      <c r="AJ626" s="289"/>
      <c r="AK626" s="146"/>
      <c r="AL626" s="285"/>
    </row>
    <row r="627" spans="1:38" s="42" customFormat="1" x14ac:dyDescent="0.35">
      <c r="A627" s="10" t="str">
        <f t="shared" si="9"/>
        <v/>
      </c>
      <c r="B627" s="127" t="str">
        <f>+IF(A627="1.",+Indsats!$A$1,+IF(A627="2.",+Indsats!$A$2,+IF(A627="3.",+Indsats!$A$3,+IF(A627="4.",+Indsats!$A$4,+IF(A627="5.",+Indsats!$A$5,+IF(A627="6.",+Indsats!$A$6,+IF(A627="7.",+Indsats!$A$7,+IF(A627="8.",+Indsats!$A$8,+IF(A627="9.",+Indsats!$A$9,+IF(A627="10",+Indsats!$A$10,+IF(A627="11",+Indsats!$A$11,+IF(A627="12",+Indsats!$A$12,+IF(A627="13",+Indsats!$A$13,+IF(A627="14",+Indsats!$A$14,"Mangler Aktionsnummer"))))))))))))))</f>
        <v>Mangler Aktionsnummer</v>
      </c>
      <c r="C627" s="54"/>
      <c r="D627" s="131"/>
      <c r="E627" s="3"/>
      <c r="F627" s="3"/>
      <c r="G627" s="3"/>
      <c r="H627" s="147" t="str">
        <f>IFERROR(+VLOOKUP(C627,Indsats!$B$1:$D$29,2,FALSE),"")</f>
        <v/>
      </c>
      <c r="I627" s="196"/>
      <c r="J627" s="181" t="str">
        <f>+IFERROR(+VLOOKUP(I627,Medlemsoversigt!A:D,2,FALSE),"")</f>
        <v/>
      </c>
      <c r="K627" s="181" t="str">
        <f>IFERROR(+VLOOKUP(I627,Medlemsoversigt!A:D,3,FALSE),"")</f>
        <v/>
      </c>
      <c r="L627" s="181" t="str">
        <f>IFERROR(IF(+VLOOKUP(I627,Medlemsoversigt!A:H,4,FALSE)=0,"",+VLOOKUP(I627,Medlemsoversigt!A:H,4,FALSE)),"")</f>
        <v/>
      </c>
      <c r="M627" s="281" t="str">
        <f>IFERROR(IF(+VLOOKUP(I627,Medlemsoversigt!A:K,10,FALSE)=0,"",+VLOOKUP(I627,Medlemsoversigt!A:K,10,FALSE)),"")</f>
        <v/>
      </c>
      <c r="N627" s="154"/>
      <c r="O627" s="288"/>
      <c r="P627" s="146"/>
      <c r="Q627" s="154"/>
      <c r="R627" s="289"/>
      <c r="S627" s="146"/>
      <c r="T627" s="154"/>
      <c r="U627" s="277"/>
      <c r="V627" s="285"/>
      <c r="W627" s="154"/>
      <c r="X627" s="289"/>
      <c r="Y627" s="146"/>
      <c r="Z627" s="299"/>
      <c r="AA627" s="277"/>
      <c r="AB627" s="277"/>
      <c r="AC627" s="154"/>
      <c r="AD627" s="289"/>
      <c r="AE627" s="146"/>
      <c r="AF627" s="299"/>
      <c r="AG627" s="289"/>
      <c r="AH627" s="146"/>
      <c r="AI627" s="299"/>
      <c r="AJ627" s="289"/>
      <c r="AK627" s="146"/>
      <c r="AL627" s="285"/>
    </row>
    <row r="628" spans="1:38" s="42" customFormat="1" x14ac:dyDescent="0.35">
      <c r="A628" s="10" t="str">
        <f t="shared" si="9"/>
        <v/>
      </c>
      <c r="B628" s="127" t="str">
        <f>+IF(A628="1.",+Indsats!$A$1,+IF(A628="2.",+Indsats!$A$2,+IF(A628="3.",+Indsats!$A$3,+IF(A628="4.",+Indsats!$A$4,+IF(A628="5.",+Indsats!$A$5,+IF(A628="6.",+Indsats!$A$6,+IF(A628="7.",+Indsats!$A$7,+IF(A628="8.",+Indsats!$A$8,+IF(A628="9.",+Indsats!$A$9,+IF(A628="10",+Indsats!$A$10,+IF(A628="11",+Indsats!$A$11,+IF(A628="12",+Indsats!$A$12,+IF(A628="13",+Indsats!$A$13,+IF(A628="14",+Indsats!$A$14,"Mangler Aktionsnummer"))))))))))))))</f>
        <v>Mangler Aktionsnummer</v>
      </c>
      <c r="C628" s="54"/>
      <c r="D628" s="131"/>
      <c r="E628" s="3"/>
      <c r="F628" s="3"/>
      <c r="G628" s="3"/>
      <c r="H628" s="147" t="str">
        <f>IFERROR(+VLOOKUP(C628,Indsats!$B$1:$D$29,2,FALSE),"")</f>
        <v/>
      </c>
      <c r="I628" s="196"/>
      <c r="J628" s="181" t="str">
        <f>+IFERROR(+VLOOKUP(I628,Medlemsoversigt!A:D,2,FALSE),"")</f>
        <v/>
      </c>
      <c r="K628" s="181" t="str">
        <f>IFERROR(+VLOOKUP(I628,Medlemsoversigt!A:D,3,FALSE),"")</f>
        <v/>
      </c>
      <c r="L628" s="181" t="str">
        <f>IFERROR(IF(+VLOOKUP(I628,Medlemsoversigt!A:H,4,FALSE)=0,"",+VLOOKUP(I628,Medlemsoversigt!A:H,4,FALSE)),"")</f>
        <v/>
      </c>
      <c r="M628" s="281" t="str">
        <f>IFERROR(IF(+VLOOKUP(I628,Medlemsoversigt!A:K,10,FALSE)=0,"",+VLOOKUP(I628,Medlemsoversigt!A:K,10,FALSE)),"")</f>
        <v/>
      </c>
      <c r="N628" s="152"/>
      <c r="O628" s="289"/>
      <c r="P628" s="153"/>
      <c r="Q628" s="152"/>
      <c r="R628" s="288"/>
      <c r="S628" s="153"/>
      <c r="T628" s="152"/>
      <c r="U628" s="276"/>
      <c r="V628" s="284"/>
      <c r="W628" s="152"/>
      <c r="X628" s="288"/>
      <c r="Y628" s="153"/>
      <c r="Z628" s="298"/>
      <c r="AA628" s="276"/>
      <c r="AB628" s="276"/>
      <c r="AC628" s="152"/>
      <c r="AD628" s="288"/>
      <c r="AE628" s="153"/>
      <c r="AF628" s="298"/>
      <c r="AG628" s="288"/>
      <c r="AH628" s="153"/>
      <c r="AI628" s="298"/>
      <c r="AJ628" s="288"/>
      <c r="AK628" s="153"/>
      <c r="AL628" s="284"/>
    </row>
    <row r="629" spans="1:38" s="42" customFormat="1" x14ac:dyDescent="0.35">
      <c r="A629" s="10" t="str">
        <f t="shared" si="9"/>
        <v/>
      </c>
      <c r="B629" s="127" t="str">
        <f>+IF(A629="1.",+Indsats!$A$1,+IF(A629="2.",+Indsats!$A$2,+IF(A629="3.",+Indsats!$A$3,+IF(A629="4.",+Indsats!$A$4,+IF(A629="5.",+Indsats!$A$5,+IF(A629="6.",+Indsats!$A$6,+IF(A629="7.",+Indsats!$A$7,+IF(A629="8.",+Indsats!$A$8,+IF(A629="9.",+Indsats!$A$9,+IF(A629="10",+Indsats!$A$10,+IF(A629="11",+Indsats!$A$11,+IF(A629="12",+Indsats!$A$12,+IF(A629="13",+Indsats!$A$13,+IF(A629="14",+Indsats!$A$14,"Mangler Aktionsnummer"))))))))))))))</f>
        <v>Mangler Aktionsnummer</v>
      </c>
      <c r="C629" s="54"/>
      <c r="D629" s="131"/>
      <c r="E629" s="3"/>
      <c r="F629" s="3"/>
      <c r="G629" s="3"/>
      <c r="H629" s="147" t="str">
        <f>IFERROR(+VLOOKUP(C629,Indsats!$B$1:$D$29,2,FALSE),"")</f>
        <v/>
      </c>
      <c r="I629" s="196"/>
      <c r="J629" s="181" t="str">
        <f>+IFERROR(+VLOOKUP(I629,Medlemsoversigt!A:D,2,FALSE),"")</f>
        <v/>
      </c>
      <c r="K629" s="181" t="str">
        <f>IFERROR(+VLOOKUP(I629,Medlemsoversigt!A:D,3,FALSE),"")</f>
        <v/>
      </c>
      <c r="L629" s="181" t="str">
        <f>IFERROR(IF(+VLOOKUP(I629,Medlemsoversigt!A:H,4,FALSE)=0,"",+VLOOKUP(I629,Medlemsoversigt!A:H,4,FALSE)),"")</f>
        <v/>
      </c>
      <c r="M629" s="281" t="str">
        <f>IFERROR(IF(+VLOOKUP(I629,Medlemsoversigt!A:K,10,FALSE)=0,"",+VLOOKUP(I629,Medlemsoversigt!A:K,10,FALSE)),"")</f>
        <v/>
      </c>
      <c r="N629" s="154"/>
      <c r="O629" s="288"/>
      <c r="P629" s="146"/>
      <c r="Q629" s="154"/>
      <c r="R629" s="289"/>
      <c r="S629" s="146"/>
      <c r="T629" s="154"/>
      <c r="U629" s="277"/>
      <c r="V629" s="285"/>
      <c r="W629" s="154"/>
      <c r="X629" s="289"/>
      <c r="Y629" s="146"/>
      <c r="Z629" s="299"/>
      <c r="AA629" s="277"/>
      <c r="AB629" s="277"/>
      <c r="AC629" s="154"/>
      <c r="AD629" s="289"/>
      <c r="AE629" s="146"/>
      <c r="AF629" s="299"/>
      <c r="AG629" s="289"/>
      <c r="AH629" s="146"/>
      <c r="AI629" s="299"/>
      <c r="AJ629" s="289"/>
      <c r="AK629" s="146"/>
      <c r="AL629" s="285"/>
    </row>
    <row r="630" spans="1:38" s="42" customFormat="1" x14ac:dyDescent="0.35">
      <c r="A630" s="10" t="str">
        <f t="shared" si="9"/>
        <v/>
      </c>
      <c r="B630" s="127" t="str">
        <f>+IF(A630="1.",+Indsats!$A$1,+IF(A630="2.",+Indsats!$A$2,+IF(A630="3.",+Indsats!$A$3,+IF(A630="4.",+Indsats!$A$4,+IF(A630="5.",+Indsats!$A$5,+IF(A630="6.",+Indsats!$A$6,+IF(A630="7.",+Indsats!$A$7,+IF(A630="8.",+Indsats!$A$8,+IF(A630="9.",+Indsats!$A$9,+IF(A630="10",+Indsats!$A$10,+IF(A630="11",+Indsats!$A$11,+IF(A630="12",+Indsats!$A$12,+IF(A630="13",+Indsats!$A$13,+IF(A630="14",+Indsats!$A$14,"Mangler Aktionsnummer"))))))))))))))</f>
        <v>Mangler Aktionsnummer</v>
      </c>
      <c r="C630" s="54"/>
      <c r="D630" s="131"/>
      <c r="E630" s="3"/>
      <c r="F630" s="3"/>
      <c r="G630" s="3"/>
      <c r="H630" s="147" t="str">
        <f>IFERROR(+VLOOKUP(C630,Indsats!$B$1:$D$29,2,FALSE),"")</f>
        <v/>
      </c>
      <c r="I630" s="196"/>
      <c r="J630" s="181" t="str">
        <f>+IFERROR(+VLOOKUP(I630,Medlemsoversigt!A:D,2,FALSE),"")</f>
        <v/>
      </c>
      <c r="K630" s="181" t="str">
        <f>IFERROR(+VLOOKUP(I630,Medlemsoversigt!A:D,3,FALSE),"")</f>
        <v/>
      </c>
      <c r="L630" s="181" t="str">
        <f>IFERROR(IF(+VLOOKUP(I630,Medlemsoversigt!A:H,4,FALSE)=0,"",+VLOOKUP(I630,Medlemsoversigt!A:H,4,FALSE)),"")</f>
        <v/>
      </c>
      <c r="M630" s="281" t="str">
        <f>IFERROR(IF(+VLOOKUP(I630,Medlemsoversigt!A:K,10,FALSE)=0,"",+VLOOKUP(I630,Medlemsoversigt!A:K,10,FALSE)),"")</f>
        <v/>
      </c>
      <c r="N630" s="152"/>
      <c r="O630" s="289"/>
      <c r="P630" s="153"/>
      <c r="Q630" s="152"/>
      <c r="R630" s="288"/>
      <c r="S630" s="153"/>
      <c r="T630" s="152"/>
      <c r="U630" s="276"/>
      <c r="V630" s="284"/>
      <c r="W630" s="152"/>
      <c r="X630" s="288"/>
      <c r="Y630" s="153"/>
      <c r="Z630" s="298"/>
      <c r="AA630" s="276"/>
      <c r="AB630" s="276"/>
      <c r="AC630" s="152"/>
      <c r="AD630" s="288"/>
      <c r="AE630" s="153"/>
      <c r="AF630" s="298"/>
      <c r="AG630" s="288"/>
      <c r="AH630" s="153"/>
      <c r="AI630" s="298"/>
      <c r="AJ630" s="288"/>
      <c r="AK630" s="153"/>
      <c r="AL630" s="284"/>
    </row>
    <row r="631" spans="1:38" s="42" customFormat="1" x14ac:dyDescent="0.35">
      <c r="A631" s="10" t="str">
        <f t="shared" si="9"/>
        <v/>
      </c>
      <c r="B631" s="127" t="str">
        <f>+IF(A631="1.",+Indsats!$A$1,+IF(A631="2.",+Indsats!$A$2,+IF(A631="3.",+Indsats!$A$3,+IF(A631="4.",+Indsats!$A$4,+IF(A631="5.",+Indsats!$A$5,+IF(A631="6.",+Indsats!$A$6,+IF(A631="7.",+Indsats!$A$7,+IF(A631="8.",+Indsats!$A$8,+IF(A631="9.",+Indsats!$A$9,+IF(A631="10",+Indsats!$A$10,+IF(A631="11",+Indsats!$A$11,+IF(A631="12",+Indsats!$A$12,+IF(A631="13",+Indsats!$A$13,+IF(A631="14",+Indsats!$A$14,"Mangler Aktionsnummer"))))))))))))))</f>
        <v>Mangler Aktionsnummer</v>
      </c>
      <c r="C631" s="54"/>
      <c r="D631" s="131"/>
      <c r="E631" s="3"/>
      <c r="F631" s="3"/>
      <c r="G631" s="3"/>
      <c r="H631" s="147" t="str">
        <f>IFERROR(+VLOOKUP(C631,Indsats!$B$1:$D$29,2,FALSE),"")</f>
        <v/>
      </c>
      <c r="I631" s="196"/>
      <c r="J631" s="181" t="str">
        <f>+IFERROR(+VLOOKUP(I631,Medlemsoversigt!A:D,2,FALSE),"")</f>
        <v/>
      </c>
      <c r="K631" s="181" t="str">
        <f>IFERROR(+VLOOKUP(I631,Medlemsoversigt!A:D,3,FALSE),"")</f>
        <v/>
      </c>
      <c r="L631" s="181" t="str">
        <f>IFERROR(IF(+VLOOKUP(I631,Medlemsoversigt!A:H,4,FALSE)=0,"",+VLOOKUP(I631,Medlemsoversigt!A:H,4,FALSE)),"")</f>
        <v/>
      </c>
      <c r="M631" s="281" t="str">
        <f>IFERROR(IF(+VLOOKUP(I631,Medlemsoversigt!A:K,10,FALSE)=0,"",+VLOOKUP(I631,Medlemsoversigt!A:K,10,FALSE)),"")</f>
        <v/>
      </c>
      <c r="N631" s="154"/>
      <c r="O631" s="288"/>
      <c r="P631" s="146"/>
      <c r="Q631" s="154"/>
      <c r="R631" s="289"/>
      <c r="S631" s="146"/>
      <c r="T631" s="154"/>
      <c r="U631" s="277"/>
      <c r="V631" s="285"/>
      <c r="W631" s="154"/>
      <c r="X631" s="289"/>
      <c r="Y631" s="146"/>
      <c r="Z631" s="299"/>
      <c r="AA631" s="277"/>
      <c r="AB631" s="277"/>
      <c r="AC631" s="154"/>
      <c r="AD631" s="289"/>
      <c r="AE631" s="146"/>
      <c r="AF631" s="299"/>
      <c r="AG631" s="289"/>
      <c r="AH631" s="146"/>
      <c r="AI631" s="299"/>
      <c r="AJ631" s="289"/>
      <c r="AK631" s="146"/>
      <c r="AL631" s="285"/>
    </row>
    <row r="632" spans="1:38" s="42" customFormat="1" x14ac:dyDescent="0.35">
      <c r="A632" s="10" t="str">
        <f t="shared" si="9"/>
        <v/>
      </c>
      <c r="B632" s="127" t="str">
        <f>+IF(A632="1.",+Indsats!$A$1,+IF(A632="2.",+Indsats!$A$2,+IF(A632="3.",+Indsats!$A$3,+IF(A632="4.",+Indsats!$A$4,+IF(A632="5.",+Indsats!$A$5,+IF(A632="6.",+Indsats!$A$6,+IF(A632="7.",+Indsats!$A$7,+IF(A632="8.",+Indsats!$A$8,+IF(A632="9.",+Indsats!$A$9,+IF(A632="10",+Indsats!$A$10,+IF(A632="11",+Indsats!$A$11,+IF(A632="12",+Indsats!$A$12,+IF(A632="13",+Indsats!$A$13,+IF(A632="14",+Indsats!$A$14,"Mangler Aktionsnummer"))))))))))))))</f>
        <v>Mangler Aktionsnummer</v>
      </c>
      <c r="C632" s="54"/>
      <c r="D632" s="131"/>
      <c r="E632" s="3"/>
      <c r="F632" s="3"/>
      <c r="G632" s="3"/>
      <c r="H632" s="147" t="str">
        <f>IFERROR(+VLOOKUP(C632,Indsats!$B$1:$D$29,2,FALSE),"")</f>
        <v/>
      </c>
      <c r="I632" s="196"/>
      <c r="J632" s="181" t="str">
        <f>+IFERROR(+VLOOKUP(I632,Medlemsoversigt!A:D,2,FALSE),"")</f>
        <v/>
      </c>
      <c r="K632" s="181" t="str">
        <f>IFERROR(+VLOOKUP(I632,Medlemsoversigt!A:D,3,FALSE),"")</f>
        <v/>
      </c>
      <c r="L632" s="181" t="str">
        <f>IFERROR(IF(+VLOOKUP(I632,Medlemsoversigt!A:H,4,FALSE)=0,"",+VLOOKUP(I632,Medlemsoversigt!A:H,4,FALSE)),"")</f>
        <v/>
      </c>
      <c r="M632" s="281" t="str">
        <f>IFERROR(IF(+VLOOKUP(I632,Medlemsoversigt!A:K,10,FALSE)=0,"",+VLOOKUP(I632,Medlemsoversigt!A:K,10,FALSE)),"")</f>
        <v/>
      </c>
      <c r="N632" s="152"/>
      <c r="O632" s="289"/>
      <c r="P632" s="153"/>
      <c r="Q632" s="152"/>
      <c r="R632" s="288"/>
      <c r="S632" s="153"/>
      <c r="T632" s="152"/>
      <c r="U632" s="276"/>
      <c r="V632" s="284"/>
      <c r="W632" s="152"/>
      <c r="X632" s="288"/>
      <c r="Y632" s="153"/>
      <c r="Z632" s="298"/>
      <c r="AA632" s="276"/>
      <c r="AB632" s="276"/>
      <c r="AC632" s="152"/>
      <c r="AD632" s="288"/>
      <c r="AE632" s="153"/>
      <c r="AF632" s="298"/>
      <c r="AG632" s="288"/>
      <c r="AH632" s="153"/>
      <c r="AI632" s="298"/>
      <c r="AJ632" s="288"/>
      <c r="AK632" s="153"/>
      <c r="AL632" s="284"/>
    </row>
    <row r="633" spans="1:38" s="42" customFormat="1" x14ac:dyDescent="0.35">
      <c r="A633" s="10" t="str">
        <f t="shared" si="9"/>
        <v/>
      </c>
      <c r="B633" s="127" t="str">
        <f>+IF(A633="1.",+Indsats!$A$1,+IF(A633="2.",+Indsats!$A$2,+IF(A633="3.",+Indsats!$A$3,+IF(A633="4.",+Indsats!$A$4,+IF(A633="5.",+Indsats!$A$5,+IF(A633="6.",+Indsats!$A$6,+IF(A633="7.",+Indsats!$A$7,+IF(A633="8.",+Indsats!$A$8,+IF(A633="9.",+Indsats!$A$9,+IF(A633="10",+Indsats!$A$10,+IF(A633="11",+Indsats!$A$11,+IF(A633="12",+Indsats!$A$12,+IF(A633="13",+Indsats!$A$13,+IF(A633="14",+Indsats!$A$14,"Mangler Aktionsnummer"))))))))))))))</f>
        <v>Mangler Aktionsnummer</v>
      </c>
      <c r="C633" s="54"/>
      <c r="D633" s="131"/>
      <c r="E633" s="3"/>
      <c r="F633" s="3"/>
      <c r="G633" s="3"/>
      <c r="H633" s="147" t="str">
        <f>IFERROR(+VLOOKUP(C633,Indsats!$B$1:$D$29,2,FALSE),"")</f>
        <v/>
      </c>
      <c r="I633" s="196"/>
      <c r="J633" s="181" t="str">
        <f>+IFERROR(+VLOOKUP(I633,Medlemsoversigt!A:D,2,FALSE),"")</f>
        <v/>
      </c>
      <c r="K633" s="181" t="str">
        <f>IFERROR(+VLOOKUP(I633,Medlemsoversigt!A:D,3,FALSE),"")</f>
        <v/>
      </c>
      <c r="L633" s="181" t="str">
        <f>IFERROR(IF(+VLOOKUP(I633,Medlemsoversigt!A:H,4,FALSE)=0,"",+VLOOKUP(I633,Medlemsoversigt!A:H,4,FALSE)),"")</f>
        <v/>
      </c>
      <c r="M633" s="281" t="str">
        <f>IFERROR(IF(+VLOOKUP(I633,Medlemsoversigt!A:K,10,FALSE)=0,"",+VLOOKUP(I633,Medlemsoversigt!A:K,10,FALSE)),"")</f>
        <v/>
      </c>
      <c r="N633" s="154"/>
      <c r="O633" s="288"/>
      <c r="P633" s="146"/>
      <c r="Q633" s="154"/>
      <c r="R633" s="289"/>
      <c r="S633" s="146"/>
      <c r="T633" s="154"/>
      <c r="U633" s="277"/>
      <c r="V633" s="285"/>
      <c r="W633" s="154"/>
      <c r="X633" s="289"/>
      <c r="Y633" s="146"/>
      <c r="Z633" s="299"/>
      <c r="AA633" s="277"/>
      <c r="AB633" s="277"/>
      <c r="AC633" s="154"/>
      <c r="AD633" s="289"/>
      <c r="AE633" s="146"/>
      <c r="AF633" s="299"/>
      <c r="AG633" s="289"/>
      <c r="AH633" s="146"/>
      <c r="AI633" s="299"/>
      <c r="AJ633" s="289"/>
      <c r="AK633" s="146"/>
      <c r="AL633" s="285"/>
    </row>
    <row r="634" spans="1:38" s="42" customFormat="1" x14ac:dyDescent="0.35">
      <c r="A634" s="10" t="str">
        <f t="shared" si="9"/>
        <v/>
      </c>
      <c r="B634" s="127" t="str">
        <f>+IF(A634="1.",+Indsats!$A$1,+IF(A634="2.",+Indsats!$A$2,+IF(A634="3.",+Indsats!$A$3,+IF(A634="4.",+Indsats!$A$4,+IF(A634="5.",+Indsats!$A$5,+IF(A634="6.",+Indsats!$A$6,+IF(A634="7.",+Indsats!$A$7,+IF(A634="8.",+Indsats!$A$8,+IF(A634="9.",+Indsats!$A$9,+IF(A634="10",+Indsats!$A$10,+IF(A634="11",+Indsats!$A$11,+IF(A634="12",+Indsats!$A$12,+IF(A634="13",+Indsats!$A$13,+IF(A634="14",+Indsats!$A$14,"Mangler Aktionsnummer"))))))))))))))</f>
        <v>Mangler Aktionsnummer</v>
      </c>
      <c r="C634" s="54"/>
      <c r="D634" s="131"/>
      <c r="E634" s="3"/>
      <c r="F634" s="3"/>
      <c r="G634" s="3"/>
      <c r="H634" s="147" t="str">
        <f>IFERROR(+VLOOKUP(C634,Indsats!$B$1:$D$29,2,FALSE),"")</f>
        <v/>
      </c>
      <c r="I634" s="196"/>
      <c r="J634" s="181" t="str">
        <f>+IFERROR(+VLOOKUP(I634,Medlemsoversigt!A:D,2,FALSE),"")</f>
        <v/>
      </c>
      <c r="K634" s="181" t="str">
        <f>IFERROR(+VLOOKUP(I634,Medlemsoversigt!A:D,3,FALSE),"")</f>
        <v/>
      </c>
      <c r="L634" s="181" t="str">
        <f>IFERROR(IF(+VLOOKUP(I634,Medlemsoversigt!A:H,4,FALSE)=0,"",+VLOOKUP(I634,Medlemsoversigt!A:H,4,FALSE)),"")</f>
        <v/>
      </c>
      <c r="M634" s="281" t="str">
        <f>IFERROR(IF(+VLOOKUP(I634,Medlemsoversigt!A:K,10,FALSE)=0,"",+VLOOKUP(I634,Medlemsoversigt!A:K,10,FALSE)),"")</f>
        <v/>
      </c>
      <c r="N634" s="152"/>
      <c r="O634" s="289"/>
      <c r="P634" s="153"/>
      <c r="Q634" s="152"/>
      <c r="R634" s="288"/>
      <c r="S634" s="153"/>
      <c r="T634" s="152"/>
      <c r="U634" s="276"/>
      <c r="V634" s="284"/>
      <c r="W634" s="152"/>
      <c r="X634" s="288"/>
      <c r="Y634" s="153"/>
      <c r="Z634" s="298"/>
      <c r="AA634" s="276"/>
      <c r="AB634" s="276"/>
      <c r="AC634" s="152"/>
      <c r="AD634" s="288"/>
      <c r="AE634" s="153"/>
      <c r="AF634" s="298"/>
      <c r="AG634" s="288"/>
      <c r="AH634" s="153"/>
      <c r="AI634" s="298"/>
      <c r="AJ634" s="288"/>
      <c r="AK634" s="153"/>
      <c r="AL634" s="284"/>
    </row>
    <row r="635" spans="1:38" s="42" customFormat="1" x14ac:dyDescent="0.35">
      <c r="A635" s="10" t="str">
        <f t="shared" si="9"/>
        <v/>
      </c>
      <c r="B635" s="127" t="str">
        <f>+IF(A635="1.",+Indsats!$A$1,+IF(A635="2.",+Indsats!$A$2,+IF(A635="3.",+Indsats!$A$3,+IF(A635="4.",+Indsats!$A$4,+IF(A635="5.",+Indsats!$A$5,+IF(A635="6.",+Indsats!$A$6,+IF(A635="7.",+Indsats!$A$7,+IF(A635="8.",+Indsats!$A$8,+IF(A635="9.",+Indsats!$A$9,+IF(A635="10",+Indsats!$A$10,+IF(A635="11",+Indsats!$A$11,+IF(A635="12",+Indsats!$A$12,+IF(A635="13",+Indsats!$A$13,+IF(A635="14",+Indsats!$A$14,"Mangler Aktionsnummer"))))))))))))))</f>
        <v>Mangler Aktionsnummer</v>
      </c>
      <c r="C635" s="54"/>
      <c r="D635" s="131"/>
      <c r="E635" s="3"/>
      <c r="F635" s="3"/>
      <c r="G635" s="3"/>
      <c r="H635" s="147" t="str">
        <f>IFERROR(+VLOOKUP(C635,Indsats!$B$1:$D$29,2,FALSE),"")</f>
        <v/>
      </c>
      <c r="I635" s="196"/>
      <c r="J635" s="181" t="str">
        <f>+IFERROR(+VLOOKUP(I635,Medlemsoversigt!A:D,2,FALSE),"")</f>
        <v/>
      </c>
      <c r="K635" s="181" t="str">
        <f>IFERROR(+VLOOKUP(I635,Medlemsoversigt!A:D,3,FALSE),"")</f>
        <v/>
      </c>
      <c r="L635" s="181" t="str">
        <f>IFERROR(IF(+VLOOKUP(I635,Medlemsoversigt!A:H,4,FALSE)=0,"",+VLOOKUP(I635,Medlemsoversigt!A:H,4,FALSE)),"")</f>
        <v/>
      </c>
      <c r="M635" s="281" t="str">
        <f>IFERROR(IF(+VLOOKUP(I635,Medlemsoversigt!A:K,10,FALSE)=0,"",+VLOOKUP(I635,Medlemsoversigt!A:K,10,FALSE)),"")</f>
        <v/>
      </c>
      <c r="N635" s="154"/>
      <c r="O635" s="288"/>
      <c r="P635" s="146"/>
      <c r="Q635" s="154"/>
      <c r="R635" s="289"/>
      <c r="S635" s="146"/>
      <c r="T635" s="154"/>
      <c r="U635" s="277"/>
      <c r="V635" s="285"/>
      <c r="W635" s="154"/>
      <c r="X635" s="289"/>
      <c r="Y635" s="146"/>
      <c r="Z635" s="299"/>
      <c r="AA635" s="277"/>
      <c r="AB635" s="277"/>
      <c r="AC635" s="154"/>
      <c r="AD635" s="289"/>
      <c r="AE635" s="146"/>
      <c r="AF635" s="299"/>
      <c r="AG635" s="289"/>
      <c r="AH635" s="146"/>
      <c r="AI635" s="299"/>
      <c r="AJ635" s="289"/>
      <c r="AK635" s="146"/>
      <c r="AL635" s="285"/>
    </row>
    <row r="636" spans="1:38" s="42" customFormat="1" x14ac:dyDescent="0.35">
      <c r="A636" s="10" t="str">
        <f t="shared" si="9"/>
        <v/>
      </c>
      <c r="B636" s="127" t="str">
        <f>+IF(A636="1.",+Indsats!$A$1,+IF(A636="2.",+Indsats!$A$2,+IF(A636="3.",+Indsats!$A$3,+IF(A636="4.",+Indsats!$A$4,+IF(A636="5.",+Indsats!$A$5,+IF(A636="6.",+Indsats!$A$6,+IF(A636="7.",+Indsats!$A$7,+IF(A636="8.",+Indsats!$A$8,+IF(A636="9.",+Indsats!$A$9,+IF(A636="10",+Indsats!$A$10,+IF(A636="11",+Indsats!$A$11,+IF(A636="12",+Indsats!$A$12,+IF(A636="13",+Indsats!$A$13,+IF(A636="14",+Indsats!$A$14,"Mangler Aktionsnummer"))))))))))))))</f>
        <v>Mangler Aktionsnummer</v>
      </c>
      <c r="C636" s="54"/>
      <c r="D636" s="131"/>
      <c r="E636" s="3"/>
      <c r="F636" s="3"/>
      <c r="G636" s="3"/>
      <c r="H636" s="147" t="str">
        <f>IFERROR(+VLOOKUP(C636,Indsats!$B$1:$D$29,2,FALSE),"")</f>
        <v/>
      </c>
      <c r="I636" s="196"/>
      <c r="J636" s="181" t="str">
        <f>+IFERROR(+VLOOKUP(I636,Medlemsoversigt!A:D,2,FALSE),"")</f>
        <v/>
      </c>
      <c r="K636" s="181" t="str">
        <f>IFERROR(+VLOOKUP(I636,Medlemsoversigt!A:D,3,FALSE),"")</f>
        <v/>
      </c>
      <c r="L636" s="181" t="str">
        <f>IFERROR(IF(+VLOOKUP(I636,Medlemsoversigt!A:H,4,FALSE)=0,"",+VLOOKUP(I636,Medlemsoversigt!A:H,4,FALSE)),"")</f>
        <v/>
      </c>
      <c r="M636" s="281" t="str">
        <f>IFERROR(IF(+VLOOKUP(I636,Medlemsoversigt!A:K,10,FALSE)=0,"",+VLOOKUP(I636,Medlemsoversigt!A:K,10,FALSE)),"")</f>
        <v/>
      </c>
      <c r="N636" s="152"/>
      <c r="O636" s="289"/>
      <c r="P636" s="153"/>
      <c r="Q636" s="152"/>
      <c r="R636" s="288"/>
      <c r="S636" s="153"/>
      <c r="T636" s="152"/>
      <c r="U636" s="276"/>
      <c r="V636" s="284"/>
      <c r="W636" s="152"/>
      <c r="X636" s="288"/>
      <c r="Y636" s="153"/>
      <c r="Z636" s="298"/>
      <c r="AA636" s="276"/>
      <c r="AB636" s="276"/>
      <c r="AC636" s="152"/>
      <c r="AD636" s="288"/>
      <c r="AE636" s="153"/>
      <c r="AF636" s="298"/>
      <c r="AG636" s="288"/>
      <c r="AH636" s="153"/>
      <c r="AI636" s="298"/>
      <c r="AJ636" s="288"/>
      <c r="AK636" s="153"/>
      <c r="AL636" s="284"/>
    </row>
    <row r="637" spans="1:38" s="42" customFormat="1" x14ac:dyDescent="0.35">
      <c r="A637" s="10" t="str">
        <f t="shared" si="9"/>
        <v/>
      </c>
      <c r="B637" s="127" t="str">
        <f>+IF(A637="1.",+Indsats!$A$1,+IF(A637="2.",+Indsats!$A$2,+IF(A637="3.",+Indsats!$A$3,+IF(A637="4.",+Indsats!$A$4,+IF(A637="5.",+Indsats!$A$5,+IF(A637="6.",+Indsats!$A$6,+IF(A637="7.",+Indsats!$A$7,+IF(A637="8.",+Indsats!$A$8,+IF(A637="9.",+Indsats!$A$9,+IF(A637="10",+Indsats!$A$10,+IF(A637="11",+Indsats!$A$11,+IF(A637="12",+Indsats!$A$12,+IF(A637="13",+Indsats!$A$13,+IF(A637="14",+Indsats!$A$14,"Mangler Aktionsnummer"))))))))))))))</f>
        <v>Mangler Aktionsnummer</v>
      </c>
      <c r="C637" s="54"/>
      <c r="D637" s="131"/>
      <c r="E637" s="3"/>
      <c r="F637" s="3"/>
      <c r="G637" s="3"/>
      <c r="H637" s="147" t="str">
        <f>IFERROR(+VLOOKUP(C637,Indsats!$B$1:$D$29,2,FALSE),"")</f>
        <v/>
      </c>
      <c r="I637" s="196"/>
      <c r="J637" s="181" t="str">
        <f>+IFERROR(+VLOOKUP(I637,Medlemsoversigt!A:D,2,FALSE),"")</f>
        <v/>
      </c>
      <c r="K637" s="181" t="str">
        <f>IFERROR(+VLOOKUP(I637,Medlemsoversigt!A:D,3,FALSE),"")</f>
        <v/>
      </c>
      <c r="L637" s="181" t="str">
        <f>IFERROR(IF(+VLOOKUP(I637,Medlemsoversigt!A:H,4,FALSE)=0,"",+VLOOKUP(I637,Medlemsoversigt!A:H,4,FALSE)),"")</f>
        <v/>
      </c>
      <c r="M637" s="281" t="str">
        <f>IFERROR(IF(+VLOOKUP(I637,Medlemsoversigt!A:K,10,FALSE)=0,"",+VLOOKUP(I637,Medlemsoversigt!A:K,10,FALSE)),"")</f>
        <v/>
      </c>
      <c r="N637" s="154"/>
      <c r="O637" s="288"/>
      <c r="P637" s="146"/>
      <c r="Q637" s="154"/>
      <c r="R637" s="289"/>
      <c r="S637" s="146"/>
      <c r="T637" s="154"/>
      <c r="U637" s="277"/>
      <c r="V637" s="285"/>
      <c r="W637" s="154"/>
      <c r="X637" s="289"/>
      <c r="Y637" s="146"/>
      <c r="Z637" s="299"/>
      <c r="AA637" s="277"/>
      <c r="AB637" s="277"/>
      <c r="AC637" s="154"/>
      <c r="AD637" s="289"/>
      <c r="AE637" s="146"/>
      <c r="AF637" s="299"/>
      <c r="AG637" s="289"/>
      <c r="AH637" s="146"/>
      <c r="AI637" s="299"/>
      <c r="AJ637" s="289"/>
      <c r="AK637" s="146"/>
      <c r="AL637" s="285"/>
    </row>
    <row r="638" spans="1:38" s="42" customFormat="1" x14ac:dyDescent="0.35">
      <c r="A638" s="10" t="str">
        <f t="shared" si="9"/>
        <v/>
      </c>
      <c r="B638" s="127" t="str">
        <f>+IF(A638="1.",+Indsats!$A$1,+IF(A638="2.",+Indsats!$A$2,+IF(A638="3.",+Indsats!$A$3,+IF(A638="4.",+Indsats!$A$4,+IF(A638="5.",+Indsats!$A$5,+IF(A638="6.",+Indsats!$A$6,+IF(A638="7.",+Indsats!$A$7,+IF(A638="8.",+Indsats!$A$8,+IF(A638="9.",+Indsats!$A$9,+IF(A638="10",+Indsats!$A$10,+IF(A638="11",+Indsats!$A$11,+IF(A638="12",+Indsats!$A$12,+IF(A638="13",+Indsats!$A$13,+IF(A638="14",+Indsats!$A$14,"Mangler Aktionsnummer"))))))))))))))</f>
        <v>Mangler Aktionsnummer</v>
      </c>
      <c r="C638" s="54"/>
      <c r="D638" s="131"/>
      <c r="E638" s="3"/>
      <c r="F638" s="3"/>
      <c r="G638" s="3"/>
      <c r="H638" s="147" t="str">
        <f>IFERROR(+VLOOKUP(C638,Indsats!$B$1:$D$29,2,FALSE),"")</f>
        <v/>
      </c>
      <c r="I638" s="196"/>
      <c r="J638" s="181" t="str">
        <f>+IFERROR(+VLOOKUP(I638,Medlemsoversigt!A:D,2,FALSE),"")</f>
        <v/>
      </c>
      <c r="K638" s="181" t="str">
        <f>IFERROR(+VLOOKUP(I638,Medlemsoversigt!A:D,3,FALSE),"")</f>
        <v/>
      </c>
      <c r="L638" s="181" t="str">
        <f>IFERROR(IF(+VLOOKUP(I638,Medlemsoversigt!A:H,4,FALSE)=0,"",+VLOOKUP(I638,Medlemsoversigt!A:H,4,FALSE)),"")</f>
        <v/>
      </c>
      <c r="M638" s="281" t="str">
        <f>IFERROR(IF(+VLOOKUP(I638,Medlemsoversigt!A:K,10,FALSE)=0,"",+VLOOKUP(I638,Medlemsoversigt!A:K,10,FALSE)),"")</f>
        <v/>
      </c>
      <c r="N638" s="152"/>
      <c r="O638" s="289"/>
      <c r="P638" s="153"/>
      <c r="Q638" s="152"/>
      <c r="R638" s="288"/>
      <c r="S638" s="153"/>
      <c r="T638" s="152"/>
      <c r="U638" s="276"/>
      <c r="V638" s="284"/>
      <c r="W638" s="152"/>
      <c r="X638" s="288"/>
      <c r="Y638" s="153"/>
      <c r="Z638" s="298"/>
      <c r="AA638" s="276"/>
      <c r="AB638" s="276"/>
      <c r="AC638" s="152"/>
      <c r="AD638" s="288"/>
      <c r="AE638" s="153"/>
      <c r="AF638" s="298"/>
      <c r="AG638" s="288"/>
      <c r="AH638" s="153"/>
      <c r="AI638" s="298"/>
      <c r="AJ638" s="288"/>
      <c r="AK638" s="153"/>
      <c r="AL638" s="284"/>
    </row>
    <row r="639" spans="1:38" s="42" customFormat="1" x14ac:dyDescent="0.35">
      <c r="A639" s="10" t="str">
        <f t="shared" si="9"/>
        <v/>
      </c>
      <c r="B639" s="127" t="str">
        <f>+IF(A639="1.",+Indsats!$A$1,+IF(A639="2.",+Indsats!$A$2,+IF(A639="3.",+Indsats!$A$3,+IF(A639="4.",+Indsats!$A$4,+IF(A639="5.",+Indsats!$A$5,+IF(A639="6.",+Indsats!$A$6,+IF(A639="7.",+Indsats!$A$7,+IF(A639="8.",+Indsats!$A$8,+IF(A639="9.",+Indsats!$A$9,+IF(A639="10",+Indsats!$A$10,+IF(A639="11",+Indsats!$A$11,+IF(A639="12",+Indsats!$A$12,+IF(A639="13",+Indsats!$A$13,+IF(A639="14",+Indsats!$A$14,"Mangler Aktionsnummer"))))))))))))))</f>
        <v>Mangler Aktionsnummer</v>
      </c>
      <c r="C639" s="54"/>
      <c r="D639" s="131"/>
      <c r="E639" s="3"/>
      <c r="F639" s="3"/>
      <c r="G639" s="3"/>
      <c r="H639" s="147" t="str">
        <f>IFERROR(+VLOOKUP(C639,Indsats!$B$1:$D$29,2,FALSE),"")</f>
        <v/>
      </c>
      <c r="I639" s="196"/>
      <c r="J639" s="181" t="str">
        <f>+IFERROR(+VLOOKUP(I639,Medlemsoversigt!A:D,2,FALSE),"")</f>
        <v/>
      </c>
      <c r="K639" s="181" t="str">
        <f>IFERROR(+VLOOKUP(I639,Medlemsoversigt!A:D,3,FALSE),"")</f>
        <v/>
      </c>
      <c r="L639" s="181" t="str">
        <f>IFERROR(IF(+VLOOKUP(I639,Medlemsoversigt!A:H,4,FALSE)=0,"",+VLOOKUP(I639,Medlemsoversigt!A:H,4,FALSE)),"")</f>
        <v/>
      </c>
      <c r="M639" s="281" t="str">
        <f>IFERROR(IF(+VLOOKUP(I639,Medlemsoversigt!A:K,10,FALSE)=0,"",+VLOOKUP(I639,Medlemsoversigt!A:K,10,FALSE)),"")</f>
        <v/>
      </c>
      <c r="N639" s="154"/>
      <c r="O639" s="288"/>
      <c r="P639" s="146"/>
      <c r="Q639" s="154"/>
      <c r="R639" s="289"/>
      <c r="S639" s="146"/>
      <c r="T639" s="154"/>
      <c r="U639" s="277"/>
      <c r="V639" s="285"/>
      <c r="W639" s="154"/>
      <c r="X639" s="289"/>
      <c r="Y639" s="146"/>
      <c r="Z639" s="299"/>
      <c r="AA639" s="277"/>
      <c r="AB639" s="277"/>
      <c r="AC639" s="154"/>
      <c r="AD639" s="289"/>
      <c r="AE639" s="146"/>
      <c r="AF639" s="299"/>
      <c r="AG639" s="289"/>
      <c r="AH639" s="146"/>
      <c r="AI639" s="299"/>
      <c r="AJ639" s="289"/>
      <c r="AK639" s="146"/>
      <c r="AL639" s="285"/>
    </row>
    <row r="640" spans="1:38" s="42" customFormat="1" x14ac:dyDescent="0.35">
      <c r="A640" s="10" t="str">
        <f t="shared" si="9"/>
        <v/>
      </c>
      <c r="B640" s="127" t="str">
        <f>+IF(A640="1.",+Indsats!$A$1,+IF(A640="2.",+Indsats!$A$2,+IF(A640="3.",+Indsats!$A$3,+IF(A640="4.",+Indsats!$A$4,+IF(A640="5.",+Indsats!$A$5,+IF(A640="6.",+Indsats!$A$6,+IF(A640="7.",+Indsats!$A$7,+IF(A640="8.",+Indsats!$A$8,+IF(A640="9.",+Indsats!$A$9,+IF(A640="10",+Indsats!$A$10,+IF(A640="11",+Indsats!$A$11,+IF(A640="12",+Indsats!$A$12,+IF(A640="13",+Indsats!$A$13,+IF(A640="14",+Indsats!$A$14,"Mangler Aktionsnummer"))))))))))))))</f>
        <v>Mangler Aktionsnummer</v>
      </c>
      <c r="C640" s="54"/>
      <c r="D640" s="131"/>
      <c r="E640" s="3"/>
      <c r="F640" s="3"/>
      <c r="G640" s="3"/>
      <c r="H640" s="147" t="str">
        <f>IFERROR(+VLOOKUP(C640,Indsats!$B$1:$D$29,2,FALSE),"")</f>
        <v/>
      </c>
      <c r="I640" s="196"/>
      <c r="J640" s="181" t="str">
        <f>+IFERROR(+VLOOKUP(I640,Medlemsoversigt!A:D,2,FALSE),"")</f>
        <v/>
      </c>
      <c r="K640" s="181" t="str">
        <f>IFERROR(+VLOOKUP(I640,Medlemsoversigt!A:D,3,FALSE),"")</f>
        <v/>
      </c>
      <c r="L640" s="181" t="str">
        <f>IFERROR(IF(+VLOOKUP(I640,Medlemsoversigt!A:H,4,FALSE)=0,"",+VLOOKUP(I640,Medlemsoversigt!A:H,4,FALSE)),"")</f>
        <v/>
      </c>
      <c r="M640" s="281" t="str">
        <f>IFERROR(IF(+VLOOKUP(I640,Medlemsoversigt!A:K,10,FALSE)=0,"",+VLOOKUP(I640,Medlemsoversigt!A:K,10,FALSE)),"")</f>
        <v/>
      </c>
      <c r="N640" s="152"/>
      <c r="O640" s="289"/>
      <c r="P640" s="153"/>
      <c r="Q640" s="152"/>
      <c r="R640" s="288"/>
      <c r="S640" s="153"/>
      <c r="T640" s="152"/>
      <c r="U640" s="276"/>
      <c r="V640" s="284"/>
      <c r="W640" s="152"/>
      <c r="X640" s="288"/>
      <c r="Y640" s="153"/>
      <c r="Z640" s="298"/>
      <c r="AA640" s="276"/>
      <c r="AB640" s="276"/>
      <c r="AC640" s="152"/>
      <c r="AD640" s="288"/>
      <c r="AE640" s="153"/>
      <c r="AF640" s="298"/>
      <c r="AG640" s="288"/>
      <c r="AH640" s="153"/>
      <c r="AI640" s="298"/>
      <c r="AJ640" s="288"/>
      <c r="AK640" s="153"/>
      <c r="AL640" s="284"/>
    </row>
    <row r="641" spans="1:38" s="42" customFormat="1" x14ac:dyDescent="0.35">
      <c r="A641" s="10" t="str">
        <f t="shared" si="9"/>
        <v/>
      </c>
      <c r="B641" s="127" t="str">
        <f>+IF(A641="1.",+Indsats!$A$1,+IF(A641="2.",+Indsats!$A$2,+IF(A641="3.",+Indsats!$A$3,+IF(A641="4.",+Indsats!$A$4,+IF(A641="5.",+Indsats!$A$5,+IF(A641="6.",+Indsats!$A$6,+IF(A641="7.",+Indsats!$A$7,+IF(A641="8.",+Indsats!$A$8,+IF(A641="9.",+Indsats!$A$9,+IF(A641="10",+Indsats!$A$10,+IF(A641="11",+Indsats!$A$11,+IF(A641="12",+Indsats!$A$12,+IF(A641="13",+Indsats!$A$13,+IF(A641="14",+Indsats!$A$14,"Mangler Aktionsnummer"))))))))))))))</f>
        <v>Mangler Aktionsnummer</v>
      </c>
      <c r="C641" s="54"/>
      <c r="D641" s="131"/>
      <c r="E641" s="3"/>
      <c r="F641" s="3"/>
      <c r="G641" s="3"/>
      <c r="H641" s="147" t="str">
        <f>IFERROR(+VLOOKUP(C641,Indsats!$B$1:$D$29,2,FALSE),"")</f>
        <v/>
      </c>
      <c r="I641" s="196"/>
      <c r="J641" s="181" t="str">
        <f>+IFERROR(+VLOOKUP(I641,Medlemsoversigt!A:D,2,FALSE),"")</f>
        <v/>
      </c>
      <c r="K641" s="181" t="str">
        <f>IFERROR(+VLOOKUP(I641,Medlemsoversigt!A:D,3,FALSE),"")</f>
        <v/>
      </c>
      <c r="L641" s="181" t="str">
        <f>IFERROR(IF(+VLOOKUP(I641,Medlemsoversigt!A:H,4,FALSE)=0,"",+VLOOKUP(I641,Medlemsoversigt!A:H,4,FALSE)),"")</f>
        <v/>
      </c>
      <c r="M641" s="281" t="str">
        <f>IFERROR(IF(+VLOOKUP(I641,Medlemsoversigt!A:K,10,FALSE)=0,"",+VLOOKUP(I641,Medlemsoversigt!A:K,10,FALSE)),"")</f>
        <v/>
      </c>
      <c r="N641" s="154"/>
      <c r="O641" s="288"/>
      <c r="P641" s="146"/>
      <c r="Q641" s="154"/>
      <c r="R641" s="289"/>
      <c r="S641" s="146"/>
      <c r="T641" s="154"/>
      <c r="U641" s="277"/>
      <c r="V641" s="285"/>
      <c r="W641" s="154"/>
      <c r="X641" s="289"/>
      <c r="Y641" s="146"/>
      <c r="Z641" s="299"/>
      <c r="AA641" s="277"/>
      <c r="AB641" s="277"/>
      <c r="AC641" s="154"/>
      <c r="AD641" s="289"/>
      <c r="AE641" s="146"/>
      <c r="AF641" s="299"/>
      <c r="AG641" s="289"/>
      <c r="AH641" s="146"/>
      <c r="AI641" s="299"/>
      <c r="AJ641" s="289"/>
      <c r="AK641" s="146"/>
      <c r="AL641" s="285"/>
    </row>
    <row r="642" spans="1:38" s="42" customFormat="1" x14ac:dyDescent="0.35">
      <c r="A642" s="10" t="str">
        <f t="shared" si="9"/>
        <v/>
      </c>
      <c r="B642" s="127" t="str">
        <f>+IF(A642="1.",+Indsats!$A$1,+IF(A642="2.",+Indsats!$A$2,+IF(A642="3.",+Indsats!$A$3,+IF(A642="4.",+Indsats!$A$4,+IF(A642="5.",+Indsats!$A$5,+IF(A642="6.",+Indsats!$A$6,+IF(A642="7.",+Indsats!$A$7,+IF(A642="8.",+Indsats!$A$8,+IF(A642="9.",+Indsats!$A$9,+IF(A642="10",+Indsats!$A$10,+IF(A642="11",+Indsats!$A$11,+IF(A642="12",+Indsats!$A$12,+IF(A642="13",+Indsats!$A$13,+IF(A642="14",+Indsats!$A$14,"Mangler Aktionsnummer"))))))))))))))</f>
        <v>Mangler Aktionsnummer</v>
      </c>
      <c r="C642" s="54"/>
      <c r="D642" s="131"/>
      <c r="E642" s="3"/>
      <c r="F642" s="3"/>
      <c r="G642" s="3"/>
      <c r="H642" s="147" t="str">
        <f>IFERROR(+VLOOKUP(C642,Indsats!$B$1:$D$29,2,FALSE),"")</f>
        <v/>
      </c>
      <c r="I642" s="196"/>
      <c r="J642" s="181" t="str">
        <f>+IFERROR(+VLOOKUP(I642,Medlemsoversigt!A:D,2,FALSE),"")</f>
        <v/>
      </c>
      <c r="K642" s="181" t="str">
        <f>IFERROR(+VLOOKUP(I642,Medlemsoversigt!A:D,3,FALSE),"")</f>
        <v/>
      </c>
      <c r="L642" s="181" t="str">
        <f>IFERROR(IF(+VLOOKUP(I642,Medlemsoversigt!A:H,4,FALSE)=0,"",+VLOOKUP(I642,Medlemsoversigt!A:H,4,FALSE)),"")</f>
        <v/>
      </c>
      <c r="M642" s="281" t="str">
        <f>IFERROR(IF(+VLOOKUP(I642,Medlemsoversigt!A:K,10,FALSE)=0,"",+VLOOKUP(I642,Medlemsoversigt!A:K,10,FALSE)),"")</f>
        <v/>
      </c>
      <c r="N642" s="152"/>
      <c r="O642" s="289"/>
      <c r="P642" s="153"/>
      <c r="Q642" s="152"/>
      <c r="R642" s="288"/>
      <c r="S642" s="153"/>
      <c r="T642" s="152"/>
      <c r="U642" s="276"/>
      <c r="V642" s="284"/>
      <c r="W642" s="152"/>
      <c r="X642" s="288"/>
      <c r="Y642" s="153"/>
      <c r="Z642" s="298"/>
      <c r="AA642" s="276"/>
      <c r="AB642" s="276"/>
      <c r="AC642" s="152"/>
      <c r="AD642" s="288"/>
      <c r="AE642" s="153"/>
      <c r="AF642" s="298"/>
      <c r="AG642" s="288"/>
      <c r="AH642" s="153"/>
      <c r="AI642" s="298"/>
      <c r="AJ642" s="288"/>
      <c r="AK642" s="153"/>
      <c r="AL642" s="284"/>
    </row>
    <row r="643" spans="1:38" s="42" customFormat="1" x14ac:dyDescent="0.35">
      <c r="A643" s="10" t="str">
        <f t="shared" si="9"/>
        <v/>
      </c>
      <c r="B643" s="127" t="str">
        <f>+IF(A643="1.",+Indsats!$A$1,+IF(A643="2.",+Indsats!$A$2,+IF(A643="3.",+Indsats!$A$3,+IF(A643="4.",+Indsats!$A$4,+IF(A643="5.",+Indsats!$A$5,+IF(A643="6.",+Indsats!$A$6,+IF(A643="7.",+Indsats!$A$7,+IF(A643="8.",+Indsats!$A$8,+IF(A643="9.",+Indsats!$A$9,+IF(A643="10",+Indsats!$A$10,+IF(A643="11",+Indsats!$A$11,+IF(A643="12",+Indsats!$A$12,+IF(A643="13",+Indsats!$A$13,+IF(A643="14",+Indsats!$A$14,"Mangler Aktionsnummer"))))))))))))))</f>
        <v>Mangler Aktionsnummer</v>
      </c>
      <c r="C643" s="54"/>
      <c r="D643" s="131"/>
      <c r="E643" s="3"/>
      <c r="F643" s="3"/>
      <c r="G643" s="3"/>
      <c r="H643" s="147" t="str">
        <f>IFERROR(+VLOOKUP(C643,Indsats!$B$1:$D$29,2,FALSE),"")</f>
        <v/>
      </c>
      <c r="I643" s="196"/>
      <c r="J643" s="181" t="str">
        <f>+IFERROR(+VLOOKUP(I643,Medlemsoversigt!A:D,2,FALSE),"")</f>
        <v/>
      </c>
      <c r="K643" s="181" t="str">
        <f>IFERROR(+VLOOKUP(I643,Medlemsoversigt!A:D,3,FALSE),"")</f>
        <v/>
      </c>
      <c r="L643" s="181" t="str">
        <f>IFERROR(IF(+VLOOKUP(I643,Medlemsoversigt!A:H,4,FALSE)=0,"",+VLOOKUP(I643,Medlemsoversigt!A:H,4,FALSE)),"")</f>
        <v/>
      </c>
      <c r="M643" s="281" t="str">
        <f>IFERROR(IF(+VLOOKUP(I643,Medlemsoversigt!A:K,10,FALSE)=0,"",+VLOOKUP(I643,Medlemsoversigt!A:K,10,FALSE)),"")</f>
        <v/>
      </c>
      <c r="N643" s="154"/>
      <c r="O643" s="288"/>
      <c r="P643" s="146"/>
      <c r="Q643" s="154"/>
      <c r="R643" s="289"/>
      <c r="S643" s="146"/>
      <c r="T643" s="154"/>
      <c r="U643" s="277"/>
      <c r="V643" s="285"/>
      <c r="W643" s="154"/>
      <c r="X643" s="289"/>
      <c r="Y643" s="146"/>
      <c r="Z643" s="299"/>
      <c r="AA643" s="277"/>
      <c r="AB643" s="277"/>
      <c r="AC643" s="154"/>
      <c r="AD643" s="289"/>
      <c r="AE643" s="146"/>
      <c r="AF643" s="299"/>
      <c r="AG643" s="289"/>
      <c r="AH643" s="146"/>
      <c r="AI643" s="299"/>
      <c r="AJ643" s="289"/>
      <c r="AK643" s="146"/>
      <c r="AL643" s="285"/>
    </row>
    <row r="644" spans="1:38" s="42" customFormat="1" ht="15" thickBot="1" x14ac:dyDescent="0.4">
      <c r="A644" s="10" t="str">
        <f t="shared" si="9"/>
        <v/>
      </c>
      <c r="B644" s="148" t="str">
        <f>+IF(A644="1.",+Indsats!$A$1,+IF(A644="2.",+Indsats!$A$2,+IF(A644="3.",+Indsats!$A$3,+IF(A644="4.",+Indsats!$A$4,+IF(A644="5.",+Indsats!$A$5,+IF(A644="6.",+Indsats!$A$6,+IF(A644="7.",+Indsats!$A$7,+IF(A644="8.",+Indsats!$A$8,+IF(A644="9.",+Indsats!$A$9,+IF(A644="10",+Indsats!$A$10,+IF(A644="11",+Indsats!$A$11,+IF(A644="12",+Indsats!$A$12,+IF(A644="13",+Indsats!$A$13,+IF(A644="14",+Indsats!$A$14,"Mangler Aktionsnummer"))))))))))))))</f>
        <v>Mangler Aktionsnummer</v>
      </c>
      <c r="C644" s="149"/>
      <c r="D644" s="150"/>
      <c r="E644" s="151"/>
      <c r="F644" s="151"/>
      <c r="G644" s="151"/>
      <c r="H644" s="212" t="str">
        <f>IFERROR(+VLOOKUP(C644,Indsats!$B$1:$D$29,2,FALSE),"")</f>
        <v/>
      </c>
      <c r="I644" s="197"/>
      <c r="J644" s="182" t="str">
        <f>+IFERROR(+VLOOKUP(I644,Medlemsoversigt!A:D,2,FALSE),"")</f>
        <v/>
      </c>
      <c r="K644" s="182" t="str">
        <f>IFERROR(+VLOOKUP(I644,Medlemsoversigt!A:D,3,FALSE),"")</f>
        <v/>
      </c>
      <c r="L644" s="182" t="str">
        <f>IFERROR(IF(+VLOOKUP(I644,Medlemsoversigt!A:H,4,FALSE)=0,"",+VLOOKUP(I644,Medlemsoversigt!A:H,4,FALSE)),"")</f>
        <v/>
      </c>
      <c r="M644" s="282" t="str">
        <f>IFERROR(IF(+VLOOKUP(I644,Medlemsoversigt!A:K,10,FALSE)=0,"",+VLOOKUP(I644,Medlemsoversigt!A:K,10,FALSE)),"")</f>
        <v/>
      </c>
      <c r="N644" s="155"/>
      <c r="O644" s="151"/>
      <c r="P644" s="156"/>
      <c r="Q644" s="155"/>
      <c r="R644" s="292"/>
      <c r="S644" s="156"/>
      <c r="T644" s="155"/>
      <c r="U644" s="278"/>
      <c r="V644" s="286"/>
      <c r="W644" s="155"/>
      <c r="X644" s="292"/>
      <c r="Y644" s="156"/>
      <c r="Z644" s="300"/>
      <c r="AA644" s="278"/>
      <c r="AB644" s="278"/>
      <c r="AC644" s="155"/>
      <c r="AD644" s="292"/>
      <c r="AE644" s="156"/>
      <c r="AF644" s="300"/>
      <c r="AG644" s="292"/>
      <c r="AH644" s="156"/>
      <c r="AI644" s="300"/>
      <c r="AJ644" s="292"/>
      <c r="AK644" s="156"/>
      <c r="AL644" s="286"/>
    </row>
    <row r="645" spans="1:38" s="42" customFormat="1" x14ac:dyDescent="0.35">
      <c r="C645" s="43"/>
      <c r="D645" s="103"/>
      <c r="E645" s="13"/>
      <c r="F645" s="13"/>
      <c r="G645" s="13"/>
      <c r="H645" s="13"/>
      <c r="I645" s="103"/>
      <c r="J645" s="183"/>
      <c r="K645" s="183"/>
      <c r="L645" s="183"/>
      <c r="M645" s="18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</row>
    <row r="646" spans="1:38" s="42" customFormat="1" x14ac:dyDescent="0.35">
      <c r="C646" s="43"/>
      <c r="D646" s="103"/>
      <c r="E646" s="13"/>
      <c r="F646" s="13"/>
      <c r="G646" s="13"/>
      <c r="H646" s="13"/>
      <c r="I646" s="103"/>
      <c r="J646" s="183"/>
      <c r="K646" s="183"/>
      <c r="L646" s="183"/>
      <c r="M646" s="18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</row>
    <row r="647" spans="1:38" s="42" customFormat="1" x14ac:dyDescent="0.35">
      <c r="C647" s="43"/>
      <c r="D647" s="103"/>
      <c r="E647" s="13"/>
      <c r="F647" s="13"/>
      <c r="G647" s="13"/>
      <c r="H647" s="13"/>
      <c r="I647" s="103"/>
      <c r="J647" s="183"/>
      <c r="K647" s="183"/>
      <c r="L647" s="183"/>
      <c r="M647" s="18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</row>
    <row r="648" spans="1:38" s="42" customFormat="1" x14ac:dyDescent="0.35">
      <c r="C648" s="43"/>
      <c r="D648" s="103"/>
      <c r="E648" s="13"/>
      <c r="F648" s="13"/>
      <c r="G648" s="13"/>
      <c r="H648" s="13"/>
      <c r="I648" s="103"/>
      <c r="J648" s="183"/>
      <c r="K648" s="183"/>
      <c r="L648" s="183"/>
      <c r="M648" s="18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</row>
    <row r="649" spans="1:38" s="42" customFormat="1" x14ac:dyDescent="0.35">
      <c r="C649" s="43"/>
      <c r="D649" s="103"/>
      <c r="E649" s="13"/>
      <c r="F649" s="13"/>
      <c r="G649" s="13"/>
      <c r="H649" s="13"/>
      <c r="I649" s="103"/>
      <c r="J649" s="183"/>
      <c r="K649" s="183"/>
      <c r="L649" s="183"/>
      <c r="M649" s="18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</row>
    <row r="650" spans="1:38" s="42" customFormat="1" x14ac:dyDescent="0.35">
      <c r="C650" s="43"/>
      <c r="D650" s="103"/>
      <c r="E650" s="13"/>
      <c r="F650" s="13"/>
      <c r="G650" s="13"/>
      <c r="H650" s="13"/>
      <c r="I650" s="103"/>
      <c r="J650" s="183"/>
      <c r="K650" s="183"/>
      <c r="L650" s="183"/>
      <c r="M650" s="18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</row>
    <row r="651" spans="1:38" s="42" customFormat="1" x14ac:dyDescent="0.35">
      <c r="C651" s="43"/>
      <c r="D651" s="103"/>
      <c r="E651" s="13"/>
      <c r="F651" s="13"/>
      <c r="G651" s="13"/>
      <c r="H651" s="13"/>
      <c r="I651" s="103"/>
      <c r="J651" s="183"/>
      <c r="K651" s="183"/>
      <c r="L651" s="183"/>
      <c r="M651" s="18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</row>
    <row r="652" spans="1:38" s="42" customFormat="1" x14ac:dyDescent="0.35">
      <c r="C652" s="43"/>
      <c r="D652" s="103"/>
      <c r="E652" s="13"/>
      <c r="F652" s="13"/>
      <c r="G652" s="13"/>
      <c r="H652" s="13"/>
      <c r="I652" s="103"/>
      <c r="J652" s="183"/>
      <c r="K652" s="183"/>
      <c r="L652" s="183"/>
      <c r="M652" s="18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</row>
    <row r="653" spans="1:38" s="42" customFormat="1" x14ac:dyDescent="0.35">
      <c r="C653" s="43"/>
      <c r="D653" s="103"/>
      <c r="E653" s="13"/>
      <c r="F653" s="13"/>
      <c r="G653" s="13"/>
      <c r="H653" s="13"/>
      <c r="I653" s="103"/>
      <c r="J653" s="183"/>
      <c r="K653" s="183"/>
      <c r="L653" s="183"/>
      <c r="M653" s="18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</row>
    <row r="654" spans="1:38" s="42" customFormat="1" x14ac:dyDescent="0.35">
      <c r="C654" s="43"/>
      <c r="D654" s="103"/>
      <c r="E654" s="13"/>
      <c r="F654" s="13"/>
      <c r="G654" s="13"/>
      <c r="H654" s="13"/>
      <c r="I654" s="103"/>
      <c r="J654" s="183"/>
      <c r="K654" s="183"/>
      <c r="L654" s="183"/>
      <c r="M654" s="18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</row>
    <row r="655" spans="1:38" s="42" customFormat="1" x14ac:dyDescent="0.35">
      <c r="C655" s="43"/>
      <c r="D655" s="103"/>
      <c r="E655" s="13"/>
      <c r="F655" s="13"/>
      <c r="G655" s="13"/>
      <c r="H655" s="13"/>
      <c r="I655" s="103"/>
      <c r="J655" s="183"/>
      <c r="K655" s="183"/>
      <c r="L655" s="183"/>
      <c r="M655" s="18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</row>
    <row r="656" spans="1:38" s="42" customFormat="1" x14ac:dyDescent="0.35">
      <c r="C656" s="43"/>
      <c r="D656" s="103"/>
      <c r="E656" s="13"/>
      <c r="F656" s="13"/>
      <c r="G656" s="13"/>
      <c r="H656" s="13"/>
      <c r="I656" s="103"/>
      <c r="J656" s="183"/>
      <c r="K656" s="183"/>
      <c r="L656" s="183"/>
      <c r="M656" s="18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</row>
    <row r="657" spans="3:38" s="42" customFormat="1" x14ac:dyDescent="0.35">
      <c r="C657" s="43"/>
      <c r="D657" s="103"/>
      <c r="E657" s="13"/>
      <c r="F657" s="13"/>
      <c r="G657" s="13"/>
      <c r="H657" s="13"/>
      <c r="I657" s="103"/>
      <c r="J657" s="183"/>
      <c r="K657" s="183"/>
      <c r="L657" s="183"/>
      <c r="M657" s="18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</row>
    <row r="658" spans="3:38" s="42" customFormat="1" x14ac:dyDescent="0.35">
      <c r="C658" s="43"/>
      <c r="D658" s="103"/>
      <c r="E658" s="13"/>
      <c r="F658" s="13"/>
      <c r="G658" s="13"/>
      <c r="H658" s="13"/>
      <c r="I658" s="103"/>
      <c r="J658" s="183"/>
      <c r="K658" s="183"/>
      <c r="L658" s="183"/>
      <c r="M658" s="18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</row>
    <row r="659" spans="3:38" s="42" customFormat="1" x14ac:dyDescent="0.35">
      <c r="C659" s="43"/>
      <c r="D659" s="103"/>
      <c r="E659" s="13"/>
      <c r="F659" s="13"/>
      <c r="G659" s="13"/>
      <c r="H659" s="13"/>
      <c r="I659" s="103"/>
      <c r="J659" s="183"/>
      <c r="K659" s="183"/>
      <c r="L659" s="183"/>
      <c r="M659" s="18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</row>
    <row r="660" spans="3:38" s="42" customFormat="1" x14ac:dyDescent="0.35">
      <c r="C660" s="43"/>
      <c r="D660" s="103"/>
      <c r="E660" s="13"/>
      <c r="F660" s="13"/>
      <c r="G660" s="13"/>
      <c r="H660" s="13"/>
      <c r="I660" s="103"/>
      <c r="J660" s="183"/>
      <c r="K660" s="183"/>
      <c r="L660" s="183"/>
      <c r="M660" s="18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</row>
    <row r="661" spans="3:38" s="42" customFormat="1" x14ac:dyDescent="0.35">
      <c r="C661" s="43"/>
      <c r="D661" s="103"/>
      <c r="E661" s="13"/>
      <c r="F661" s="13"/>
      <c r="G661" s="13"/>
      <c r="H661" s="13"/>
      <c r="I661" s="103"/>
      <c r="J661" s="183"/>
      <c r="K661" s="183"/>
      <c r="L661" s="183"/>
      <c r="M661" s="18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</row>
    <row r="662" spans="3:38" s="42" customFormat="1" x14ac:dyDescent="0.35">
      <c r="C662" s="43"/>
      <c r="D662" s="103"/>
      <c r="E662" s="13"/>
      <c r="F662" s="13"/>
      <c r="G662" s="13"/>
      <c r="H662" s="13"/>
      <c r="I662" s="103"/>
      <c r="J662" s="183"/>
      <c r="K662" s="183"/>
      <c r="L662" s="183"/>
      <c r="M662" s="18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</row>
    <row r="663" spans="3:38" s="42" customFormat="1" x14ac:dyDescent="0.35">
      <c r="C663" s="43"/>
      <c r="D663" s="103"/>
      <c r="E663" s="13"/>
      <c r="F663" s="13"/>
      <c r="G663" s="13"/>
      <c r="H663" s="13"/>
      <c r="I663" s="103"/>
      <c r="J663" s="183"/>
      <c r="K663" s="183"/>
      <c r="L663" s="183"/>
      <c r="M663" s="18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</row>
    <row r="664" spans="3:38" s="42" customFormat="1" x14ac:dyDescent="0.35">
      <c r="C664" s="43"/>
      <c r="D664" s="103"/>
      <c r="E664" s="13"/>
      <c r="F664" s="13"/>
      <c r="G664" s="13"/>
      <c r="H664" s="13"/>
      <c r="I664" s="103"/>
      <c r="J664" s="183"/>
      <c r="K664" s="183"/>
      <c r="L664" s="183"/>
      <c r="M664" s="18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</row>
    <row r="665" spans="3:38" s="42" customFormat="1" x14ac:dyDescent="0.35">
      <c r="C665" s="43"/>
      <c r="D665" s="103"/>
      <c r="E665" s="13"/>
      <c r="F665" s="13"/>
      <c r="G665" s="13"/>
      <c r="H665" s="13"/>
      <c r="I665" s="103"/>
      <c r="J665" s="183"/>
      <c r="K665" s="183"/>
      <c r="L665" s="183"/>
      <c r="M665" s="18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</row>
    <row r="666" spans="3:38" s="42" customFormat="1" x14ac:dyDescent="0.35">
      <c r="C666" s="43"/>
      <c r="D666" s="103"/>
      <c r="E666" s="13"/>
      <c r="F666" s="13"/>
      <c r="G666" s="13"/>
      <c r="H666" s="13"/>
      <c r="I666" s="103"/>
      <c r="J666" s="183"/>
      <c r="K666" s="183"/>
      <c r="L666" s="183"/>
      <c r="M666" s="18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</row>
    <row r="667" spans="3:38" s="42" customFormat="1" x14ac:dyDescent="0.35">
      <c r="C667" s="43"/>
      <c r="D667" s="103"/>
      <c r="E667" s="13"/>
      <c r="F667" s="13"/>
      <c r="G667" s="13"/>
      <c r="H667" s="13"/>
      <c r="I667" s="103"/>
      <c r="J667" s="183"/>
      <c r="K667" s="183"/>
      <c r="L667" s="183"/>
      <c r="M667" s="18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</row>
    <row r="668" spans="3:38" s="42" customFormat="1" x14ac:dyDescent="0.35">
      <c r="C668" s="43"/>
      <c r="D668" s="103"/>
      <c r="E668" s="13"/>
      <c r="F668" s="13"/>
      <c r="G668" s="13"/>
      <c r="H668" s="13"/>
      <c r="I668" s="103"/>
      <c r="J668" s="183"/>
      <c r="K668" s="183"/>
      <c r="L668" s="183"/>
      <c r="M668" s="18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</row>
    <row r="669" spans="3:38" s="42" customFormat="1" x14ac:dyDescent="0.35">
      <c r="C669" s="43"/>
      <c r="D669" s="103"/>
      <c r="E669" s="13"/>
      <c r="F669" s="13"/>
      <c r="G669" s="13"/>
      <c r="H669" s="13"/>
      <c r="I669" s="103"/>
      <c r="J669" s="183"/>
      <c r="K669" s="183"/>
      <c r="L669" s="183"/>
      <c r="M669" s="18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</row>
    <row r="670" spans="3:38" s="42" customFormat="1" x14ac:dyDescent="0.35">
      <c r="C670" s="43"/>
      <c r="D670" s="103"/>
      <c r="E670" s="13"/>
      <c r="F670" s="13"/>
      <c r="G670" s="13"/>
      <c r="H670" s="13"/>
      <c r="I670" s="103"/>
      <c r="J670" s="183"/>
      <c r="K670" s="183"/>
      <c r="L670" s="183"/>
      <c r="M670" s="18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</row>
    <row r="671" spans="3:38" s="42" customFormat="1" x14ac:dyDescent="0.35">
      <c r="C671" s="43"/>
      <c r="D671" s="103"/>
      <c r="E671" s="13"/>
      <c r="F671" s="13"/>
      <c r="G671" s="13"/>
      <c r="H671" s="13"/>
      <c r="I671" s="103"/>
      <c r="J671" s="183"/>
      <c r="K671" s="183"/>
      <c r="L671" s="183"/>
      <c r="M671" s="18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</row>
    <row r="672" spans="3:38" s="42" customFormat="1" x14ac:dyDescent="0.35">
      <c r="C672" s="43"/>
      <c r="D672" s="103"/>
      <c r="E672" s="13"/>
      <c r="F672" s="13"/>
      <c r="G672" s="13"/>
      <c r="H672" s="13"/>
      <c r="I672" s="103"/>
      <c r="J672" s="183"/>
      <c r="K672" s="183"/>
      <c r="L672" s="183"/>
      <c r="M672" s="18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</row>
    <row r="673" spans="3:38" s="42" customFormat="1" x14ac:dyDescent="0.35">
      <c r="C673" s="43"/>
      <c r="D673" s="103"/>
      <c r="E673" s="13"/>
      <c r="F673" s="13"/>
      <c r="G673" s="13"/>
      <c r="H673" s="13"/>
      <c r="I673" s="103"/>
      <c r="J673" s="183"/>
      <c r="K673" s="183"/>
      <c r="L673" s="183"/>
      <c r="M673" s="18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</row>
    <row r="674" spans="3:38" s="42" customFormat="1" x14ac:dyDescent="0.35">
      <c r="C674" s="43"/>
      <c r="D674" s="103"/>
      <c r="E674" s="13"/>
      <c r="F674" s="13"/>
      <c r="G674" s="13"/>
      <c r="H674" s="13"/>
      <c r="I674" s="103"/>
      <c r="J674" s="183"/>
      <c r="K674" s="183"/>
      <c r="L674" s="183"/>
      <c r="M674" s="18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</row>
    <row r="675" spans="3:38" s="42" customFormat="1" x14ac:dyDescent="0.35">
      <c r="C675" s="43"/>
      <c r="D675" s="103"/>
      <c r="E675" s="13"/>
      <c r="F675" s="13"/>
      <c r="G675" s="13"/>
      <c r="H675" s="13"/>
      <c r="I675" s="103"/>
      <c r="J675" s="183"/>
      <c r="K675" s="183"/>
      <c r="L675" s="183"/>
      <c r="M675" s="18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</row>
    <row r="676" spans="3:38" s="42" customFormat="1" x14ac:dyDescent="0.35">
      <c r="C676" s="43"/>
      <c r="D676" s="103"/>
      <c r="E676" s="13"/>
      <c r="F676" s="13"/>
      <c r="G676" s="13"/>
      <c r="H676" s="13"/>
      <c r="I676" s="103"/>
      <c r="J676" s="183"/>
      <c r="K676" s="183"/>
      <c r="L676" s="183"/>
      <c r="M676" s="18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</row>
    <row r="677" spans="3:38" s="42" customFormat="1" x14ac:dyDescent="0.35">
      <c r="C677" s="43"/>
      <c r="D677" s="103"/>
      <c r="E677" s="13"/>
      <c r="F677" s="13"/>
      <c r="G677" s="13"/>
      <c r="H677" s="13"/>
      <c r="I677" s="103"/>
      <c r="J677" s="183"/>
      <c r="K677" s="183"/>
      <c r="L677" s="183"/>
      <c r="M677" s="18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</row>
    <row r="678" spans="3:38" s="42" customFormat="1" x14ac:dyDescent="0.35">
      <c r="C678" s="43"/>
      <c r="D678" s="103"/>
      <c r="E678" s="13"/>
      <c r="F678" s="13"/>
      <c r="G678" s="13"/>
      <c r="H678" s="13"/>
      <c r="I678" s="103"/>
      <c r="J678" s="183"/>
      <c r="K678" s="183"/>
      <c r="L678" s="183"/>
      <c r="M678" s="18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</row>
    <row r="679" spans="3:38" s="42" customFormat="1" x14ac:dyDescent="0.35">
      <c r="C679" s="43"/>
      <c r="D679" s="103"/>
      <c r="E679" s="13"/>
      <c r="F679" s="13"/>
      <c r="G679" s="13"/>
      <c r="H679" s="13"/>
      <c r="I679" s="103"/>
      <c r="J679" s="183"/>
      <c r="K679" s="183"/>
      <c r="L679" s="183"/>
      <c r="M679" s="18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</row>
    <row r="680" spans="3:38" s="42" customFormat="1" x14ac:dyDescent="0.35">
      <c r="C680" s="43"/>
      <c r="D680" s="103"/>
      <c r="E680" s="13"/>
      <c r="F680" s="13"/>
      <c r="G680" s="13"/>
      <c r="H680" s="13"/>
      <c r="I680" s="103"/>
      <c r="J680" s="183"/>
      <c r="K680" s="183"/>
      <c r="L680" s="183"/>
      <c r="M680" s="18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</row>
    <row r="681" spans="3:38" s="42" customFormat="1" x14ac:dyDescent="0.35">
      <c r="C681" s="43"/>
      <c r="D681" s="103"/>
      <c r="E681" s="13"/>
      <c r="F681" s="13"/>
      <c r="G681" s="13"/>
      <c r="H681" s="13"/>
      <c r="I681" s="103"/>
      <c r="J681" s="183"/>
      <c r="K681" s="183"/>
      <c r="L681" s="183"/>
      <c r="M681" s="18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</row>
    <row r="682" spans="3:38" s="42" customFormat="1" x14ac:dyDescent="0.35">
      <c r="C682" s="43"/>
      <c r="D682" s="103"/>
      <c r="E682" s="13"/>
      <c r="F682" s="13"/>
      <c r="G682" s="13"/>
      <c r="H682" s="13"/>
      <c r="I682" s="103"/>
      <c r="J682" s="183"/>
      <c r="K682" s="183"/>
      <c r="L682" s="183"/>
      <c r="M682" s="18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</row>
    <row r="683" spans="3:38" s="42" customFormat="1" x14ac:dyDescent="0.35">
      <c r="C683" s="43"/>
      <c r="D683" s="103"/>
      <c r="E683" s="13"/>
      <c r="F683" s="13"/>
      <c r="G683" s="13"/>
      <c r="H683" s="13"/>
      <c r="I683" s="103"/>
      <c r="J683" s="183"/>
      <c r="K683" s="183"/>
      <c r="L683" s="183"/>
      <c r="M683" s="18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</row>
    <row r="684" spans="3:38" s="42" customFormat="1" x14ac:dyDescent="0.35">
      <c r="C684" s="43"/>
      <c r="D684" s="103"/>
      <c r="E684" s="13"/>
      <c r="F684" s="13"/>
      <c r="G684" s="13"/>
      <c r="H684" s="13"/>
      <c r="I684" s="103"/>
      <c r="J684" s="183"/>
      <c r="K684" s="183"/>
      <c r="L684" s="183"/>
      <c r="M684" s="18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</row>
    <row r="685" spans="3:38" s="42" customFormat="1" x14ac:dyDescent="0.35">
      <c r="C685" s="43"/>
      <c r="D685" s="103"/>
      <c r="E685" s="13"/>
      <c r="F685" s="13"/>
      <c r="G685" s="13"/>
      <c r="H685" s="13"/>
      <c r="I685" s="103"/>
      <c r="J685" s="183"/>
      <c r="K685" s="183"/>
      <c r="L685" s="183"/>
      <c r="M685" s="18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</row>
    <row r="686" spans="3:38" s="42" customFormat="1" x14ac:dyDescent="0.35">
      <c r="C686" s="43"/>
      <c r="D686" s="103"/>
      <c r="E686" s="13"/>
      <c r="F686" s="13"/>
      <c r="G686" s="13"/>
      <c r="H686" s="13"/>
      <c r="I686" s="103"/>
      <c r="J686" s="183"/>
      <c r="K686" s="183"/>
      <c r="L686" s="183"/>
      <c r="M686" s="18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</row>
    <row r="687" spans="3:38" s="42" customFormat="1" x14ac:dyDescent="0.35">
      <c r="C687" s="43"/>
      <c r="D687" s="103"/>
      <c r="E687" s="13"/>
      <c r="F687" s="13"/>
      <c r="G687" s="13"/>
      <c r="H687" s="13"/>
      <c r="I687" s="103"/>
      <c r="J687" s="183"/>
      <c r="K687" s="183"/>
      <c r="L687" s="183"/>
      <c r="M687" s="18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</row>
    <row r="688" spans="3:38" s="42" customFormat="1" x14ac:dyDescent="0.35">
      <c r="C688" s="43"/>
      <c r="D688" s="103"/>
      <c r="E688" s="13"/>
      <c r="F688" s="13"/>
      <c r="G688" s="13"/>
      <c r="H688" s="13"/>
      <c r="I688" s="103"/>
      <c r="J688" s="183"/>
      <c r="K688" s="183"/>
      <c r="L688" s="183"/>
      <c r="M688" s="18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</row>
    <row r="689" spans="3:38" s="42" customFormat="1" x14ac:dyDescent="0.35">
      <c r="C689" s="43"/>
      <c r="D689" s="103"/>
      <c r="E689" s="13"/>
      <c r="F689" s="13"/>
      <c r="G689" s="13"/>
      <c r="H689" s="13"/>
      <c r="I689" s="103"/>
      <c r="J689" s="183"/>
      <c r="K689" s="183"/>
      <c r="L689" s="183"/>
      <c r="M689" s="18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</row>
    <row r="690" spans="3:38" s="42" customFormat="1" x14ac:dyDescent="0.35">
      <c r="C690" s="43"/>
      <c r="D690" s="103"/>
      <c r="E690" s="13"/>
      <c r="F690" s="13"/>
      <c r="G690" s="13"/>
      <c r="H690" s="13"/>
      <c r="I690" s="103"/>
      <c r="J690" s="183"/>
      <c r="K690" s="183"/>
      <c r="L690" s="183"/>
      <c r="M690" s="18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</row>
    <row r="691" spans="3:38" s="42" customFormat="1" x14ac:dyDescent="0.35">
      <c r="C691" s="43"/>
      <c r="D691" s="103"/>
      <c r="E691" s="13"/>
      <c r="F691" s="13"/>
      <c r="G691" s="13"/>
      <c r="H691" s="13"/>
      <c r="I691" s="103"/>
      <c r="J691" s="183"/>
      <c r="K691" s="183"/>
      <c r="L691" s="183"/>
      <c r="M691" s="18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</row>
    <row r="692" spans="3:38" s="42" customFormat="1" x14ac:dyDescent="0.35">
      <c r="C692" s="43"/>
      <c r="D692" s="103"/>
      <c r="E692" s="13"/>
      <c r="F692" s="13"/>
      <c r="G692" s="13"/>
      <c r="H692" s="13"/>
      <c r="I692" s="103"/>
      <c r="J692" s="183"/>
      <c r="K692" s="183"/>
      <c r="L692" s="183"/>
      <c r="M692" s="18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</row>
    <row r="693" spans="3:38" s="42" customFormat="1" x14ac:dyDescent="0.35">
      <c r="C693" s="43"/>
      <c r="D693" s="103"/>
      <c r="E693" s="13"/>
      <c r="F693" s="13"/>
      <c r="G693" s="13"/>
      <c r="H693" s="13"/>
      <c r="I693" s="103"/>
      <c r="J693" s="183"/>
      <c r="K693" s="183"/>
      <c r="L693" s="183"/>
      <c r="M693" s="18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</row>
    <row r="694" spans="3:38" s="42" customFormat="1" x14ac:dyDescent="0.35">
      <c r="C694" s="43"/>
      <c r="D694" s="103"/>
      <c r="E694" s="13"/>
      <c r="F694" s="13"/>
      <c r="G694" s="13"/>
      <c r="H694" s="13"/>
      <c r="I694" s="103"/>
      <c r="J694" s="183"/>
      <c r="K694" s="183"/>
      <c r="L694" s="183"/>
      <c r="M694" s="18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</row>
    <row r="695" spans="3:38" s="42" customFormat="1" x14ac:dyDescent="0.35">
      <c r="C695" s="43"/>
      <c r="D695" s="103"/>
      <c r="E695" s="13"/>
      <c r="F695" s="13"/>
      <c r="G695" s="13"/>
      <c r="H695" s="13"/>
      <c r="I695" s="103"/>
      <c r="J695" s="183"/>
      <c r="K695" s="183"/>
      <c r="L695" s="183"/>
      <c r="M695" s="18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</row>
    <row r="696" spans="3:38" s="42" customFormat="1" x14ac:dyDescent="0.35">
      <c r="C696" s="43"/>
      <c r="D696" s="103"/>
      <c r="E696" s="13"/>
      <c r="F696" s="13"/>
      <c r="G696" s="13"/>
      <c r="H696" s="13"/>
      <c r="I696" s="103"/>
      <c r="J696" s="183"/>
      <c r="K696" s="183"/>
      <c r="L696" s="183"/>
      <c r="M696" s="18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</row>
    <row r="697" spans="3:38" s="42" customFormat="1" x14ac:dyDescent="0.35">
      <c r="C697" s="43"/>
      <c r="D697" s="103"/>
      <c r="E697" s="13"/>
      <c r="F697" s="13"/>
      <c r="G697" s="13"/>
      <c r="H697" s="13"/>
      <c r="I697" s="103"/>
      <c r="J697" s="183"/>
      <c r="K697" s="183"/>
      <c r="L697" s="183"/>
      <c r="M697" s="18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</row>
    <row r="698" spans="3:38" s="42" customFormat="1" x14ac:dyDescent="0.35">
      <c r="C698" s="43"/>
      <c r="D698" s="103"/>
      <c r="E698" s="13"/>
      <c r="F698" s="13"/>
      <c r="G698" s="13"/>
      <c r="H698" s="13"/>
      <c r="I698" s="103"/>
      <c r="J698" s="183"/>
      <c r="K698" s="183"/>
      <c r="L698" s="183"/>
      <c r="M698" s="18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</row>
    <row r="699" spans="3:38" s="42" customFormat="1" x14ac:dyDescent="0.35">
      <c r="C699" s="43"/>
      <c r="D699" s="103"/>
      <c r="E699" s="13"/>
      <c r="F699" s="13"/>
      <c r="G699" s="13"/>
      <c r="H699" s="13"/>
      <c r="I699" s="103"/>
      <c r="J699" s="183"/>
      <c r="K699" s="183"/>
      <c r="L699" s="183"/>
      <c r="M699" s="18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</row>
    <row r="700" spans="3:38" s="42" customFormat="1" x14ac:dyDescent="0.35">
      <c r="C700" s="43"/>
      <c r="D700" s="103"/>
      <c r="E700" s="13"/>
      <c r="F700" s="13"/>
      <c r="G700" s="13"/>
      <c r="H700" s="13"/>
      <c r="I700" s="103"/>
      <c r="J700" s="183"/>
      <c r="K700" s="183"/>
      <c r="L700" s="183"/>
      <c r="M700" s="18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</row>
    <row r="701" spans="3:38" s="42" customFormat="1" x14ac:dyDescent="0.35">
      <c r="C701" s="43"/>
      <c r="D701" s="103"/>
      <c r="E701" s="13"/>
      <c r="F701" s="13"/>
      <c r="G701" s="13"/>
      <c r="H701" s="13"/>
      <c r="I701" s="103"/>
      <c r="J701" s="183"/>
      <c r="K701" s="183"/>
      <c r="L701" s="183"/>
      <c r="M701" s="18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</row>
    <row r="702" spans="3:38" s="42" customFormat="1" x14ac:dyDescent="0.35">
      <c r="C702" s="43"/>
      <c r="D702" s="103"/>
      <c r="E702" s="13"/>
      <c r="F702" s="13"/>
      <c r="G702" s="13"/>
      <c r="H702" s="13"/>
      <c r="I702" s="103"/>
      <c r="J702" s="183"/>
      <c r="K702" s="183"/>
      <c r="L702" s="183"/>
      <c r="M702" s="18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</row>
    <row r="703" spans="3:38" s="42" customFormat="1" x14ac:dyDescent="0.35">
      <c r="C703" s="43"/>
      <c r="D703" s="103"/>
      <c r="E703" s="13"/>
      <c r="F703" s="13"/>
      <c r="G703" s="13"/>
      <c r="H703" s="13"/>
      <c r="I703" s="103"/>
      <c r="J703" s="183"/>
      <c r="K703" s="183"/>
      <c r="L703" s="183"/>
      <c r="M703" s="18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</row>
    <row r="704" spans="3:38" s="42" customFormat="1" x14ac:dyDescent="0.35">
      <c r="C704" s="43"/>
      <c r="D704" s="103"/>
      <c r="E704" s="13"/>
      <c r="F704" s="13"/>
      <c r="G704" s="13"/>
      <c r="H704" s="13"/>
      <c r="I704" s="103"/>
      <c r="J704" s="183"/>
      <c r="K704" s="183"/>
      <c r="L704" s="183"/>
      <c r="M704" s="18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</row>
    <row r="705" spans="3:38" s="42" customFormat="1" x14ac:dyDescent="0.35">
      <c r="C705" s="43"/>
      <c r="D705" s="103"/>
      <c r="E705" s="13"/>
      <c r="F705" s="13"/>
      <c r="G705" s="13"/>
      <c r="H705" s="13"/>
      <c r="I705" s="103"/>
      <c r="J705" s="183"/>
      <c r="K705" s="183"/>
      <c r="L705" s="183"/>
      <c r="M705" s="18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</row>
    <row r="706" spans="3:38" s="42" customFormat="1" x14ac:dyDescent="0.35">
      <c r="C706" s="43"/>
      <c r="D706" s="103"/>
      <c r="E706" s="13"/>
      <c r="F706" s="13"/>
      <c r="G706" s="13"/>
      <c r="H706" s="13"/>
      <c r="I706" s="103"/>
      <c r="J706" s="183"/>
      <c r="K706" s="183"/>
      <c r="L706" s="183"/>
      <c r="M706" s="18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</row>
    <row r="707" spans="3:38" s="42" customFormat="1" x14ac:dyDescent="0.35">
      <c r="C707" s="43"/>
      <c r="D707" s="103"/>
      <c r="E707" s="13"/>
      <c r="F707" s="13"/>
      <c r="G707" s="13"/>
      <c r="H707" s="13"/>
      <c r="I707" s="103"/>
      <c r="J707" s="183"/>
      <c r="K707" s="183"/>
      <c r="L707" s="183"/>
      <c r="M707" s="18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</row>
    <row r="708" spans="3:38" s="42" customFormat="1" x14ac:dyDescent="0.35">
      <c r="C708" s="43"/>
      <c r="D708" s="103"/>
      <c r="E708" s="13"/>
      <c r="F708" s="13"/>
      <c r="G708" s="13"/>
      <c r="H708" s="13"/>
      <c r="I708" s="103"/>
      <c r="J708" s="183"/>
      <c r="K708" s="183"/>
      <c r="L708" s="183"/>
      <c r="M708" s="18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</row>
    <row r="709" spans="3:38" s="42" customFormat="1" x14ac:dyDescent="0.35">
      <c r="C709" s="43"/>
      <c r="D709" s="103"/>
      <c r="E709" s="13"/>
      <c r="F709" s="13"/>
      <c r="G709" s="13"/>
      <c r="H709" s="13"/>
      <c r="I709" s="103"/>
      <c r="J709" s="183"/>
      <c r="K709" s="183"/>
      <c r="L709" s="183"/>
      <c r="M709" s="18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</row>
    <row r="710" spans="3:38" s="42" customFormat="1" x14ac:dyDescent="0.35">
      <c r="C710" s="43"/>
      <c r="D710" s="103"/>
      <c r="E710" s="13"/>
      <c r="F710" s="13"/>
      <c r="G710" s="13"/>
      <c r="H710" s="13"/>
      <c r="I710" s="103"/>
      <c r="J710" s="183"/>
      <c r="K710" s="183"/>
      <c r="L710" s="183"/>
      <c r="M710" s="18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</row>
    <row r="711" spans="3:38" s="42" customFormat="1" x14ac:dyDescent="0.35">
      <c r="C711" s="43"/>
      <c r="D711" s="103"/>
      <c r="E711" s="13"/>
      <c r="F711" s="13"/>
      <c r="G711" s="13"/>
      <c r="H711" s="13"/>
      <c r="I711" s="103"/>
      <c r="J711" s="183"/>
      <c r="K711" s="183"/>
      <c r="L711" s="183"/>
      <c r="M711" s="18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</row>
    <row r="712" spans="3:38" s="42" customFormat="1" x14ac:dyDescent="0.35">
      <c r="C712" s="43"/>
      <c r="D712" s="103"/>
      <c r="E712" s="13"/>
      <c r="F712" s="13"/>
      <c r="G712" s="13"/>
      <c r="H712" s="13"/>
      <c r="I712" s="103"/>
      <c r="J712" s="183"/>
      <c r="K712" s="183"/>
      <c r="L712" s="183"/>
      <c r="M712" s="18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</row>
    <row r="713" spans="3:38" s="42" customFormat="1" x14ac:dyDescent="0.35">
      <c r="C713" s="43"/>
      <c r="D713" s="103"/>
      <c r="E713" s="13"/>
      <c r="F713" s="13"/>
      <c r="G713" s="13"/>
      <c r="H713" s="13"/>
      <c r="I713" s="103"/>
      <c r="J713" s="183"/>
      <c r="K713" s="183"/>
      <c r="L713" s="183"/>
      <c r="M713" s="18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</row>
    <row r="714" spans="3:38" s="42" customFormat="1" x14ac:dyDescent="0.35">
      <c r="C714" s="43"/>
      <c r="D714" s="103"/>
      <c r="E714" s="13"/>
      <c r="F714" s="13"/>
      <c r="G714" s="13"/>
      <c r="H714" s="13"/>
      <c r="I714" s="103"/>
      <c r="J714" s="183"/>
      <c r="K714" s="183"/>
      <c r="L714" s="183"/>
      <c r="M714" s="18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</row>
    <row r="715" spans="3:38" s="42" customFormat="1" x14ac:dyDescent="0.35">
      <c r="C715" s="43"/>
      <c r="D715" s="103"/>
      <c r="E715" s="13"/>
      <c r="F715" s="13"/>
      <c r="G715" s="13"/>
      <c r="H715" s="13"/>
      <c r="I715" s="103"/>
      <c r="J715" s="183"/>
      <c r="K715" s="183"/>
      <c r="L715" s="183"/>
      <c r="M715" s="18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</row>
    <row r="716" spans="3:38" s="42" customFormat="1" x14ac:dyDescent="0.35">
      <c r="C716" s="43"/>
      <c r="D716" s="103"/>
      <c r="E716" s="13"/>
      <c r="F716" s="13"/>
      <c r="G716" s="13"/>
      <c r="H716" s="13"/>
      <c r="I716" s="103"/>
      <c r="J716" s="183"/>
      <c r="K716" s="183"/>
      <c r="L716" s="183"/>
      <c r="M716" s="18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</row>
    <row r="717" spans="3:38" s="42" customFormat="1" x14ac:dyDescent="0.35">
      <c r="C717" s="43"/>
      <c r="D717" s="103"/>
      <c r="E717" s="13"/>
      <c r="F717" s="13"/>
      <c r="G717" s="13"/>
      <c r="H717" s="13"/>
      <c r="I717" s="103"/>
      <c r="J717" s="183"/>
      <c r="K717" s="183"/>
      <c r="L717" s="183"/>
      <c r="M717" s="18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</row>
    <row r="718" spans="3:38" s="42" customFormat="1" x14ac:dyDescent="0.35">
      <c r="C718" s="43"/>
      <c r="D718" s="103"/>
      <c r="E718" s="13"/>
      <c r="F718" s="13"/>
      <c r="G718" s="13"/>
      <c r="H718" s="13"/>
      <c r="I718" s="103"/>
      <c r="J718" s="183"/>
      <c r="K718" s="183"/>
      <c r="L718" s="183"/>
      <c r="M718" s="18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</row>
    <row r="719" spans="3:38" s="42" customFormat="1" x14ac:dyDescent="0.35">
      <c r="C719" s="43"/>
      <c r="D719" s="103"/>
      <c r="E719" s="13"/>
      <c r="F719" s="13"/>
      <c r="G719" s="13"/>
      <c r="H719" s="13"/>
      <c r="I719" s="103"/>
      <c r="J719" s="183"/>
      <c r="K719" s="183"/>
      <c r="L719" s="183"/>
      <c r="M719" s="18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</row>
    <row r="720" spans="3:38" s="42" customFormat="1" x14ac:dyDescent="0.35">
      <c r="C720" s="43"/>
      <c r="D720" s="103"/>
      <c r="E720" s="13"/>
      <c r="F720" s="13"/>
      <c r="G720" s="13"/>
      <c r="H720" s="13"/>
      <c r="I720" s="103"/>
      <c r="J720" s="183"/>
      <c r="K720" s="183"/>
      <c r="L720" s="183"/>
      <c r="M720" s="18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</row>
    <row r="721" spans="3:38" s="42" customFormat="1" x14ac:dyDescent="0.35">
      <c r="C721" s="43"/>
      <c r="D721" s="103"/>
      <c r="E721" s="13"/>
      <c r="F721" s="13"/>
      <c r="G721" s="13"/>
      <c r="H721" s="13"/>
      <c r="I721" s="103"/>
      <c r="J721" s="183"/>
      <c r="K721" s="183"/>
      <c r="L721" s="183"/>
      <c r="M721" s="18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</row>
    <row r="722" spans="3:38" s="42" customFormat="1" x14ac:dyDescent="0.35">
      <c r="C722" s="43"/>
      <c r="D722" s="103"/>
      <c r="E722" s="13"/>
      <c r="F722" s="13"/>
      <c r="G722" s="13"/>
      <c r="H722" s="13"/>
      <c r="I722" s="103"/>
      <c r="J722" s="183"/>
      <c r="K722" s="183"/>
      <c r="L722" s="183"/>
      <c r="M722" s="18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</row>
    <row r="723" spans="3:38" s="42" customFormat="1" x14ac:dyDescent="0.35">
      <c r="C723" s="43"/>
      <c r="D723" s="103"/>
      <c r="E723" s="13"/>
      <c r="F723" s="13"/>
      <c r="G723" s="13"/>
      <c r="H723" s="13"/>
      <c r="I723" s="103"/>
      <c r="J723" s="183"/>
      <c r="K723" s="183"/>
      <c r="L723" s="183"/>
      <c r="M723" s="18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</row>
    <row r="724" spans="3:38" s="42" customFormat="1" x14ac:dyDescent="0.35">
      <c r="C724" s="43"/>
      <c r="D724" s="103"/>
      <c r="E724" s="13"/>
      <c r="F724" s="13"/>
      <c r="G724" s="13"/>
      <c r="H724" s="13"/>
      <c r="I724" s="103"/>
      <c r="J724" s="183"/>
      <c r="K724" s="183"/>
      <c r="L724" s="183"/>
      <c r="M724" s="18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</row>
    <row r="725" spans="3:38" s="42" customFormat="1" x14ac:dyDescent="0.35">
      <c r="C725" s="43"/>
      <c r="D725" s="103"/>
      <c r="E725" s="13"/>
      <c r="F725" s="13"/>
      <c r="G725" s="13"/>
      <c r="H725" s="13"/>
      <c r="I725" s="103"/>
      <c r="J725" s="183"/>
      <c r="K725" s="183"/>
      <c r="L725" s="183"/>
      <c r="M725" s="18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</row>
    <row r="726" spans="3:38" s="42" customFormat="1" x14ac:dyDescent="0.35">
      <c r="C726" s="43"/>
      <c r="D726" s="103"/>
      <c r="E726" s="13"/>
      <c r="F726" s="13"/>
      <c r="G726" s="13"/>
      <c r="H726" s="13"/>
      <c r="I726" s="103"/>
      <c r="J726" s="183"/>
      <c r="K726" s="183"/>
      <c r="L726" s="183"/>
      <c r="M726" s="18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</row>
    <row r="727" spans="3:38" s="42" customFormat="1" x14ac:dyDescent="0.35">
      <c r="C727" s="43"/>
      <c r="D727" s="103"/>
      <c r="E727" s="13"/>
      <c r="F727" s="13"/>
      <c r="G727" s="13"/>
      <c r="H727" s="13"/>
      <c r="I727" s="103"/>
      <c r="J727" s="183"/>
      <c r="K727" s="183"/>
      <c r="L727" s="183"/>
      <c r="M727" s="18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</row>
    <row r="728" spans="3:38" s="42" customFormat="1" x14ac:dyDescent="0.35">
      <c r="C728" s="43"/>
      <c r="D728" s="103"/>
      <c r="E728" s="13"/>
      <c r="F728" s="13"/>
      <c r="G728" s="13"/>
      <c r="H728" s="13"/>
      <c r="I728" s="103"/>
      <c r="J728" s="183"/>
      <c r="K728" s="183"/>
      <c r="L728" s="183"/>
      <c r="M728" s="18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</row>
    <row r="729" spans="3:38" s="42" customFormat="1" x14ac:dyDescent="0.35">
      <c r="C729" s="43"/>
      <c r="D729" s="103"/>
      <c r="E729" s="13"/>
      <c r="F729" s="13"/>
      <c r="G729" s="13"/>
      <c r="H729" s="13"/>
      <c r="I729" s="103"/>
      <c r="J729" s="183"/>
      <c r="K729" s="183"/>
      <c r="L729" s="183"/>
      <c r="M729" s="18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</row>
    <row r="730" spans="3:38" s="42" customFormat="1" x14ac:dyDescent="0.35">
      <c r="C730" s="43"/>
      <c r="D730" s="103"/>
      <c r="E730" s="13"/>
      <c r="F730" s="13"/>
      <c r="G730" s="13"/>
      <c r="H730" s="13"/>
      <c r="I730" s="103"/>
      <c r="J730" s="183"/>
      <c r="K730" s="183"/>
      <c r="L730" s="183"/>
      <c r="M730" s="18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</row>
    <row r="731" spans="3:38" s="42" customFormat="1" x14ac:dyDescent="0.35">
      <c r="C731" s="43"/>
      <c r="D731" s="103"/>
      <c r="E731" s="13"/>
      <c r="F731" s="13"/>
      <c r="G731" s="13"/>
      <c r="H731" s="13"/>
      <c r="I731" s="103"/>
      <c r="J731" s="183"/>
      <c r="K731" s="183"/>
      <c r="L731" s="183"/>
      <c r="M731" s="18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</row>
    <row r="732" spans="3:38" s="42" customFormat="1" x14ac:dyDescent="0.35">
      <c r="C732" s="43"/>
      <c r="D732" s="103"/>
      <c r="E732" s="13"/>
      <c r="F732" s="13"/>
      <c r="G732" s="13"/>
      <c r="H732" s="13"/>
      <c r="I732" s="103"/>
      <c r="J732" s="183"/>
      <c r="K732" s="183"/>
      <c r="L732" s="183"/>
      <c r="M732" s="18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</row>
    <row r="733" spans="3:38" s="42" customFormat="1" x14ac:dyDescent="0.35">
      <c r="C733" s="43"/>
      <c r="D733" s="103"/>
      <c r="E733" s="13"/>
      <c r="F733" s="13"/>
      <c r="G733" s="13"/>
      <c r="H733" s="13"/>
      <c r="I733" s="103"/>
      <c r="J733" s="183"/>
      <c r="K733" s="183"/>
      <c r="L733" s="183"/>
      <c r="M733" s="18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</row>
    <row r="734" spans="3:38" s="42" customFormat="1" x14ac:dyDescent="0.35">
      <c r="C734" s="43"/>
      <c r="D734" s="103"/>
      <c r="E734" s="13"/>
      <c r="F734" s="13"/>
      <c r="G734" s="13"/>
      <c r="H734" s="13"/>
      <c r="I734" s="103"/>
      <c r="J734" s="183"/>
      <c r="K734" s="183"/>
      <c r="L734" s="183"/>
      <c r="M734" s="18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</row>
    <row r="735" spans="3:38" s="42" customFormat="1" x14ac:dyDescent="0.35">
      <c r="C735" s="43"/>
      <c r="D735" s="103"/>
      <c r="E735" s="13"/>
      <c r="F735" s="13"/>
      <c r="G735" s="13"/>
      <c r="H735" s="13"/>
      <c r="I735" s="103"/>
      <c r="J735" s="183"/>
      <c r="K735" s="183"/>
      <c r="L735" s="183"/>
      <c r="M735" s="18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</row>
    <row r="736" spans="3:38" s="42" customFormat="1" x14ac:dyDescent="0.35">
      <c r="C736" s="43"/>
      <c r="D736" s="103"/>
      <c r="E736" s="13"/>
      <c r="F736" s="13"/>
      <c r="G736" s="13"/>
      <c r="H736" s="13"/>
      <c r="I736" s="103"/>
      <c r="J736" s="183"/>
      <c r="K736" s="183"/>
      <c r="L736" s="183"/>
      <c r="M736" s="18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</row>
    <row r="737" spans="3:38" s="42" customFormat="1" x14ac:dyDescent="0.35">
      <c r="C737" s="43"/>
      <c r="D737" s="103"/>
      <c r="E737" s="13"/>
      <c r="F737" s="13"/>
      <c r="G737" s="13"/>
      <c r="H737" s="13"/>
      <c r="I737" s="103"/>
      <c r="J737" s="183"/>
      <c r="K737" s="183"/>
      <c r="L737" s="183"/>
      <c r="M737" s="18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</row>
    <row r="738" spans="3:38" s="42" customFormat="1" x14ac:dyDescent="0.35">
      <c r="C738" s="43"/>
      <c r="D738" s="103"/>
      <c r="E738" s="13"/>
      <c r="F738" s="13"/>
      <c r="G738" s="13"/>
      <c r="H738" s="13"/>
      <c r="I738" s="103"/>
      <c r="J738" s="183"/>
      <c r="K738" s="183"/>
      <c r="L738" s="183"/>
      <c r="M738" s="18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</row>
    <row r="739" spans="3:38" s="42" customFormat="1" x14ac:dyDescent="0.35">
      <c r="C739" s="43"/>
      <c r="D739" s="103"/>
      <c r="E739" s="13"/>
      <c r="F739" s="13"/>
      <c r="G739" s="13"/>
      <c r="H739" s="13"/>
      <c r="I739" s="103"/>
      <c r="J739" s="183"/>
      <c r="K739" s="183"/>
      <c r="L739" s="183"/>
      <c r="M739" s="18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</row>
    <row r="740" spans="3:38" s="42" customFormat="1" x14ac:dyDescent="0.35">
      <c r="C740" s="43"/>
      <c r="D740" s="103"/>
      <c r="E740" s="13"/>
      <c r="F740" s="13"/>
      <c r="G740" s="13"/>
      <c r="H740" s="13"/>
      <c r="I740" s="103"/>
      <c r="J740" s="183"/>
      <c r="K740" s="183"/>
      <c r="L740" s="183"/>
      <c r="M740" s="18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</row>
    <row r="741" spans="3:38" s="42" customFormat="1" x14ac:dyDescent="0.35">
      <c r="C741" s="43"/>
      <c r="D741" s="103"/>
      <c r="E741" s="13"/>
      <c r="F741" s="13"/>
      <c r="G741" s="13"/>
      <c r="H741" s="13"/>
      <c r="I741" s="103"/>
      <c r="J741" s="183"/>
      <c r="K741" s="183"/>
      <c r="L741" s="183"/>
      <c r="M741" s="18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</row>
    <row r="742" spans="3:38" s="42" customFormat="1" x14ac:dyDescent="0.35">
      <c r="C742" s="43"/>
      <c r="D742" s="103"/>
      <c r="E742" s="13"/>
      <c r="F742" s="13"/>
      <c r="G742" s="13"/>
      <c r="H742" s="13"/>
      <c r="I742" s="103"/>
      <c r="J742" s="183"/>
      <c r="K742" s="183"/>
      <c r="L742" s="183"/>
      <c r="M742" s="18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</row>
    <row r="743" spans="3:38" s="42" customFormat="1" x14ac:dyDescent="0.35">
      <c r="C743" s="43"/>
      <c r="D743" s="103"/>
      <c r="E743" s="13"/>
      <c r="F743" s="13"/>
      <c r="G743" s="13"/>
      <c r="H743" s="13"/>
      <c r="I743" s="103"/>
      <c r="J743" s="183"/>
      <c r="K743" s="183"/>
      <c r="L743" s="183"/>
      <c r="M743" s="18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</row>
    <row r="744" spans="3:38" s="42" customFormat="1" x14ac:dyDescent="0.35">
      <c r="C744" s="43"/>
      <c r="D744" s="103"/>
      <c r="E744" s="13"/>
      <c r="F744" s="13"/>
      <c r="G744" s="13"/>
      <c r="H744" s="13"/>
      <c r="I744" s="103"/>
      <c r="J744" s="183"/>
      <c r="K744" s="183"/>
      <c r="L744" s="183"/>
      <c r="M744" s="18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</row>
    <row r="745" spans="3:38" s="42" customFormat="1" x14ac:dyDescent="0.35">
      <c r="C745" s="43"/>
      <c r="D745" s="103"/>
      <c r="E745" s="13"/>
      <c r="F745" s="13"/>
      <c r="G745" s="13"/>
      <c r="H745" s="13"/>
      <c r="I745" s="103"/>
      <c r="J745" s="183"/>
      <c r="K745" s="183"/>
      <c r="L745" s="183"/>
      <c r="M745" s="18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</row>
    <row r="746" spans="3:38" s="42" customFormat="1" x14ac:dyDescent="0.35">
      <c r="C746" s="43"/>
      <c r="D746" s="103"/>
      <c r="E746" s="13"/>
      <c r="F746" s="13"/>
      <c r="G746" s="13"/>
      <c r="H746" s="13"/>
      <c r="I746" s="103"/>
      <c r="J746" s="183"/>
      <c r="K746" s="183"/>
      <c r="L746" s="183"/>
      <c r="M746" s="18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</row>
    <row r="747" spans="3:38" s="42" customFormat="1" x14ac:dyDescent="0.35">
      <c r="C747" s="43"/>
      <c r="D747" s="103"/>
      <c r="E747" s="13"/>
      <c r="F747" s="13"/>
      <c r="G747" s="13"/>
      <c r="H747" s="13"/>
      <c r="I747" s="103"/>
      <c r="J747" s="183"/>
      <c r="K747" s="183"/>
      <c r="L747" s="183"/>
      <c r="M747" s="18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</row>
    <row r="748" spans="3:38" s="42" customFormat="1" x14ac:dyDescent="0.35">
      <c r="C748" s="43"/>
      <c r="D748" s="103"/>
      <c r="E748" s="13"/>
      <c r="F748" s="13"/>
      <c r="G748" s="13"/>
      <c r="H748" s="13"/>
      <c r="I748" s="103"/>
      <c r="J748" s="183"/>
      <c r="K748" s="183"/>
      <c r="L748" s="183"/>
      <c r="M748" s="18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</row>
    <row r="749" spans="3:38" s="42" customFormat="1" x14ac:dyDescent="0.35">
      <c r="C749" s="43"/>
      <c r="D749" s="103"/>
      <c r="E749" s="13"/>
      <c r="F749" s="13"/>
      <c r="G749" s="13"/>
      <c r="H749" s="13"/>
      <c r="I749" s="103"/>
      <c r="J749" s="183"/>
      <c r="K749" s="183"/>
      <c r="L749" s="183"/>
      <c r="M749" s="18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</row>
    <row r="750" spans="3:38" s="42" customFormat="1" x14ac:dyDescent="0.35">
      <c r="C750" s="43"/>
      <c r="D750" s="103"/>
      <c r="E750" s="13"/>
      <c r="F750" s="13"/>
      <c r="G750" s="13"/>
      <c r="H750" s="13"/>
      <c r="I750" s="103"/>
      <c r="J750" s="183"/>
      <c r="K750" s="183"/>
      <c r="L750" s="183"/>
      <c r="M750" s="18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</row>
    <row r="751" spans="3:38" s="42" customFormat="1" x14ac:dyDescent="0.35">
      <c r="C751" s="43"/>
      <c r="D751" s="103"/>
      <c r="E751" s="13"/>
      <c r="F751" s="13"/>
      <c r="G751" s="13"/>
      <c r="H751" s="13"/>
      <c r="I751" s="103"/>
      <c r="J751" s="183"/>
      <c r="K751" s="183"/>
      <c r="L751" s="183"/>
      <c r="M751" s="18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</row>
    <row r="752" spans="3:38" s="42" customFormat="1" x14ac:dyDescent="0.35">
      <c r="C752" s="43"/>
      <c r="D752" s="103"/>
      <c r="E752" s="13"/>
      <c r="F752" s="13"/>
      <c r="G752" s="13"/>
      <c r="H752" s="13"/>
      <c r="I752" s="103"/>
      <c r="J752" s="183"/>
      <c r="K752" s="183"/>
      <c r="L752" s="183"/>
      <c r="M752" s="18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</row>
    <row r="753" spans="3:38" s="42" customFormat="1" x14ac:dyDescent="0.35">
      <c r="C753" s="43"/>
      <c r="D753" s="103"/>
      <c r="E753" s="13"/>
      <c r="F753" s="13"/>
      <c r="G753" s="13"/>
      <c r="H753" s="13"/>
      <c r="I753" s="103"/>
      <c r="J753" s="183"/>
      <c r="K753" s="183"/>
      <c r="L753" s="183"/>
      <c r="M753" s="18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</row>
    <row r="754" spans="3:38" s="42" customFormat="1" x14ac:dyDescent="0.35">
      <c r="C754" s="43"/>
      <c r="D754" s="103"/>
      <c r="E754" s="13"/>
      <c r="F754" s="13"/>
      <c r="G754" s="13"/>
      <c r="H754" s="13"/>
      <c r="I754" s="103"/>
      <c r="J754" s="183"/>
      <c r="K754" s="183"/>
      <c r="L754" s="183"/>
      <c r="M754" s="18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</row>
    <row r="755" spans="3:38" s="42" customFormat="1" x14ac:dyDescent="0.35">
      <c r="C755" s="43"/>
      <c r="D755" s="103"/>
      <c r="E755" s="13"/>
      <c r="F755" s="13"/>
      <c r="G755" s="13"/>
      <c r="H755" s="13"/>
      <c r="I755" s="103"/>
      <c r="J755" s="183"/>
      <c r="K755" s="183"/>
      <c r="L755" s="183"/>
      <c r="M755" s="18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</row>
    <row r="756" spans="3:38" s="42" customFormat="1" x14ac:dyDescent="0.35">
      <c r="C756" s="43"/>
      <c r="D756" s="103"/>
      <c r="E756" s="13"/>
      <c r="F756" s="13"/>
      <c r="G756" s="13"/>
      <c r="H756" s="13"/>
      <c r="I756" s="103"/>
      <c r="J756" s="183"/>
      <c r="K756" s="183"/>
      <c r="L756" s="183"/>
      <c r="M756" s="18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</row>
    <row r="757" spans="3:38" s="42" customFormat="1" x14ac:dyDescent="0.35">
      <c r="C757" s="43"/>
      <c r="D757" s="103"/>
      <c r="E757" s="13"/>
      <c r="F757" s="13"/>
      <c r="G757" s="13"/>
      <c r="H757" s="13"/>
      <c r="I757" s="103"/>
      <c r="J757" s="183"/>
      <c r="K757" s="183"/>
      <c r="L757" s="183"/>
      <c r="M757" s="18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</row>
    <row r="758" spans="3:38" s="42" customFormat="1" x14ac:dyDescent="0.35">
      <c r="C758" s="43"/>
      <c r="D758" s="103"/>
      <c r="E758" s="13"/>
      <c r="F758" s="13"/>
      <c r="G758" s="13"/>
      <c r="H758" s="13"/>
      <c r="I758" s="103"/>
      <c r="J758" s="183"/>
      <c r="K758" s="183"/>
      <c r="L758" s="183"/>
      <c r="M758" s="18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</row>
    <row r="759" spans="3:38" s="42" customFormat="1" x14ac:dyDescent="0.35">
      <c r="C759" s="43"/>
      <c r="D759" s="103"/>
      <c r="E759" s="13"/>
      <c r="F759" s="13"/>
      <c r="G759" s="13"/>
      <c r="H759" s="13"/>
      <c r="I759" s="103"/>
      <c r="J759" s="183"/>
      <c r="K759" s="183"/>
      <c r="L759" s="183"/>
      <c r="M759" s="18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</row>
    <row r="760" spans="3:38" s="42" customFormat="1" x14ac:dyDescent="0.35">
      <c r="C760" s="43"/>
      <c r="D760" s="103"/>
      <c r="E760" s="13"/>
      <c r="F760" s="13"/>
      <c r="G760" s="13"/>
      <c r="H760" s="13"/>
      <c r="I760" s="103"/>
      <c r="J760" s="183"/>
      <c r="K760" s="183"/>
      <c r="L760" s="183"/>
      <c r="M760" s="18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</row>
    <row r="761" spans="3:38" s="42" customFormat="1" x14ac:dyDescent="0.35">
      <c r="C761" s="43"/>
      <c r="D761" s="103"/>
      <c r="E761" s="13"/>
      <c r="F761" s="13"/>
      <c r="G761" s="13"/>
      <c r="H761" s="13"/>
      <c r="I761" s="103"/>
      <c r="J761" s="183"/>
      <c r="K761" s="183"/>
      <c r="L761" s="183"/>
      <c r="M761" s="18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</row>
    <row r="762" spans="3:38" s="42" customFormat="1" x14ac:dyDescent="0.35">
      <c r="C762" s="43"/>
      <c r="D762" s="103"/>
      <c r="E762" s="13"/>
      <c r="F762" s="13"/>
      <c r="G762" s="13"/>
      <c r="H762" s="13"/>
      <c r="I762" s="103"/>
      <c r="J762" s="183"/>
      <c r="K762" s="183"/>
      <c r="L762" s="183"/>
      <c r="M762" s="18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</row>
    <row r="763" spans="3:38" s="42" customFormat="1" x14ac:dyDescent="0.35">
      <c r="C763" s="43"/>
      <c r="D763" s="103"/>
      <c r="E763" s="13"/>
      <c r="F763" s="13"/>
      <c r="G763" s="13"/>
      <c r="H763" s="13"/>
      <c r="I763" s="103"/>
      <c r="J763" s="183"/>
      <c r="K763" s="183"/>
      <c r="L763" s="183"/>
      <c r="M763" s="18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</row>
    <row r="764" spans="3:38" s="42" customFormat="1" x14ac:dyDescent="0.35">
      <c r="C764" s="43"/>
      <c r="D764" s="103"/>
      <c r="E764" s="13"/>
      <c r="F764" s="13"/>
      <c r="G764" s="13"/>
      <c r="H764" s="13"/>
      <c r="I764" s="103"/>
      <c r="J764" s="183"/>
      <c r="K764" s="183"/>
      <c r="L764" s="183"/>
      <c r="M764" s="18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</row>
    <row r="765" spans="3:38" s="42" customFormat="1" x14ac:dyDescent="0.35">
      <c r="C765" s="43"/>
      <c r="D765" s="103"/>
      <c r="E765" s="13"/>
      <c r="F765" s="13"/>
      <c r="G765" s="13"/>
      <c r="H765" s="13"/>
      <c r="I765" s="103"/>
      <c r="J765" s="183"/>
      <c r="K765" s="183"/>
      <c r="L765" s="183"/>
      <c r="M765" s="18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</row>
    <row r="766" spans="3:38" s="42" customFormat="1" x14ac:dyDescent="0.35">
      <c r="C766" s="43"/>
      <c r="D766" s="103"/>
      <c r="E766" s="13"/>
      <c r="F766" s="13"/>
      <c r="G766" s="13"/>
      <c r="H766" s="13"/>
      <c r="I766" s="103"/>
      <c r="J766" s="183"/>
      <c r="K766" s="183"/>
      <c r="L766" s="183"/>
      <c r="M766" s="18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</row>
    <row r="767" spans="3:38" s="42" customFormat="1" x14ac:dyDescent="0.35">
      <c r="C767" s="43"/>
      <c r="D767" s="103"/>
      <c r="E767" s="13"/>
      <c r="F767" s="13"/>
      <c r="G767" s="13"/>
      <c r="H767" s="13"/>
      <c r="I767" s="103"/>
      <c r="J767" s="183"/>
      <c r="K767" s="183"/>
      <c r="L767" s="183"/>
      <c r="M767" s="18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</row>
    <row r="768" spans="3:38" s="42" customFormat="1" x14ac:dyDescent="0.35">
      <c r="C768" s="43"/>
      <c r="D768" s="103"/>
      <c r="E768" s="13"/>
      <c r="F768" s="13"/>
      <c r="G768" s="13"/>
      <c r="H768" s="13"/>
      <c r="I768" s="103"/>
      <c r="J768" s="183"/>
      <c r="K768" s="183"/>
      <c r="L768" s="183"/>
      <c r="M768" s="18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</row>
    <row r="769" spans="3:38" s="42" customFormat="1" x14ac:dyDescent="0.35">
      <c r="C769" s="43"/>
      <c r="D769" s="103"/>
      <c r="E769" s="13"/>
      <c r="F769" s="13"/>
      <c r="G769" s="13"/>
      <c r="H769" s="13"/>
      <c r="I769" s="103"/>
      <c r="J769" s="183"/>
      <c r="K769" s="183"/>
      <c r="L769" s="183"/>
      <c r="M769" s="18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</row>
    <row r="770" spans="3:38" s="42" customFormat="1" x14ac:dyDescent="0.35">
      <c r="C770" s="43"/>
      <c r="D770" s="103"/>
      <c r="E770" s="13"/>
      <c r="F770" s="13"/>
      <c r="G770" s="13"/>
      <c r="H770" s="13"/>
      <c r="I770" s="103"/>
      <c r="J770" s="183"/>
      <c r="K770" s="183"/>
      <c r="L770" s="183"/>
      <c r="M770" s="18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</row>
    <row r="771" spans="3:38" s="42" customFormat="1" x14ac:dyDescent="0.35">
      <c r="C771" s="43"/>
      <c r="D771" s="103"/>
      <c r="E771" s="13"/>
      <c r="F771" s="13"/>
      <c r="G771" s="13"/>
      <c r="H771" s="13"/>
      <c r="I771" s="103"/>
      <c r="J771" s="183"/>
      <c r="K771" s="183"/>
      <c r="L771" s="183"/>
      <c r="M771" s="18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</row>
    <row r="772" spans="3:38" s="42" customFormat="1" x14ac:dyDescent="0.35">
      <c r="C772" s="43"/>
      <c r="D772" s="103"/>
      <c r="E772" s="13"/>
      <c r="F772" s="13"/>
      <c r="G772" s="13"/>
      <c r="H772" s="13"/>
      <c r="I772" s="103"/>
      <c r="J772" s="183"/>
      <c r="K772" s="183"/>
      <c r="L772" s="183"/>
      <c r="M772" s="18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</row>
    <row r="773" spans="3:38" s="42" customFormat="1" x14ac:dyDescent="0.35">
      <c r="C773" s="43"/>
      <c r="D773" s="103"/>
      <c r="E773" s="13"/>
      <c r="F773" s="13"/>
      <c r="G773" s="13"/>
      <c r="H773" s="13"/>
      <c r="I773" s="103"/>
      <c r="J773" s="183"/>
      <c r="K773" s="183"/>
      <c r="L773" s="183"/>
      <c r="M773" s="18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</row>
    <row r="774" spans="3:38" s="42" customFormat="1" x14ac:dyDescent="0.35">
      <c r="C774" s="43"/>
      <c r="D774" s="103"/>
      <c r="E774" s="13"/>
      <c r="F774" s="13"/>
      <c r="G774" s="13"/>
      <c r="H774" s="13"/>
      <c r="I774" s="103"/>
      <c r="J774" s="183"/>
      <c r="K774" s="183"/>
      <c r="L774" s="183"/>
      <c r="M774" s="18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</row>
    <row r="775" spans="3:38" s="42" customFormat="1" x14ac:dyDescent="0.35">
      <c r="C775" s="43"/>
      <c r="D775" s="103"/>
      <c r="E775" s="13"/>
      <c r="F775" s="13"/>
      <c r="G775" s="13"/>
      <c r="H775" s="13"/>
      <c r="I775" s="103"/>
      <c r="J775" s="183"/>
      <c r="K775" s="183"/>
      <c r="L775" s="183"/>
      <c r="M775" s="18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</row>
    <row r="776" spans="3:38" s="42" customFormat="1" x14ac:dyDescent="0.35">
      <c r="C776" s="43"/>
      <c r="D776" s="103"/>
      <c r="E776" s="13"/>
      <c r="F776" s="13"/>
      <c r="G776" s="13"/>
      <c r="H776" s="13"/>
      <c r="I776" s="103"/>
      <c r="J776" s="183"/>
      <c r="K776" s="183"/>
      <c r="L776" s="183"/>
      <c r="M776" s="18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</row>
    <row r="777" spans="3:38" s="42" customFormat="1" x14ac:dyDescent="0.35">
      <c r="C777" s="43"/>
      <c r="D777" s="103"/>
      <c r="E777" s="13"/>
      <c r="F777" s="13"/>
      <c r="G777" s="13"/>
      <c r="H777" s="13"/>
      <c r="I777" s="103"/>
      <c r="J777" s="183"/>
      <c r="K777" s="183"/>
      <c r="L777" s="183"/>
      <c r="M777" s="18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</row>
    <row r="778" spans="3:38" s="42" customFormat="1" x14ac:dyDescent="0.35">
      <c r="C778" s="43"/>
      <c r="D778" s="103"/>
      <c r="E778" s="13"/>
      <c r="F778" s="13"/>
      <c r="G778" s="13"/>
      <c r="H778" s="13"/>
      <c r="I778" s="103"/>
      <c r="J778" s="183"/>
      <c r="K778" s="183"/>
      <c r="L778" s="183"/>
      <c r="M778" s="18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</row>
    <row r="779" spans="3:38" s="42" customFormat="1" x14ac:dyDescent="0.35">
      <c r="C779" s="43"/>
      <c r="D779" s="103"/>
      <c r="E779" s="13"/>
      <c r="F779" s="13"/>
      <c r="G779" s="13"/>
      <c r="H779" s="13"/>
      <c r="I779" s="103"/>
      <c r="J779" s="183"/>
      <c r="K779" s="183"/>
      <c r="L779" s="183"/>
      <c r="M779" s="18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</row>
    <row r="780" spans="3:38" s="42" customFormat="1" x14ac:dyDescent="0.35">
      <c r="C780" s="43"/>
      <c r="D780" s="103"/>
      <c r="E780" s="13"/>
      <c r="F780" s="13"/>
      <c r="G780" s="13"/>
      <c r="H780" s="13"/>
      <c r="I780" s="103"/>
      <c r="J780" s="183"/>
      <c r="K780" s="183"/>
      <c r="L780" s="183"/>
      <c r="M780" s="18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</row>
    <row r="781" spans="3:38" s="42" customFormat="1" x14ac:dyDescent="0.35">
      <c r="C781" s="43"/>
      <c r="D781" s="103"/>
      <c r="E781" s="13"/>
      <c r="F781" s="13"/>
      <c r="G781" s="13"/>
      <c r="H781" s="13"/>
      <c r="I781" s="103"/>
      <c r="J781" s="183"/>
      <c r="K781" s="183"/>
      <c r="L781" s="183"/>
      <c r="M781" s="18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</row>
    <row r="782" spans="3:38" s="42" customFormat="1" x14ac:dyDescent="0.35">
      <c r="C782" s="43"/>
      <c r="D782" s="103"/>
      <c r="E782" s="13"/>
      <c r="F782" s="13"/>
      <c r="G782" s="13"/>
      <c r="H782" s="13"/>
      <c r="I782" s="103"/>
      <c r="J782" s="183"/>
      <c r="K782" s="183"/>
      <c r="L782" s="183"/>
      <c r="M782" s="18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</row>
    <row r="783" spans="3:38" s="42" customFormat="1" x14ac:dyDescent="0.35">
      <c r="C783" s="43"/>
      <c r="D783" s="103"/>
      <c r="E783" s="13"/>
      <c r="F783" s="13"/>
      <c r="G783" s="13"/>
      <c r="H783" s="13"/>
      <c r="I783" s="103"/>
      <c r="J783" s="183"/>
      <c r="K783" s="183"/>
      <c r="L783" s="183"/>
      <c r="M783" s="18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</row>
    <row r="784" spans="3:38" s="42" customFormat="1" x14ac:dyDescent="0.35">
      <c r="C784" s="43"/>
      <c r="D784" s="103"/>
      <c r="E784" s="13"/>
      <c r="F784" s="13"/>
      <c r="G784" s="13"/>
      <c r="H784" s="13"/>
      <c r="I784" s="103"/>
      <c r="J784" s="183"/>
      <c r="K784" s="183"/>
      <c r="L784" s="183"/>
      <c r="M784" s="18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</row>
    <row r="785" spans="3:38" s="42" customFormat="1" x14ac:dyDescent="0.35">
      <c r="C785" s="43"/>
      <c r="D785" s="103"/>
      <c r="E785" s="13"/>
      <c r="F785" s="13"/>
      <c r="G785" s="13"/>
      <c r="H785" s="13"/>
      <c r="I785" s="103"/>
      <c r="J785" s="183"/>
      <c r="K785" s="183"/>
      <c r="L785" s="183"/>
      <c r="M785" s="18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</row>
    <row r="786" spans="3:38" s="42" customFormat="1" x14ac:dyDescent="0.35">
      <c r="C786" s="43"/>
      <c r="D786" s="103"/>
      <c r="E786" s="13"/>
      <c r="F786" s="13"/>
      <c r="G786" s="13"/>
      <c r="H786" s="13"/>
      <c r="I786" s="103"/>
      <c r="J786" s="183"/>
      <c r="K786" s="183"/>
      <c r="L786" s="183"/>
      <c r="M786" s="18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</row>
    <row r="787" spans="3:38" s="42" customFormat="1" x14ac:dyDescent="0.35">
      <c r="C787" s="43"/>
      <c r="D787" s="103"/>
      <c r="E787" s="13"/>
      <c r="F787" s="13"/>
      <c r="G787" s="13"/>
      <c r="H787" s="13"/>
      <c r="I787" s="103"/>
      <c r="J787" s="183"/>
      <c r="K787" s="183"/>
      <c r="L787" s="183"/>
      <c r="M787" s="18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</row>
    <row r="788" spans="3:38" s="42" customFormat="1" x14ac:dyDescent="0.35">
      <c r="C788" s="43"/>
      <c r="D788" s="103"/>
      <c r="E788" s="13"/>
      <c r="F788" s="13"/>
      <c r="G788" s="13"/>
      <c r="H788" s="13"/>
      <c r="I788" s="103"/>
      <c r="J788" s="183"/>
      <c r="K788" s="183"/>
      <c r="L788" s="183"/>
      <c r="M788" s="18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</row>
    <row r="789" spans="3:38" s="42" customFormat="1" x14ac:dyDescent="0.35">
      <c r="C789" s="43"/>
      <c r="D789" s="103"/>
      <c r="E789" s="13"/>
      <c r="F789" s="13"/>
      <c r="G789" s="13"/>
      <c r="H789" s="13"/>
      <c r="I789" s="103"/>
      <c r="J789" s="183"/>
      <c r="K789" s="183"/>
      <c r="L789" s="183"/>
      <c r="M789" s="18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</row>
    <row r="790" spans="3:38" s="42" customFormat="1" x14ac:dyDescent="0.35">
      <c r="C790" s="43"/>
      <c r="D790" s="103"/>
      <c r="E790" s="13"/>
      <c r="F790" s="13"/>
      <c r="G790" s="13"/>
      <c r="H790" s="13"/>
      <c r="I790" s="103"/>
      <c r="J790" s="183"/>
      <c r="K790" s="183"/>
      <c r="L790" s="183"/>
      <c r="M790" s="18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</row>
    <row r="791" spans="3:38" s="42" customFormat="1" x14ac:dyDescent="0.35">
      <c r="C791" s="43"/>
      <c r="D791" s="103"/>
      <c r="E791" s="13"/>
      <c r="F791" s="13"/>
      <c r="G791" s="13"/>
      <c r="H791" s="13"/>
      <c r="I791" s="103"/>
      <c r="J791" s="183"/>
      <c r="K791" s="183"/>
      <c r="L791" s="183"/>
      <c r="M791" s="18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</row>
    <row r="792" spans="3:38" s="42" customFormat="1" x14ac:dyDescent="0.35">
      <c r="C792" s="43"/>
      <c r="D792" s="103"/>
      <c r="E792" s="13"/>
      <c r="F792" s="13"/>
      <c r="G792" s="13"/>
      <c r="H792" s="13"/>
      <c r="I792" s="103"/>
      <c r="J792" s="183"/>
      <c r="K792" s="183"/>
      <c r="L792" s="183"/>
      <c r="M792" s="18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</row>
    <row r="793" spans="3:38" s="42" customFormat="1" x14ac:dyDescent="0.35">
      <c r="C793" s="43"/>
      <c r="D793" s="103"/>
      <c r="E793" s="13"/>
      <c r="F793" s="13"/>
      <c r="G793" s="13"/>
      <c r="H793" s="13"/>
      <c r="I793" s="103"/>
      <c r="J793" s="183"/>
      <c r="K793" s="183"/>
      <c r="L793" s="183"/>
      <c r="M793" s="18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</row>
    <row r="794" spans="3:38" s="42" customFormat="1" x14ac:dyDescent="0.35">
      <c r="C794" s="43"/>
      <c r="D794" s="103"/>
      <c r="E794" s="13"/>
      <c r="F794" s="13"/>
      <c r="G794" s="13"/>
      <c r="H794" s="13"/>
      <c r="I794" s="103"/>
      <c r="J794" s="183"/>
      <c r="K794" s="183"/>
      <c r="L794" s="183"/>
      <c r="M794" s="18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</row>
    <row r="795" spans="3:38" s="42" customFormat="1" x14ac:dyDescent="0.35">
      <c r="C795" s="43"/>
      <c r="D795" s="103"/>
      <c r="E795" s="13"/>
      <c r="F795" s="13"/>
      <c r="G795" s="13"/>
      <c r="H795" s="13"/>
      <c r="I795" s="103"/>
      <c r="J795" s="183"/>
      <c r="K795" s="183"/>
      <c r="L795" s="183"/>
      <c r="M795" s="18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</row>
    <row r="796" spans="3:38" s="42" customFormat="1" x14ac:dyDescent="0.35">
      <c r="C796" s="43"/>
      <c r="D796" s="103"/>
      <c r="E796" s="13"/>
      <c r="F796" s="13"/>
      <c r="G796" s="13"/>
      <c r="H796" s="13"/>
      <c r="I796" s="103"/>
      <c r="J796" s="183"/>
      <c r="K796" s="183"/>
      <c r="L796" s="183"/>
      <c r="M796" s="18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</row>
    <row r="797" spans="3:38" s="42" customFormat="1" x14ac:dyDescent="0.35">
      <c r="C797" s="43"/>
      <c r="D797" s="103"/>
      <c r="E797" s="13"/>
      <c r="F797" s="13"/>
      <c r="G797" s="13"/>
      <c r="H797" s="13"/>
      <c r="I797" s="103"/>
      <c r="J797" s="183"/>
      <c r="K797" s="183"/>
      <c r="L797" s="183"/>
      <c r="M797" s="18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</row>
    <row r="798" spans="3:38" s="42" customFormat="1" x14ac:dyDescent="0.35">
      <c r="C798" s="43"/>
      <c r="D798" s="103"/>
      <c r="E798" s="13"/>
      <c r="F798" s="13"/>
      <c r="G798" s="13"/>
      <c r="H798" s="13"/>
      <c r="I798" s="103"/>
      <c r="J798" s="183"/>
      <c r="K798" s="183"/>
      <c r="L798" s="183"/>
      <c r="M798" s="18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</row>
    <row r="799" spans="3:38" s="42" customFormat="1" x14ac:dyDescent="0.35">
      <c r="C799" s="43"/>
      <c r="D799" s="103"/>
      <c r="E799" s="13"/>
      <c r="F799" s="13"/>
      <c r="G799" s="13"/>
      <c r="H799" s="13"/>
      <c r="I799" s="103"/>
      <c r="J799" s="183"/>
      <c r="K799" s="183"/>
      <c r="L799" s="183"/>
      <c r="M799" s="18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</row>
    <row r="800" spans="3:38" s="42" customFormat="1" x14ac:dyDescent="0.35">
      <c r="C800" s="43"/>
      <c r="D800" s="103"/>
      <c r="E800" s="13"/>
      <c r="F800" s="13"/>
      <c r="G800" s="13"/>
      <c r="H800" s="13"/>
      <c r="I800" s="103"/>
      <c r="J800" s="183"/>
      <c r="K800" s="183"/>
      <c r="L800" s="183"/>
      <c r="M800" s="18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</row>
    <row r="801" spans="3:38" s="42" customFormat="1" x14ac:dyDescent="0.35">
      <c r="C801" s="43"/>
      <c r="D801" s="103"/>
      <c r="E801" s="13"/>
      <c r="F801" s="13"/>
      <c r="G801" s="13"/>
      <c r="H801" s="13"/>
      <c r="I801" s="103"/>
      <c r="J801" s="183"/>
      <c r="K801" s="183"/>
      <c r="L801" s="183"/>
      <c r="M801" s="18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</row>
    <row r="802" spans="3:38" s="42" customFormat="1" x14ac:dyDescent="0.35">
      <c r="C802" s="43"/>
      <c r="D802" s="103"/>
      <c r="E802" s="13"/>
      <c r="F802" s="13"/>
      <c r="G802" s="13"/>
      <c r="H802" s="13"/>
      <c r="I802" s="103"/>
      <c r="J802" s="183"/>
      <c r="K802" s="183"/>
      <c r="L802" s="183"/>
      <c r="M802" s="18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</row>
    <row r="803" spans="3:38" s="42" customFormat="1" x14ac:dyDescent="0.35">
      <c r="C803" s="43"/>
      <c r="D803" s="103"/>
      <c r="E803" s="13"/>
      <c r="F803" s="13"/>
      <c r="G803" s="13"/>
      <c r="H803" s="13"/>
      <c r="I803" s="103"/>
      <c r="J803" s="183"/>
      <c r="K803" s="183"/>
      <c r="L803" s="183"/>
      <c r="M803" s="18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</row>
    <row r="804" spans="3:38" s="42" customFormat="1" x14ac:dyDescent="0.35">
      <c r="C804" s="43"/>
      <c r="D804" s="103"/>
      <c r="E804" s="13"/>
      <c r="F804" s="13"/>
      <c r="G804" s="13"/>
      <c r="H804" s="13"/>
      <c r="I804" s="103"/>
      <c r="J804" s="183"/>
      <c r="K804" s="183"/>
      <c r="L804" s="183"/>
      <c r="M804" s="18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</row>
    <row r="805" spans="3:38" s="42" customFormat="1" x14ac:dyDescent="0.35">
      <c r="C805" s="43"/>
      <c r="D805" s="103"/>
      <c r="E805" s="13"/>
      <c r="F805" s="13"/>
      <c r="G805" s="13"/>
      <c r="H805" s="13"/>
      <c r="I805" s="103"/>
      <c r="J805" s="183"/>
      <c r="K805" s="183"/>
      <c r="L805" s="183"/>
      <c r="M805" s="18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</row>
    <row r="806" spans="3:38" s="42" customFormat="1" x14ac:dyDescent="0.35">
      <c r="C806" s="43"/>
      <c r="D806" s="103"/>
      <c r="E806" s="13"/>
      <c r="F806" s="13"/>
      <c r="G806" s="13"/>
      <c r="H806" s="13"/>
      <c r="I806" s="103"/>
      <c r="J806" s="183"/>
      <c r="K806" s="183"/>
      <c r="L806" s="183"/>
      <c r="M806" s="18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</row>
    <row r="807" spans="3:38" s="42" customFormat="1" x14ac:dyDescent="0.35">
      <c r="C807" s="43"/>
      <c r="D807" s="103"/>
      <c r="E807" s="13"/>
      <c r="F807" s="13"/>
      <c r="G807" s="13"/>
      <c r="H807" s="13"/>
      <c r="I807" s="103"/>
      <c r="J807" s="183"/>
      <c r="K807" s="183"/>
      <c r="L807" s="183"/>
      <c r="M807" s="18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</row>
    <row r="808" spans="3:38" s="42" customFormat="1" x14ac:dyDescent="0.35">
      <c r="C808" s="43"/>
      <c r="D808" s="103"/>
      <c r="E808" s="13"/>
      <c r="F808" s="13"/>
      <c r="G808" s="13"/>
      <c r="H808" s="13"/>
      <c r="I808" s="103"/>
      <c r="J808" s="183"/>
      <c r="K808" s="183"/>
      <c r="L808" s="183"/>
      <c r="M808" s="18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</row>
    <row r="809" spans="3:38" s="42" customFormat="1" x14ac:dyDescent="0.35">
      <c r="C809" s="43"/>
      <c r="D809" s="103"/>
      <c r="E809" s="13"/>
      <c r="F809" s="13"/>
      <c r="G809" s="13"/>
      <c r="H809" s="13"/>
      <c r="I809" s="103"/>
      <c r="J809" s="183"/>
      <c r="K809" s="183"/>
      <c r="L809" s="183"/>
      <c r="M809" s="18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</row>
    <row r="810" spans="3:38" s="42" customFormat="1" x14ac:dyDescent="0.35">
      <c r="C810" s="43"/>
      <c r="D810" s="103"/>
      <c r="E810" s="13"/>
      <c r="F810" s="13"/>
      <c r="G810" s="13"/>
      <c r="H810" s="13"/>
      <c r="I810" s="103"/>
      <c r="J810" s="183"/>
      <c r="K810" s="183"/>
      <c r="L810" s="183"/>
      <c r="M810" s="18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</row>
    <row r="811" spans="3:38" s="42" customFormat="1" x14ac:dyDescent="0.35">
      <c r="C811" s="43"/>
      <c r="D811" s="103"/>
      <c r="E811" s="13"/>
      <c r="F811" s="13"/>
      <c r="G811" s="13"/>
      <c r="H811" s="13"/>
      <c r="I811" s="103"/>
      <c r="J811" s="183"/>
      <c r="K811" s="183"/>
      <c r="L811" s="183"/>
      <c r="M811" s="18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</row>
    <row r="812" spans="3:38" s="42" customFormat="1" x14ac:dyDescent="0.35">
      <c r="C812" s="43"/>
      <c r="D812" s="103"/>
      <c r="E812" s="13"/>
      <c r="F812" s="13"/>
      <c r="G812" s="13"/>
      <c r="H812" s="13"/>
      <c r="I812" s="103"/>
      <c r="J812" s="183"/>
      <c r="K812" s="183"/>
      <c r="L812" s="183"/>
      <c r="M812" s="18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</row>
    <row r="813" spans="3:38" s="42" customFormat="1" x14ac:dyDescent="0.35">
      <c r="C813" s="43"/>
      <c r="D813" s="103"/>
      <c r="E813" s="13"/>
      <c r="F813" s="13"/>
      <c r="G813" s="13"/>
      <c r="H813" s="13"/>
      <c r="I813" s="103"/>
      <c r="J813" s="183"/>
      <c r="K813" s="183"/>
      <c r="L813" s="183"/>
      <c r="M813" s="18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</row>
    <row r="814" spans="3:38" s="42" customFormat="1" x14ac:dyDescent="0.35">
      <c r="C814" s="43"/>
      <c r="D814" s="103"/>
      <c r="E814" s="13"/>
      <c r="F814" s="13"/>
      <c r="G814" s="13"/>
      <c r="H814" s="13"/>
      <c r="I814" s="103"/>
      <c r="J814" s="183"/>
      <c r="K814" s="183"/>
      <c r="L814" s="183"/>
      <c r="M814" s="18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</row>
    <row r="815" spans="3:38" s="42" customFormat="1" x14ac:dyDescent="0.35">
      <c r="C815" s="43"/>
      <c r="D815" s="103"/>
      <c r="E815" s="13"/>
      <c r="F815" s="13"/>
      <c r="G815" s="13"/>
      <c r="H815" s="13"/>
      <c r="I815" s="103"/>
      <c r="J815" s="183"/>
      <c r="K815" s="183"/>
      <c r="L815" s="183"/>
      <c r="M815" s="18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</row>
    <row r="816" spans="3:38" s="42" customFormat="1" x14ac:dyDescent="0.35">
      <c r="C816" s="43"/>
      <c r="D816" s="103"/>
      <c r="E816" s="13"/>
      <c r="F816" s="13"/>
      <c r="G816" s="13"/>
      <c r="H816" s="13"/>
      <c r="I816" s="103"/>
      <c r="J816" s="183"/>
      <c r="K816" s="183"/>
      <c r="L816" s="183"/>
      <c r="M816" s="18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</row>
    <row r="817" spans="3:38" s="42" customFormat="1" x14ac:dyDescent="0.35">
      <c r="C817" s="43"/>
      <c r="D817" s="103"/>
      <c r="E817" s="13"/>
      <c r="F817" s="13"/>
      <c r="G817" s="13"/>
      <c r="H817" s="13"/>
      <c r="I817" s="103"/>
      <c r="J817" s="183"/>
      <c r="K817" s="183"/>
      <c r="L817" s="183"/>
      <c r="M817" s="18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</row>
    <row r="818" spans="3:38" s="42" customFormat="1" x14ac:dyDescent="0.35">
      <c r="C818" s="43"/>
      <c r="D818" s="103"/>
      <c r="E818" s="13"/>
      <c r="F818" s="13"/>
      <c r="G818" s="13"/>
      <c r="H818" s="13"/>
      <c r="I818" s="103"/>
      <c r="J818" s="183"/>
      <c r="K818" s="183"/>
      <c r="L818" s="183"/>
      <c r="M818" s="18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</row>
    <row r="819" spans="3:38" s="42" customFormat="1" x14ac:dyDescent="0.35">
      <c r="C819" s="43"/>
      <c r="D819" s="103"/>
      <c r="E819" s="13"/>
      <c r="F819" s="13"/>
      <c r="G819" s="13"/>
      <c r="H819" s="13"/>
      <c r="I819" s="103"/>
      <c r="J819" s="183"/>
      <c r="K819" s="183"/>
      <c r="L819" s="183"/>
      <c r="M819" s="18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</row>
    <row r="820" spans="3:38" s="42" customFormat="1" x14ac:dyDescent="0.35">
      <c r="C820" s="43"/>
      <c r="D820" s="103"/>
      <c r="E820" s="13"/>
      <c r="F820" s="13"/>
      <c r="G820" s="13"/>
      <c r="H820" s="13"/>
      <c r="I820" s="103"/>
      <c r="J820" s="183"/>
      <c r="K820" s="183"/>
      <c r="L820" s="183"/>
      <c r="M820" s="18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</row>
    <row r="821" spans="3:38" s="42" customFormat="1" x14ac:dyDescent="0.35">
      <c r="C821" s="43"/>
      <c r="D821" s="103"/>
      <c r="E821" s="13"/>
      <c r="F821" s="13"/>
      <c r="G821" s="13"/>
      <c r="H821" s="13"/>
      <c r="I821" s="103"/>
      <c r="J821" s="183"/>
      <c r="K821" s="183"/>
      <c r="L821" s="183"/>
      <c r="M821" s="18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</row>
    <row r="822" spans="3:38" s="42" customFormat="1" x14ac:dyDescent="0.35">
      <c r="C822" s="43"/>
      <c r="D822" s="103"/>
      <c r="E822" s="13"/>
      <c r="F822" s="13"/>
      <c r="G822" s="13"/>
      <c r="H822" s="13"/>
      <c r="I822" s="103"/>
      <c r="J822" s="183"/>
      <c r="K822" s="183"/>
      <c r="L822" s="183"/>
      <c r="M822" s="18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</row>
    <row r="823" spans="3:38" s="42" customFormat="1" x14ac:dyDescent="0.35">
      <c r="C823" s="43"/>
      <c r="D823" s="103"/>
      <c r="E823" s="13"/>
      <c r="F823" s="13"/>
      <c r="G823" s="13"/>
      <c r="H823" s="13"/>
      <c r="I823" s="103"/>
      <c r="J823" s="183"/>
      <c r="K823" s="183"/>
      <c r="L823" s="183"/>
      <c r="M823" s="18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</row>
    <row r="824" spans="3:38" s="42" customFormat="1" x14ac:dyDescent="0.35">
      <c r="C824" s="43"/>
      <c r="D824" s="103"/>
      <c r="E824" s="13"/>
      <c r="F824" s="13"/>
      <c r="G824" s="13"/>
      <c r="H824" s="13"/>
      <c r="I824" s="103"/>
      <c r="J824" s="183"/>
      <c r="K824" s="183"/>
      <c r="L824" s="183"/>
      <c r="M824" s="18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</row>
    <row r="825" spans="3:38" s="42" customFormat="1" x14ac:dyDescent="0.35">
      <c r="C825" s="43"/>
      <c r="D825" s="103"/>
      <c r="E825" s="13"/>
      <c r="F825" s="13"/>
      <c r="G825" s="13"/>
      <c r="H825" s="13"/>
      <c r="I825" s="103"/>
      <c r="J825" s="183"/>
      <c r="K825" s="183"/>
      <c r="L825" s="183"/>
      <c r="M825" s="18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</row>
    <row r="826" spans="3:38" s="42" customFormat="1" x14ac:dyDescent="0.35">
      <c r="C826" s="43"/>
      <c r="D826" s="103"/>
      <c r="E826" s="13"/>
      <c r="F826" s="13"/>
      <c r="G826" s="13"/>
      <c r="H826" s="13"/>
      <c r="I826" s="103"/>
      <c r="J826" s="183"/>
      <c r="K826" s="183"/>
      <c r="L826" s="183"/>
      <c r="M826" s="18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</row>
    <row r="827" spans="3:38" s="42" customFormat="1" x14ac:dyDescent="0.35">
      <c r="C827" s="43"/>
      <c r="D827" s="103"/>
      <c r="E827" s="13"/>
      <c r="F827" s="13"/>
      <c r="G827" s="13"/>
      <c r="H827" s="13"/>
      <c r="I827" s="103"/>
      <c r="J827" s="183"/>
      <c r="K827" s="183"/>
      <c r="L827" s="183"/>
      <c r="M827" s="18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</row>
    <row r="828" spans="3:38" s="42" customFormat="1" x14ac:dyDescent="0.35">
      <c r="C828" s="43"/>
      <c r="D828" s="103"/>
      <c r="E828" s="13"/>
      <c r="F828" s="13"/>
      <c r="G828" s="13"/>
      <c r="H828" s="13"/>
      <c r="I828" s="103"/>
      <c r="J828" s="183"/>
      <c r="K828" s="183"/>
      <c r="L828" s="183"/>
      <c r="M828" s="18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</row>
    <row r="829" spans="3:38" s="42" customFormat="1" x14ac:dyDescent="0.35">
      <c r="C829" s="43"/>
      <c r="D829" s="103"/>
      <c r="E829" s="13"/>
      <c r="F829" s="13"/>
      <c r="G829" s="13"/>
      <c r="H829" s="13"/>
      <c r="I829" s="103"/>
      <c r="J829" s="183"/>
      <c r="K829" s="183"/>
      <c r="L829" s="183"/>
      <c r="M829" s="18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</row>
    <row r="830" spans="3:38" s="42" customFormat="1" x14ac:dyDescent="0.35">
      <c r="C830" s="43"/>
      <c r="D830" s="103"/>
      <c r="E830" s="13"/>
      <c r="F830" s="13"/>
      <c r="G830" s="13"/>
      <c r="H830" s="13"/>
      <c r="I830" s="103"/>
      <c r="J830" s="183"/>
      <c r="K830" s="183"/>
      <c r="L830" s="183"/>
      <c r="M830" s="18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</row>
    <row r="831" spans="3:38" s="42" customFormat="1" x14ac:dyDescent="0.35">
      <c r="C831" s="43"/>
      <c r="D831" s="103"/>
      <c r="E831" s="13"/>
      <c r="F831" s="13"/>
      <c r="G831" s="13"/>
      <c r="H831" s="13"/>
      <c r="I831" s="103"/>
      <c r="J831" s="183"/>
      <c r="K831" s="183"/>
      <c r="L831" s="183"/>
      <c r="M831" s="18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</row>
    <row r="832" spans="3:38" s="42" customFormat="1" x14ac:dyDescent="0.35">
      <c r="C832" s="43"/>
      <c r="D832" s="103"/>
      <c r="E832" s="13"/>
      <c r="F832" s="13"/>
      <c r="G832" s="13"/>
      <c r="H832" s="13"/>
      <c r="I832" s="103"/>
      <c r="J832" s="183"/>
      <c r="K832" s="183"/>
      <c r="L832" s="183"/>
      <c r="M832" s="18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</row>
    <row r="833" spans="3:38" s="42" customFormat="1" x14ac:dyDescent="0.35">
      <c r="C833" s="43"/>
      <c r="D833" s="103"/>
      <c r="E833" s="13"/>
      <c r="F833" s="13"/>
      <c r="G833" s="13"/>
      <c r="H833" s="13"/>
      <c r="I833" s="103"/>
      <c r="J833" s="183"/>
      <c r="K833" s="183"/>
      <c r="L833" s="183"/>
      <c r="M833" s="18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</row>
    <row r="834" spans="3:38" s="42" customFormat="1" x14ac:dyDescent="0.35">
      <c r="C834" s="43"/>
      <c r="D834" s="103"/>
      <c r="E834" s="13"/>
      <c r="F834" s="13"/>
      <c r="G834" s="13"/>
      <c r="H834" s="13"/>
      <c r="I834" s="103"/>
      <c r="J834" s="183"/>
      <c r="K834" s="183"/>
      <c r="L834" s="183"/>
      <c r="M834" s="18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</row>
    <row r="835" spans="3:38" s="42" customFormat="1" x14ac:dyDescent="0.35">
      <c r="C835" s="43"/>
      <c r="D835" s="103"/>
      <c r="E835" s="13"/>
      <c r="F835" s="13"/>
      <c r="G835" s="13"/>
      <c r="H835" s="13"/>
      <c r="I835" s="103"/>
      <c r="J835" s="183"/>
      <c r="K835" s="183"/>
      <c r="L835" s="183"/>
      <c r="M835" s="18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</row>
    <row r="836" spans="3:38" s="42" customFormat="1" x14ac:dyDescent="0.35">
      <c r="C836" s="43"/>
      <c r="D836" s="103"/>
      <c r="E836" s="13"/>
      <c r="F836" s="13"/>
      <c r="G836" s="13"/>
      <c r="H836" s="13"/>
      <c r="I836" s="103"/>
      <c r="J836" s="183"/>
      <c r="K836" s="183"/>
      <c r="L836" s="183"/>
      <c r="M836" s="18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</row>
    <row r="837" spans="3:38" s="42" customFormat="1" x14ac:dyDescent="0.35">
      <c r="C837" s="43"/>
      <c r="D837" s="103"/>
      <c r="E837" s="13"/>
      <c r="F837" s="13"/>
      <c r="G837" s="13"/>
      <c r="H837" s="13"/>
      <c r="I837" s="103"/>
      <c r="J837" s="183"/>
      <c r="K837" s="183"/>
      <c r="L837" s="183"/>
      <c r="M837" s="18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</row>
    <row r="838" spans="3:38" s="42" customFormat="1" x14ac:dyDescent="0.35">
      <c r="C838" s="43"/>
      <c r="D838" s="103"/>
      <c r="E838" s="13"/>
      <c r="F838" s="13"/>
      <c r="G838" s="13"/>
      <c r="H838" s="13"/>
      <c r="I838" s="103"/>
      <c r="J838" s="183"/>
      <c r="K838" s="183"/>
      <c r="L838" s="183"/>
      <c r="M838" s="18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</row>
    <row r="839" spans="3:38" s="42" customFormat="1" x14ac:dyDescent="0.35">
      <c r="C839" s="43"/>
      <c r="D839" s="103"/>
      <c r="E839" s="13"/>
      <c r="F839" s="13"/>
      <c r="G839" s="13"/>
      <c r="H839" s="13"/>
      <c r="I839" s="103"/>
      <c r="J839" s="183"/>
      <c r="K839" s="183"/>
      <c r="L839" s="183"/>
      <c r="M839" s="18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</row>
    <row r="840" spans="3:38" s="42" customFormat="1" x14ac:dyDescent="0.35">
      <c r="C840" s="43"/>
      <c r="D840" s="103"/>
      <c r="E840" s="13"/>
      <c r="F840" s="13"/>
      <c r="G840" s="13"/>
      <c r="H840" s="13"/>
      <c r="I840" s="103"/>
      <c r="J840" s="183"/>
      <c r="K840" s="183"/>
      <c r="L840" s="183"/>
      <c r="M840" s="18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</row>
    <row r="841" spans="3:38" s="42" customFormat="1" x14ac:dyDescent="0.35">
      <c r="C841" s="43"/>
      <c r="D841" s="103"/>
      <c r="E841" s="13"/>
      <c r="F841" s="13"/>
      <c r="G841" s="13"/>
      <c r="H841" s="13"/>
      <c r="I841" s="103"/>
      <c r="J841" s="183"/>
      <c r="K841" s="183"/>
      <c r="L841" s="183"/>
      <c r="M841" s="18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</row>
    <row r="842" spans="3:38" s="42" customFormat="1" x14ac:dyDescent="0.35">
      <c r="C842" s="43"/>
      <c r="D842" s="103"/>
      <c r="E842" s="13"/>
      <c r="F842" s="13"/>
      <c r="G842" s="13"/>
      <c r="H842" s="13"/>
      <c r="I842" s="103"/>
      <c r="J842" s="183"/>
      <c r="K842" s="183"/>
      <c r="L842" s="183"/>
      <c r="M842" s="18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</row>
    <row r="843" spans="3:38" s="42" customFormat="1" x14ac:dyDescent="0.35">
      <c r="C843" s="43"/>
      <c r="D843" s="103"/>
      <c r="E843" s="13"/>
      <c r="F843" s="13"/>
      <c r="G843" s="13"/>
      <c r="H843" s="13"/>
      <c r="I843" s="103"/>
      <c r="J843" s="183"/>
      <c r="K843" s="183"/>
      <c r="L843" s="183"/>
      <c r="M843" s="18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</row>
    <row r="844" spans="3:38" s="42" customFormat="1" x14ac:dyDescent="0.35">
      <c r="C844" s="43"/>
      <c r="D844" s="103"/>
      <c r="E844" s="13"/>
      <c r="F844" s="13"/>
      <c r="G844" s="13"/>
      <c r="H844" s="13"/>
      <c r="I844" s="103"/>
      <c r="J844" s="183"/>
      <c r="K844" s="183"/>
      <c r="L844" s="183"/>
      <c r="M844" s="18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</row>
    <row r="845" spans="3:38" s="42" customFormat="1" x14ac:dyDescent="0.35">
      <c r="C845" s="43"/>
      <c r="D845" s="103"/>
      <c r="E845" s="13"/>
      <c r="F845" s="13"/>
      <c r="G845" s="13"/>
      <c r="H845" s="13"/>
      <c r="I845" s="103"/>
      <c r="J845" s="183"/>
      <c r="K845" s="183"/>
      <c r="L845" s="183"/>
      <c r="M845" s="18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</row>
    <row r="846" spans="3:38" s="42" customFormat="1" x14ac:dyDescent="0.35">
      <c r="C846" s="43"/>
      <c r="D846" s="103"/>
      <c r="E846" s="13"/>
      <c r="F846" s="13"/>
      <c r="G846" s="13"/>
      <c r="H846" s="13"/>
      <c r="I846" s="103"/>
      <c r="J846" s="183"/>
      <c r="K846" s="183"/>
      <c r="L846" s="183"/>
      <c r="M846" s="18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</row>
    <row r="847" spans="3:38" s="42" customFormat="1" x14ac:dyDescent="0.35">
      <c r="C847" s="43"/>
      <c r="D847" s="103"/>
      <c r="E847" s="13"/>
      <c r="F847" s="13"/>
      <c r="G847" s="13"/>
      <c r="H847" s="13"/>
      <c r="I847" s="103"/>
      <c r="J847" s="183"/>
      <c r="K847" s="183"/>
      <c r="L847" s="183"/>
      <c r="M847" s="183"/>
      <c r="N847" s="13"/>
      <c r="O847" s="135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</row>
  </sheetData>
  <protectedRanges>
    <protectedRange sqref="C6:E644 I6:I644" name="Område1"/>
    <protectedRange sqref="F6:H644 O5:O643 N6:N644 P5 P6:AL644" name="Område2"/>
  </protectedRange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Indsats!$B$1:$B$27</xm:f>
          </x14:formula1>
          <xm:sqref>C6:C644</xm:sqref>
        </x14:dataValidation>
        <x14:dataValidation type="list" allowBlank="1" showInputMessage="1" showErrorMessage="1" xr:uid="{00000000-0002-0000-0200-000001000000}">
          <x14:formula1>
            <xm:f>Indsats!$H$1:$H$2</xm:f>
          </x14:formula1>
          <xm:sqref>G6:G644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3697"/>
  <sheetViews>
    <sheetView zoomScale="90" zoomScaleNormal="90" workbookViewId="0">
      <pane ySplit="5" topLeftCell="A6" activePane="bottomLeft" state="frozen"/>
      <selection pane="bottomLeft" activeCell="A2" sqref="A2"/>
    </sheetView>
  </sheetViews>
  <sheetFormatPr defaultColWidth="9.1796875" defaultRowHeight="14.5" x14ac:dyDescent="0.35"/>
  <cols>
    <col min="1" max="1" width="14.54296875" style="11" customWidth="1"/>
    <col min="2" max="2" width="25.453125" style="11" customWidth="1"/>
    <col min="3" max="3" width="21.54296875" style="11" customWidth="1"/>
    <col min="4" max="4" width="28.54296875" style="272" customWidth="1"/>
    <col min="5" max="5" width="39.453125" style="11" customWidth="1"/>
    <col min="6" max="6" width="23.453125" style="11" customWidth="1"/>
    <col min="7" max="7" width="46.453125" style="11" customWidth="1"/>
    <col min="8" max="8" width="13.453125" style="70" customWidth="1"/>
    <col min="9" max="9" width="24.54296875" style="11" customWidth="1"/>
    <col min="10" max="10" width="15.54296875" style="11" customWidth="1"/>
    <col min="11" max="11" width="15.54296875" style="65" customWidth="1"/>
    <col min="12" max="12" width="13.81640625" style="11" bestFit="1" customWidth="1"/>
    <col min="13" max="13" width="20.1796875" style="61" customWidth="1"/>
    <col min="14" max="14" width="14.1796875" style="62" customWidth="1"/>
    <col min="15" max="15" width="16.81640625" style="11" customWidth="1"/>
    <col min="16" max="16" width="13.453125" style="63" customWidth="1"/>
    <col min="17" max="17" width="13.81640625" style="11" customWidth="1"/>
    <col min="18" max="51" width="9.1796875" style="10"/>
    <col min="52" max="16384" width="9.1796875" style="11"/>
  </cols>
  <sheetData>
    <row r="1" spans="1:53" s="1" customFormat="1" x14ac:dyDescent="0.35">
      <c r="A1" s="173" t="s">
        <v>10</v>
      </c>
      <c r="B1" s="174">
        <f>Medlemsoversigt!C1</f>
        <v>0</v>
      </c>
      <c r="C1" s="89"/>
      <c r="D1" s="263"/>
      <c r="E1" s="90"/>
      <c r="H1" s="99"/>
      <c r="K1" s="30"/>
      <c r="M1" s="91"/>
      <c r="N1" s="92"/>
      <c r="P1" s="93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</row>
    <row r="2" spans="1:53" s="1" customFormat="1" ht="15" customHeight="1" x14ac:dyDescent="0.35">
      <c r="A2" s="173" t="s">
        <v>11</v>
      </c>
      <c r="B2" s="174">
        <f>+Medlemsoversigt!C2</f>
        <v>0</v>
      </c>
      <c r="D2" s="264"/>
      <c r="H2" s="99"/>
      <c r="K2" s="30"/>
      <c r="M2" s="91"/>
      <c r="N2" s="92"/>
      <c r="P2" s="93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</row>
    <row r="3" spans="1:53" s="1" customFormat="1" ht="15" customHeight="1" x14ac:dyDescent="0.35">
      <c r="A3" s="98"/>
      <c r="B3" s="142"/>
      <c r="D3" s="264"/>
      <c r="H3" s="99"/>
      <c r="K3" s="30"/>
      <c r="M3" s="91"/>
      <c r="N3" s="92"/>
      <c r="P3" s="93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</row>
    <row r="4" spans="1:53" s="1" customFormat="1" ht="15" customHeight="1" thickBot="1" x14ac:dyDescent="0.4">
      <c r="A4" s="273" t="s">
        <v>1527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  <c r="N4" s="274"/>
      <c r="P4" s="93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</row>
    <row r="5" spans="1:53" customFormat="1" ht="118.5" customHeight="1" thickBot="1" x14ac:dyDescent="0.4">
      <c r="A5" s="202" t="s">
        <v>8</v>
      </c>
      <c r="B5" s="203" t="s">
        <v>1539</v>
      </c>
      <c r="C5" s="203" t="s">
        <v>1602</v>
      </c>
      <c r="D5" s="265" t="s">
        <v>1604</v>
      </c>
      <c r="E5" s="204" t="s">
        <v>7</v>
      </c>
      <c r="F5" s="207" t="s">
        <v>0</v>
      </c>
      <c r="G5" s="208" t="s">
        <v>32</v>
      </c>
      <c r="H5" s="209" t="s">
        <v>1</v>
      </c>
      <c r="I5" s="208" t="s">
        <v>9</v>
      </c>
      <c r="J5" s="210" t="s">
        <v>2</v>
      </c>
      <c r="K5" s="208" t="s">
        <v>3</v>
      </c>
      <c r="L5" s="211" t="s">
        <v>21</v>
      </c>
      <c r="M5" s="205" t="s">
        <v>4</v>
      </c>
      <c r="N5" s="17" t="s">
        <v>5</v>
      </c>
      <c r="O5" s="20" t="s">
        <v>17</v>
      </c>
      <c r="P5" s="18" t="s">
        <v>18</v>
      </c>
      <c r="Q5" s="12" t="s">
        <v>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11"/>
    </row>
    <row r="6" spans="1:53" s="250" customFormat="1" ht="72.5" x14ac:dyDescent="0.35">
      <c r="A6" s="233">
        <v>1949</v>
      </c>
      <c r="B6" s="234" t="s">
        <v>1489</v>
      </c>
      <c r="C6" s="234" t="s">
        <v>1521</v>
      </c>
      <c r="D6" s="266" t="s">
        <v>1534</v>
      </c>
      <c r="E6" s="235" t="s">
        <v>1533</v>
      </c>
      <c r="F6" s="236" t="s">
        <v>1528</v>
      </c>
      <c r="G6" s="237" t="str">
        <f>IFERROR(IF(+VLOOKUP(F6,Medlemsoversigt!A:K,2,FALSE)=0,"",+VLOOKUP(F6,Medlemsoversigt!A:K,2,FALSE)),"")</f>
        <v xml:space="preserve">Gårdmand Bjørn </v>
      </c>
      <c r="H6" s="238">
        <f>IFERROR(IF(+VLOOKUP(F6,Medlemsoversigt!A:K,3,FALSE)=0,"",+VLOOKUP(F6,Medlemsoversigt!A:K,3,FALSE)),"")</f>
        <v>9999999999</v>
      </c>
      <c r="I6" s="239">
        <f>IFERROR(IF(+VLOOKUP(F6,Medlemsoversigt!A:K,4,FALSE)=0,"",+VLOOKUP(F6,Medlemsoversigt!A:K,4,FALSE)),"")</f>
        <v>9999999991</v>
      </c>
      <c r="J6" s="237" t="str">
        <f>IFERROR(+VLOOKUP(F6,Medlemsoversigt!A:K,5,FALSE),"")</f>
        <v xml:space="preserve">Paradisæblevej </v>
      </c>
      <c r="K6" s="237">
        <f>IFERROR(+VLOOKUP(F6,Medlemsoversigt!A:K,6,FALSE),"")</f>
        <v>99999</v>
      </c>
      <c r="L6" s="237" t="str">
        <f>IFERROR(+VLOOKUP(F6,Medlemsoversigt!A:K,7,FALSE),"")</f>
        <v>Andeby</v>
      </c>
      <c r="M6" s="240">
        <v>1000</v>
      </c>
      <c r="N6" s="241">
        <v>0.5</v>
      </c>
      <c r="O6" s="242">
        <v>750</v>
      </c>
      <c r="P6" s="243">
        <v>2022</v>
      </c>
      <c r="Q6" s="242">
        <v>650</v>
      </c>
      <c r="R6" s="244"/>
      <c r="S6" s="245"/>
      <c r="T6" s="246"/>
      <c r="U6" s="246"/>
      <c r="V6" s="246"/>
      <c r="W6" s="246"/>
      <c r="X6" s="246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8"/>
      <c r="AK6" s="248"/>
      <c r="AL6" s="247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9"/>
      <c r="BA6" s="249"/>
    </row>
    <row r="7" spans="1:53" s="107" customFormat="1" ht="30" customHeight="1" x14ac:dyDescent="0.35">
      <c r="A7" s="6"/>
      <c r="B7" s="122"/>
      <c r="C7" s="122"/>
      <c r="D7" s="267"/>
      <c r="E7" s="5"/>
      <c r="F7" s="121"/>
      <c r="G7" s="206" t="str">
        <f>IFERROR(IF(+VLOOKUP(F7,Medlemsoversigt!A:K,2,FALSE)=0,"",+VLOOKUP(F7,Medlemsoversigt!A:K,2,FALSE)),"")</f>
        <v/>
      </c>
      <c r="H7" s="67" t="str">
        <f>IFERROR(IF(+VLOOKUP(F7,Medlemsoversigt!A:K,3,FALSE)=0,"",+VLOOKUP(F7,Medlemsoversigt!A:K,3,FALSE)),"")</f>
        <v/>
      </c>
      <c r="I7" s="71" t="str">
        <f>IFERROR(IF(+VLOOKUP(F7,Medlemsoversigt!A:K,4,FALSE)=0,"",+VLOOKUP(F7,Medlemsoversigt!A:K,4,FALSE)),"")</f>
        <v/>
      </c>
      <c r="J7" s="22" t="str">
        <f>IFERROR(+VLOOKUP(F7,Medlemsoversigt!A:K,5,FALSE),"")</f>
        <v/>
      </c>
      <c r="K7" s="22" t="str">
        <f>IFERROR(+VLOOKUP(F7,Medlemsoversigt!A:K,6,FALSE),"")</f>
        <v/>
      </c>
      <c r="L7" s="22" t="str">
        <f>IFERROR(+VLOOKUP(F7,Medlemsoversigt!A:K,7,FALSE),"")</f>
        <v/>
      </c>
      <c r="M7" s="100"/>
      <c r="N7" s="143"/>
      <c r="O7" s="143"/>
      <c r="P7" s="143"/>
      <c r="Q7" s="143"/>
      <c r="R7" s="108"/>
      <c r="S7" s="109"/>
      <c r="T7" s="104"/>
      <c r="U7" s="104"/>
      <c r="V7" s="104"/>
      <c r="W7" s="104"/>
      <c r="X7" s="104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10"/>
      <c r="AK7" s="110"/>
      <c r="AL7" s="111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6"/>
      <c r="BA7" s="106"/>
    </row>
    <row r="8" spans="1:53" s="107" customFormat="1" ht="30" customHeight="1" x14ac:dyDescent="0.35">
      <c r="A8" s="6"/>
      <c r="B8" s="122"/>
      <c r="C8" s="122"/>
      <c r="D8" s="267"/>
      <c r="E8" s="5"/>
      <c r="F8" s="121"/>
      <c r="G8" s="206" t="str">
        <f>IFERROR(IF(+VLOOKUP(F8,Medlemsoversigt!A:K,2,FALSE)=0,"",+VLOOKUP(F8,Medlemsoversigt!A:K,2,FALSE)),"")</f>
        <v/>
      </c>
      <c r="H8" s="217" t="str">
        <f>IFERROR(IF(+VLOOKUP(F8,Medlemsoversigt!A:K,3,FALSE)=0,"",+VLOOKUP(F8,Medlemsoversigt!A:K,3,FALSE)),"")</f>
        <v/>
      </c>
      <c r="I8" s="71" t="str">
        <f>IFERROR(IF(+VLOOKUP(F8,Medlemsoversigt!A:K,4,FALSE)=0,"",+VLOOKUP(F8,Medlemsoversigt!A:K,4,FALSE)),"")</f>
        <v/>
      </c>
      <c r="J8" s="22" t="str">
        <f>IFERROR(+VLOOKUP(F8,Medlemsoversigt!A:K,5,FALSE),"")</f>
        <v/>
      </c>
      <c r="K8" s="22" t="str">
        <f>IFERROR(+VLOOKUP(F8,Medlemsoversigt!A:K,6,FALSE),"")</f>
        <v/>
      </c>
      <c r="L8" s="22" t="str">
        <f>IFERROR(+VLOOKUP(F8,Medlemsoversigt!A:K,7,FALSE),"")</f>
        <v/>
      </c>
      <c r="M8" s="100"/>
      <c r="N8" s="101"/>
      <c r="O8" s="125"/>
      <c r="P8" s="126"/>
      <c r="Q8" s="125"/>
      <c r="R8" s="108"/>
      <c r="S8" s="109"/>
      <c r="T8" s="104"/>
      <c r="U8" s="104"/>
      <c r="V8" s="104"/>
      <c r="W8" s="104"/>
      <c r="X8" s="104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9"/>
      <c r="AK8" s="109"/>
      <c r="AL8" s="111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6"/>
      <c r="BA8" s="106"/>
    </row>
    <row r="9" spans="1:53" s="107" customFormat="1" ht="30" customHeight="1" x14ac:dyDescent="0.35">
      <c r="A9" s="6"/>
      <c r="B9" s="122"/>
      <c r="C9" s="122"/>
      <c r="D9" s="267"/>
      <c r="E9" s="5"/>
      <c r="F9" s="121"/>
      <c r="G9" s="206" t="str">
        <f>IFERROR(IF(+VLOOKUP(F9,Medlemsoversigt!A:K,2,FALSE)=0,"",+VLOOKUP(F9,Medlemsoversigt!A:K,2,FALSE)),"")</f>
        <v/>
      </c>
      <c r="H9" s="217" t="str">
        <f>IFERROR(IF(+VLOOKUP(F9,Medlemsoversigt!A:K,3,FALSE)=0,"",+VLOOKUP(F9,Medlemsoversigt!A:K,3,FALSE)),"")</f>
        <v/>
      </c>
      <c r="I9" s="71" t="str">
        <f>IFERROR(IF(+VLOOKUP(F9,Medlemsoversigt!A:K,4,FALSE)=0,"",+VLOOKUP(F9,Medlemsoversigt!A:K,4,FALSE)),"")</f>
        <v/>
      </c>
      <c r="J9" s="22" t="str">
        <f>IFERROR(+VLOOKUP(F9,Medlemsoversigt!A:K,5,FALSE),"")</f>
        <v/>
      </c>
      <c r="K9" s="22" t="str">
        <f>IFERROR(+VLOOKUP(F9,Medlemsoversigt!A:K,6,FALSE),"")</f>
        <v/>
      </c>
      <c r="L9" s="22" t="str">
        <f>IFERROR(+VLOOKUP(F9,Medlemsoversigt!A:K,7,FALSE),"")</f>
        <v/>
      </c>
      <c r="M9" s="100"/>
      <c r="N9" s="101"/>
      <c r="O9" s="125"/>
      <c r="P9" s="126"/>
      <c r="Q9" s="125"/>
      <c r="R9" s="108"/>
      <c r="S9" s="109"/>
      <c r="T9" s="104"/>
      <c r="U9" s="104"/>
      <c r="V9" s="104"/>
      <c r="W9" s="104"/>
      <c r="X9" s="104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9"/>
      <c r="AK9" s="109"/>
      <c r="AL9" s="111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6"/>
      <c r="BA9" s="106"/>
    </row>
    <row r="10" spans="1:53" s="107" customFormat="1" ht="30" customHeight="1" x14ac:dyDescent="0.35">
      <c r="A10" s="6"/>
      <c r="B10" s="122"/>
      <c r="C10" s="122"/>
      <c r="D10" s="267"/>
      <c r="E10" s="5"/>
      <c r="F10" s="121"/>
      <c r="G10" s="206" t="str">
        <f>IFERROR(IF(+VLOOKUP(F10,Medlemsoversigt!A:K,2,FALSE)=0,"",+VLOOKUP(F10,Medlemsoversigt!A:K,2,FALSE)),"")</f>
        <v/>
      </c>
      <c r="H10" s="217" t="str">
        <f>IFERROR(IF(+VLOOKUP(F10,Medlemsoversigt!A:K,3,FALSE)=0,"",+VLOOKUP(F10,Medlemsoversigt!A:K,3,FALSE)),"")</f>
        <v/>
      </c>
      <c r="I10" s="71" t="str">
        <f>IFERROR(IF(+VLOOKUP(F10,Medlemsoversigt!A:K,4,FALSE)=0,"",+VLOOKUP(F10,Medlemsoversigt!A:K,4,FALSE)),"")</f>
        <v/>
      </c>
      <c r="J10" s="22" t="str">
        <f>IFERROR(+VLOOKUP(F10,Medlemsoversigt!A:K,5,FALSE),"")</f>
        <v/>
      </c>
      <c r="K10" s="22" t="str">
        <f>IFERROR(+VLOOKUP(F10,Medlemsoversigt!A:K,6,FALSE),"")</f>
        <v/>
      </c>
      <c r="L10" s="22" t="str">
        <f>IFERROR(+VLOOKUP(F10,Medlemsoversigt!A:K,7,FALSE),"")</f>
        <v/>
      </c>
      <c r="M10" s="100"/>
      <c r="N10" s="101"/>
      <c r="O10" s="125"/>
      <c r="P10" s="126"/>
      <c r="Q10" s="125"/>
      <c r="R10" s="108"/>
      <c r="S10" s="109"/>
      <c r="T10" s="104"/>
      <c r="U10" s="104"/>
      <c r="V10" s="104"/>
      <c r="W10" s="104"/>
      <c r="X10" s="104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9"/>
      <c r="AK10" s="109"/>
      <c r="AL10" s="111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6"/>
      <c r="BA10" s="106"/>
    </row>
    <row r="11" spans="1:53" s="107" customFormat="1" ht="30" customHeight="1" x14ac:dyDescent="0.35">
      <c r="A11" s="119"/>
      <c r="B11" s="119"/>
      <c r="C11" s="119"/>
      <c r="D11" s="268"/>
      <c r="E11" s="2"/>
      <c r="F11" s="123"/>
      <c r="G11" s="206" t="str">
        <f>IFERROR(IF(+VLOOKUP(F11,Medlemsoversigt!A:K,2,FALSE)=0,"",+VLOOKUP(F11,Medlemsoversigt!A:K,2,FALSE)),"")</f>
        <v/>
      </c>
      <c r="H11" s="217" t="str">
        <f>IFERROR(IF(+VLOOKUP(F11,Medlemsoversigt!A:K,3,FALSE)=0,"",+VLOOKUP(F11,Medlemsoversigt!A:K,3,FALSE)),"")</f>
        <v/>
      </c>
      <c r="I11" s="71" t="str">
        <f>IFERROR(IF(+VLOOKUP(F11,Medlemsoversigt!A:K,4,FALSE)=0,"",+VLOOKUP(F11,Medlemsoversigt!A:K,4,FALSE)),"")</f>
        <v/>
      </c>
      <c r="J11" s="22" t="str">
        <f>IFERROR(+VLOOKUP(F11,Medlemsoversigt!A:K,5,FALSE),"")</f>
        <v/>
      </c>
      <c r="K11" s="22" t="str">
        <f>IFERROR(+VLOOKUP(F11,Medlemsoversigt!A:K,6,FALSE),"")</f>
        <v/>
      </c>
      <c r="L11" s="22" t="str">
        <f>IFERROR(+VLOOKUP(F11,Medlemsoversigt!A:K,7,FALSE),"")</f>
        <v/>
      </c>
      <c r="M11" s="100"/>
      <c r="N11" s="101"/>
      <c r="O11" s="125"/>
      <c r="P11" s="126"/>
      <c r="Q11" s="125"/>
      <c r="R11" s="108"/>
      <c r="S11" s="109"/>
      <c r="T11" s="104"/>
      <c r="U11" s="104"/>
      <c r="V11" s="104"/>
      <c r="W11" s="104"/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10"/>
      <c r="AK11" s="110"/>
      <c r="AL11" s="111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6"/>
      <c r="BA11" s="106"/>
    </row>
    <row r="12" spans="1:53" s="107" customFormat="1" ht="30" customHeight="1" x14ac:dyDescent="0.35">
      <c r="A12" s="119"/>
      <c r="B12" s="119"/>
      <c r="C12" s="119"/>
      <c r="D12" s="268"/>
      <c r="E12" s="2"/>
      <c r="F12" s="123"/>
      <c r="G12" s="206" t="str">
        <f>IFERROR(IF(+VLOOKUP(F12,Medlemsoversigt!A:K,2,FALSE)=0,"",+VLOOKUP(F12,Medlemsoversigt!A:K,2,FALSE)),"")</f>
        <v/>
      </c>
      <c r="H12" s="217" t="str">
        <f>IFERROR(IF(+VLOOKUP(F12,Medlemsoversigt!A:K,3,FALSE)=0,"",+VLOOKUP(F12,Medlemsoversigt!A:K,3,FALSE)),"")</f>
        <v/>
      </c>
      <c r="I12" s="71" t="str">
        <f>IFERROR(IF(+VLOOKUP(F12,Medlemsoversigt!A:K,4,FALSE)=0,"",+VLOOKUP(F12,Medlemsoversigt!A:K,4,FALSE)),"")</f>
        <v/>
      </c>
      <c r="J12" s="22" t="str">
        <f>IFERROR(+VLOOKUP(F12,Medlemsoversigt!A:K,5,FALSE),"")</f>
        <v/>
      </c>
      <c r="K12" s="22" t="str">
        <f>IFERROR(+VLOOKUP(F12,Medlemsoversigt!A:K,6,FALSE),"")</f>
        <v/>
      </c>
      <c r="L12" s="22" t="str">
        <f>IFERROR(+VLOOKUP(F12,Medlemsoversigt!A:K,7,FALSE),"")</f>
        <v/>
      </c>
      <c r="M12" s="100"/>
      <c r="N12" s="101"/>
      <c r="O12" s="125"/>
      <c r="P12" s="126"/>
      <c r="Q12" s="125"/>
      <c r="R12" s="108"/>
      <c r="S12" s="109"/>
      <c r="T12" s="104"/>
      <c r="U12" s="104"/>
      <c r="V12" s="104"/>
      <c r="W12" s="104"/>
      <c r="X12" s="104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9"/>
      <c r="AK12" s="109"/>
      <c r="AL12" s="111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6"/>
      <c r="BA12" s="106"/>
    </row>
    <row r="13" spans="1:53" s="107" customFormat="1" ht="30" customHeight="1" x14ac:dyDescent="0.35">
      <c r="A13" s="119"/>
      <c r="B13" s="119"/>
      <c r="C13" s="119"/>
      <c r="D13" s="268"/>
      <c r="E13" s="2"/>
      <c r="F13" s="123"/>
      <c r="G13" s="206" t="str">
        <f>IFERROR(IF(+VLOOKUP(F13,Medlemsoversigt!A:K,2,FALSE)=0,"",+VLOOKUP(F13,Medlemsoversigt!A:K,2,FALSE)),"")</f>
        <v/>
      </c>
      <c r="H13" s="217" t="str">
        <f>IFERROR(IF(+VLOOKUP(F13,Medlemsoversigt!A:K,3,FALSE)=0,"",+VLOOKUP(F13,Medlemsoversigt!A:K,3,FALSE)),"")</f>
        <v/>
      </c>
      <c r="I13" s="71" t="str">
        <f>IFERROR(IF(+VLOOKUP(F13,Medlemsoversigt!A:K,4,FALSE)=0,"",+VLOOKUP(F13,Medlemsoversigt!A:K,4,FALSE)),"")</f>
        <v/>
      </c>
      <c r="J13" s="22" t="str">
        <f>IFERROR(+VLOOKUP(F13,Medlemsoversigt!A:K,5,FALSE),"")</f>
        <v/>
      </c>
      <c r="K13" s="22" t="str">
        <f>IFERROR(+VLOOKUP(F13,Medlemsoversigt!A:K,6,FALSE),"")</f>
        <v/>
      </c>
      <c r="L13" s="22" t="str">
        <f>IFERROR(+VLOOKUP(F13,Medlemsoversigt!A:K,7,FALSE),"")</f>
        <v/>
      </c>
      <c r="M13" s="100"/>
      <c r="N13" s="101"/>
      <c r="O13" s="125"/>
      <c r="P13" s="126"/>
      <c r="Q13" s="125"/>
      <c r="R13" s="108"/>
      <c r="S13" s="109"/>
      <c r="T13" s="104"/>
      <c r="U13" s="104"/>
      <c r="V13" s="104"/>
      <c r="W13" s="104"/>
      <c r="X13" s="104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9"/>
      <c r="AK13" s="109"/>
      <c r="AL13" s="111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6"/>
      <c r="BA13" s="106"/>
    </row>
    <row r="14" spans="1:53" s="107" customFormat="1" ht="30" customHeight="1" x14ac:dyDescent="0.35">
      <c r="A14" s="119"/>
      <c r="B14" s="119"/>
      <c r="C14" s="119"/>
      <c r="D14" s="268"/>
      <c r="E14" s="2"/>
      <c r="F14" s="123"/>
      <c r="G14" s="206" t="str">
        <f>IFERROR(IF(+VLOOKUP(F14,Medlemsoversigt!A:K,2,FALSE)=0,"",+VLOOKUP(F14,Medlemsoversigt!A:K,2,FALSE)),"")</f>
        <v/>
      </c>
      <c r="H14" s="217" t="str">
        <f>IFERROR(IF(+VLOOKUP(F14,Medlemsoversigt!A:K,3,FALSE)=0,"",+VLOOKUP(F14,Medlemsoversigt!A:K,3,FALSE)),"")</f>
        <v/>
      </c>
      <c r="I14" s="71" t="str">
        <f>IFERROR(IF(+VLOOKUP(F14,Medlemsoversigt!A:K,4,FALSE)=0,"",+VLOOKUP(F14,Medlemsoversigt!A:K,4,FALSE)),"")</f>
        <v/>
      </c>
      <c r="J14" s="22" t="str">
        <f>IFERROR(+VLOOKUP(F14,Medlemsoversigt!A:K,5,FALSE),"")</f>
        <v/>
      </c>
      <c r="K14" s="22" t="str">
        <f>IFERROR(+VLOOKUP(F14,Medlemsoversigt!A:K,6,FALSE),"")</f>
        <v/>
      </c>
      <c r="L14" s="22" t="str">
        <f>IFERROR(+VLOOKUP(F14,Medlemsoversigt!A:K,7,FALSE),"")</f>
        <v/>
      </c>
      <c r="M14" s="100"/>
      <c r="N14" s="101"/>
      <c r="O14" s="125"/>
      <c r="P14" s="126"/>
      <c r="Q14" s="125"/>
      <c r="R14" s="108"/>
      <c r="S14" s="109"/>
      <c r="T14" s="104"/>
      <c r="U14" s="104"/>
      <c r="V14" s="104"/>
      <c r="W14" s="104"/>
      <c r="X14" s="104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10"/>
      <c r="AK14" s="110"/>
      <c r="AL14" s="111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6"/>
      <c r="BA14" s="106"/>
    </row>
    <row r="15" spans="1:53" s="107" customFormat="1" ht="30" customHeight="1" x14ac:dyDescent="0.35">
      <c r="A15" s="119"/>
      <c r="B15" s="119"/>
      <c r="C15" s="119"/>
      <c r="D15" s="268"/>
      <c r="E15" s="2"/>
      <c r="F15" s="123"/>
      <c r="G15" s="206" t="str">
        <f>IFERROR(IF(+VLOOKUP(F15,Medlemsoversigt!A:K,2,FALSE)=0,"",+VLOOKUP(F15,Medlemsoversigt!A:K,2,FALSE)),"")</f>
        <v/>
      </c>
      <c r="H15" s="217" t="str">
        <f>IFERROR(IF(+VLOOKUP(F15,Medlemsoversigt!A:K,3,FALSE)=0,"",+VLOOKUP(F15,Medlemsoversigt!A:K,3,FALSE)),"")</f>
        <v/>
      </c>
      <c r="I15" s="71" t="str">
        <f>IFERROR(IF(+VLOOKUP(F15,Medlemsoversigt!A:K,4,FALSE)=0,"",+VLOOKUP(F15,Medlemsoversigt!A:K,4,FALSE)),"")</f>
        <v/>
      </c>
      <c r="J15" s="22" t="str">
        <f>IFERROR(+VLOOKUP(F15,Medlemsoversigt!A:K,5,FALSE),"")</f>
        <v/>
      </c>
      <c r="K15" s="22" t="str">
        <f>IFERROR(+VLOOKUP(F15,Medlemsoversigt!A:K,6,FALSE),"")</f>
        <v/>
      </c>
      <c r="L15" s="22" t="str">
        <f>IFERROR(+VLOOKUP(F15,Medlemsoversigt!A:K,7,FALSE),"")</f>
        <v/>
      </c>
      <c r="M15" s="100"/>
      <c r="N15" s="101"/>
      <c r="O15" s="125"/>
      <c r="P15" s="126"/>
      <c r="Q15" s="125"/>
      <c r="R15" s="108"/>
      <c r="S15" s="109"/>
      <c r="T15" s="104"/>
      <c r="U15" s="104"/>
      <c r="V15" s="104"/>
      <c r="W15" s="104"/>
      <c r="X15" s="104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10"/>
      <c r="AK15" s="110"/>
      <c r="AL15" s="111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6"/>
      <c r="BA15" s="106"/>
    </row>
    <row r="16" spans="1:53" s="107" customFormat="1" ht="30" customHeight="1" x14ac:dyDescent="0.35">
      <c r="A16" s="119"/>
      <c r="B16" s="119"/>
      <c r="C16" s="119"/>
      <c r="D16" s="268"/>
      <c r="E16" s="2"/>
      <c r="F16" s="123"/>
      <c r="G16" s="206" t="str">
        <f>IFERROR(IF(+VLOOKUP(F16,Medlemsoversigt!A:K,2,FALSE)=0,"",+VLOOKUP(F16,Medlemsoversigt!A:K,2,FALSE)),"")</f>
        <v/>
      </c>
      <c r="H16" s="217" t="str">
        <f>IFERROR(IF(+VLOOKUP(F16,Medlemsoversigt!A:K,3,FALSE)=0,"",+VLOOKUP(F16,Medlemsoversigt!A:K,3,FALSE)),"")</f>
        <v/>
      </c>
      <c r="I16" s="71" t="str">
        <f>IFERROR(IF(+VLOOKUP(F16,Medlemsoversigt!A:K,4,FALSE)=0,"",+VLOOKUP(F16,Medlemsoversigt!A:K,4,FALSE)),"")</f>
        <v/>
      </c>
      <c r="J16" s="22" t="str">
        <f>IFERROR(+VLOOKUP(F16,Medlemsoversigt!A:K,5,FALSE),"")</f>
        <v/>
      </c>
      <c r="K16" s="22" t="str">
        <f>IFERROR(+VLOOKUP(F16,Medlemsoversigt!A:K,6,FALSE),"")</f>
        <v/>
      </c>
      <c r="L16" s="22" t="str">
        <f>IFERROR(+VLOOKUP(F16,Medlemsoversigt!A:K,7,FALSE),"")</f>
        <v/>
      </c>
      <c r="M16" s="100"/>
      <c r="N16" s="101"/>
      <c r="O16" s="125"/>
      <c r="P16" s="126"/>
      <c r="Q16" s="125"/>
      <c r="R16" s="108"/>
      <c r="S16" s="109"/>
      <c r="T16" s="104"/>
      <c r="U16" s="104"/>
      <c r="V16" s="104"/>
      <c r="W16" s="104"/>
      <c r="X16" s="104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9"/>
      <c r="AK16" s="109"/>
      <c r="AL16" s="111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6"/>
      <c r="BA16" s="106"/>
    </row>
    <row r="17" spans="1:53" s="107" customFormat="1" ht="30" customHeight="1" x14ac:dyDescent="0.35">
      <c r="A17" s="119"/>
      <c r="B17" s="119"/>
      <c r="C17" s="119"/>
      <c r="D17" s="268"/>
      <c r="E17" s="2"/>
      <c r="F17" s="123"/>
      <c r="G17" s="206" t="str">
        <f>IFERROR(IF(+VLOOKUP(F17,Medlemsoversigt!A:K,2,FALSE)=0,"",+VLOOKUP(F17,Medlemsoversigt!A:K,2,FALSE)),"")</f>
        <v/>
      </c>
      <c r="H17" s="217" t="str">
        <f>IFERROR(IF(+VLOOKUP(F17,Medlemsoversigt!A:K,3,FALSE)=0,"",+VLOOKUP(F17,Medlemsoversigt!A:K,3,FALSE)),"")</f>
        <v/>
      </c>
      <c r="I17" s="71" t="str">
        <f>IFERROR(IF(+VLOOKUP(F17,Medlemsoversigt!A:K,4,FALSE)=0,"",+VLOOKUP(F17,Medlemsoversigt!A:K,4,FALSE)),"")</f>
        <v/>
      </c>
      <c r="J17" s="22" t="str">
        <f>IFERROR(+VLOOKUP(F17,Medlemsoversigt!A:K,5,FALSE),"")</f>
        <v/>
      </c>
      <c r="K17" s="22" t="str">
        <f>IFERROR(+VLOOKUP(F17,Medlemsoversigt!A:K,6,FALSE),"")</f>
        <v/>
      </c>
      <c r="L17" s="22" t="str">
        <f>IFERROR(+VLOOKUP(F17,Medlemsoversigt!A:K,7,FALSE),"")</f>
        <v/>
      </c>
      <c r="M17" s="100"/>
      <c r="N17" s="101"/>
      <c r="O17" s="125"/>
      <c r="P17" s="126"/>
      <c r="Q17" s="125"/>
      <c r="R17" s="108"/>
      <c r="S17" s="109"/>
      <c r="T17" s="104"/>
      <c r="U17" s="104"/>
      <c r="V17" s="104"/>
      <c r="W17" s="104"/>
      <c r="X17" s="104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9"/>
      <c r="AK17" s="109"/>
      <c r="AL17" s="111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6"/>
      <c r="BA17" s="106"/>
    </row>
    <row r="18" spans="1:53" s="107" customFormat="1" ht="30" customHeight="1" x14ac:dyDescent="0.35">
      <c r="A18" s="6"/>
      <c r="B18" s="122"/>
      <c r="C18" s="122"/>
      <c r="D18" s="267"/>
      <c r="E18" s="5"/>
      <c r="F18" s="121"/>
      <c r="G18" s="206" t="str">
        <f>IFERROR(IF(+VLOOKUP(F18,Medlemsoversigt!A:K,2,FALSE)=0,"",+VLOOKUP(F18,Medlemsoversigt!A:K,2,FALSE)),"")</f>
        <v/>
      </c>
      <c r="H18" s="217" t="str">
        <f>IFERROR(IF(+VLOOKUP(F18,Medlemsoversigt!A:K,3,FALSE)=0,"",+VLOOKUP(F18,Medlemsoversigt!A:K,3,FALSE)),"")</f>
        <v/>
      </c>
      <c r="I18" s="71" t="str">
        <f>IFERROR(IF(+VLOOKUP(F18,Medlemsoversigt!A:K,4,FALSE)=0,"",+VLOOKUP(F18,Medlemsoversigt!A:K,4,FALSE)),"")</f>
        <v/>
      </c>
      <c r="J18" s="22" t="str">
        <f>IFERROR(+VLOOKUP(F18,Medlemsoversigt!A:K,5,FALSE),"")</f>
        <v/>
      </c>
      <c r="K18" s="22" t="str">
        <f>IFERROR(+VLOOKUP(F18,Medlemsoversigt!A:K,6,FALSE),"")</f>
        <v/>
      </c>
      <c r="L18" s="22" t="str">
        <f>IFERROR(+VLOOKUP(F18,Medlemsoversigt!A:K,7,FALSE),"")</f>
        <v/>
      </c>
      <c r="M18" s="100"/>
      <c r="N18" s="101"/>
      <c r="O18" s="125"/>
      <c r="P18" s="126"/>
      <c r="Q18" s="125"/>
      <c r="R18" s="108"/>
      <c r="S18" s="109"/>
      <c r="T18" s="104"/>
      <c r="U18" s="104"/>
      <c r="V18" s="104"/>
      <c r="W18" s="104"/>
      <c r="X18" s="104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9"/>
      <c r="AK18" s="109"/>
      <c r="AL18" s="111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6"/>
      <c r="BA18" s="106"/>
    </row>
    <row r="19" spans="1:53" s="107" customFormat="1" ht="30" customHeight="1" x14ac:dyDescent="0.35">
      <c r="A19" s="6"/>
      <c r="B19" s="6"/>
      <c r="C19" s="6"/>
      <c r="D19" s="269"/>
      <c r="E19" s="5"/>
      <c r="F19" s="121"/>
      <c r="G19" s="206" t="str">
        <f>IFERROR(IF(+VLOOKUP(F19,Medlemsoversigt!A:K,2,FALSE)=0,"",+VLOOKUP(F19,Medlemsoversigt!A:K,2,FALSE)),"")</f>
        <v/>
      </c>
      <c r="H19" s="217" t="str">
        <f>IFERROR(IF(+VLOOKUP(F19,Medlemsoversigt!A:K,3,FALSE)=0,"",+VLOOKUP(F19,Medlemsoversigt!A:K,3,FALSE)),"")</f>
        <v/>
      </c>
      <c r="I19" s="71" t="str">
        <f>IFERROR(IF(+VLOOKUP(F19,Medlemsoversigt!A:K,4,FALSE)=0,"",+VLOOKUP(F19,Medlemsoversigt!A:K,4,FALSE)),"")</f>
        <v/>
      </c>
      <c r="J19" s="22" t="str">
        <f>IFERROR(+VLOOKUP(F19,Medlemsoversigt!A:K,5,FALSE),"")</f>
        <v/>
      </c>
      <c r="K19" s="22" t="str">
        <f>IFERROR(+VLOOKUP(F19,Medlemsoversigt!A:K,6,FALSE),"")</f>
        <v/>
      </c>
      <c r="L19" s="22" t="str">
        <f>IFERROR(+VLOOKUP(F19,Medlemsoversigt!A:K,7,FALSE),"")</f>
        <v/>
      </c>
      <c r="M19" s="100"/>
      <c r="N19" s="101"/>
      <c r="O19" s="125"/>
      <c r="P19" s="126"/>
      <c r="Q19" s="125"/>
      <c r="R19" s="108"/>
      <c r="S19" s="109"/>
      <c r="T19" s="104"/>
      <c r="U19" s="104"/>
      <c r="V19" s="104"/>
      <c r="W19" s="104"/>
      <c r="X19" s="104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12"/>
      <c r="AK19" s="112"/>
      <c r="AL19" s="111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6"/>
      <c r="BA19" s="106"/>
    </row>
    <row r="20" spans="1:53" s="107" customFormat="1" ht="30" customHeight="1" x14ac:dyDescent="0.35">
      <c r="A20" s="6"/>
      <c r="B20" s="6"/>
      <c r="C20" s="6"/>
      <c r="D20" s="269"/>
      <c r="E20" s="5"/>
      <c r="F20" s="121"/>
      <c r="G20" s="206" t="str">
        <f>IFERROR(IF(+VLOOKUP(F20,Medlemsoversigt!A:K,2,FALSE)=0,"",+VLOOKUP(F20,Medlemsoversigt!A:K,2,FALSE)),"")</f>
        <v/>
      </c>
      <c r="H20" s="217" t="str">
        <f>IFERROR(IF(+VLOOKUP(F20,Medlemsoversigt!A:K,3,FALSE)=0,"",+VLOOKUP(F20,Medlemsoversigt!A:K,3,FALSE)),"")</f>
        <v/>
      </c>
      <c r="I20" s="71" t="str">
        <f>IFERROR(IF(+VLOOKUP(F20,Medlemsoversigt!A:K,4,FALSE)=0,"",+VLOOKUP(F20,Medlemsoversigt!A:K,4,FALSE)),"")</f>
        <v/>
      </c>
      <c r="J20" s="22" t="str">
        <f>IFERROR(+VLOOKUP(F20,Medlemsoversigt!A:K,5,FALSE),"")</f>
        <v/>
      </c>
      <c r="K20" s="22" t="str">
        <f>IFERROR(+VLOOKUP(F20,Medlemsoversigt!A:K,6,FALSE),"")</f>
        <v/>
      </c>
      <c r="L20" s="22" t="str">
        <f>IFERROR(+VLOOKUP(F20,Medlemsoversigt!A:K,7,FALSE),"")</f>
        <v/>
      </c>
      <c r="M20" s="100"/>
      <c r="N20" s="101"/>
      <c r="O20" s="125"/>
      <c r="P20" s="126"/>
      <c r="Q20" s="125"/>
      <c r="R20" s="108"/>
      <c r="S20" s="109"/>
      <c r="T20" s="104"/>
      <c r="U20" s="104"/>
      <c r="V20" s="104"/>
      <c r="W20" s="104"/>
      <c r="X20" s="104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12"/>
      <c r="AK20" s="112"/>
      <c r="AL20" s="111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6"/>
      <c r="BA20" s="106"/>
    </row>
    <row r="21" spans="1:53" s="107" customFormat="1" ht="30" customHeight="1" x14ac:dyDescent="0.35">
      <c r="A21" s="6"/>
      <c r="B21" s="6"/>
      <c r="C21" s="6"/>
      <c r="D21" s="269"/>
      <c r="E21" s="5"/>
      <c r="F21" s="121"/>
      <c r="G21" s="206" t="str">
        <f>IFERROR(IF(+VLOOKUP(F21,Medlemsoversigt!A:K,2,FALSE)=0,"",+VLOOKUP(F21,Medlemsoversigt!A:K,2,FALSE)),"")</f>
        <v/>
      </c>
      <c r="H21" s="217" t="str">
        <f>IFERROR(IF(+VLOOKUP(F21,Medlemsoversigt!A:K,3,FALSE)=0,"",+VLOOKUP(F21,Medlemsoversigt!A:K,3,FALSE)),"")</f>
        <v/>
      </c>
      <c r="I21" s="71" t="str">
        <f>IFERROR(IF(+VLOOKUP(F21,Medlemsoversigt!A:K,4,FALSE)=0,"",+VLOOKUP(F21,Medlemsoversigt!A:K,4,FALSE)),"")</f>
        <v/>
      </c>
      <c r="J21" s="22" t="str">
        <f>IFERROR(+VLOOKUP(F21,Medlemsoversigt!A:K,5,FALSE),"")</f>
        <v/>
      </c>
      <c r="K21" s="22" t="str">
        <f>IFERROR(+VLOOKUP(F21,Medlemsoversigt!A:K,6,FALSE),"")</f>
        <v/>
      </c>
      <c r="L21" s="22" t="str">
        <f>IFERROR(+VLOOKUP(F21,Medlemsoversigt!A:K,7,FALSE),"")</f>
        <v/>
      </c>
      <c r="M21" s="100"/>
      <c r="N21" s="101"/>
      <c r="O21" s="125"/>
      <c r="P21" s="126"/>
      <c r="Q21" s="125"/>
      <c r="R21" s="108"/>
      <c r="S21" s="109"/>
      <c r="T21" s="104"/>
      <c r="U21" s="104"/>
      <c r="V21" s="104"/>
      <c r="W21" s="104"/>
      <c r="X21" s="104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12"/>
      <c r="AK21" s="112"/>
      <c r="AL21" s="15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6"/>
      <c r="BA21" s="106"/>
    </row>
    <row r="22" spans="1:53" s="107" customFormat="1" ht="30" customHeight="1" x14ac:dyDescent="0.35">
      <c r="A22" s="6"/>
      <c r="B22" s="6"/>
      <c r="C22" s="6"/>
      <c r="D22" s="269"/>
      <c r="E22" s="5"/>
      <c r="F22" s="121"/>
      <c r="G22" s="206" t="str">
        <f>IFERROR(IF(+VLOOKUP(F22,Medlemsoversigt!A:K,2,FALSE)=0,"",+VLOOKUP(F22,Medlemsoversigt!A:K,2,FALSE)),"")</f>
        <v/>
      </c>
      <c r="H22" s="217" t="str">
        <f>IFERROR(IF(+VLOOKUP(F22,Medlemsoversigt!A:K,3,FALSE)=0,"",+VLOOKUP(F22,Medlemsoversigt!A:K,3,FALSE)),"")</f>
        <v/>
      </c>
      <c r="I22" s="71" t="str">
        <f>IFERROR(IF(+VLOOKUP(F22,Medlemsoversigt!A:K,4,FALSE)=0,"",+VLOOKUP(F22,Medlemsoversigt!A:K,4,FALSE)),"")</f>
        <v/>
      </c>
      <c r="J22" s="22" t="str">
        <f>IFERROR(+VLOOKUP(F22,Medlemsoversigt!A:K,5,FALSE),"")</f>
        <v/>
      </c>
      <c r="K22" s="22" t="str">
        <f>IFERROR(+VLOOKUP(F22,Medlemsoversigt!A:K,6,FALSE),"")</f>
        <v/>
      </c>
      <c r="L22" s="22" t="str">
        <f>IFERROR(+VLOOKUP(F22,Medlemsoversigt!A:K,7,FALSE),"")</f>
        <v/>
      </c>
      <c r="M22" s="100"/>
      <c r="N22" s="101"/>
      <c r="O22" s="125"/>
      <c r="P22" s="126"/>
      <c r="Q22" s="125"/>
      <c r="R22" s="108"/>
      <c r="S22" s="109"/>
      <c r="T22" s="104"/>
      <c r="U22" s="104"/>
      <c r="V22" s="104"/>
      <c r="W22" s="104"/>
      <c r="X22" s="104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12"/>
      <c r="AK22" s="112"/>
      <c r="AL22" s="15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6"/>
      <c r="BA22" s="106"/>
    </row>
    <row r="23" spans="1:53" s="107" customFormat="1" ht="30" customHeight="1" x14ac:dyDescent="0.35">
      <c r="A23" s="6"/>
      <c r="B23" s="6"/>
      <c r="C23" s="6"/>
      <c r="D23" s="269"/>
      <c r="E23" s="5"/>
      <c r="F23" s="121"/>
      <c r="G23" s="206" t="str">
        <f>IFERROR(IF(+VLOOKUP(F23,Medlemsoversigt!A:K,2,FALSE)=0,"",+VLOOKUP(F23,Medlemsoversigt!A:K,2,FALSE)),"")</f>
        <v/>
      </c>
      <c r="H23" s="217" t="str">
        <f>IFERROR(IF(+VLOOKUP(F23,Medlemsoversigt!A:K,3,FALSE)=0,"",+VLOOKUP(F23,Medlemsoversigt!A:K,3,FALSE)),"")</f>
        <v/>
      </c>
      <c r="I23" s="71" t="str">
        <f>IFERROR(IF(+VLOOKUP(F23,Medlemsoversigt!A:K,4,FALSE)=0,"",+VLOOKUP(F23,Medlemsoversigt!A:K,4,FALSE)),"")</f>
        <v/>
      </c>
      <c r="J23" s="22" t="str">
        <f>IFERROR(+VLOOKUP(F23,Medlemsoversigt!A:K,5,FALSE),"")</f>
        <v/>
      </c>
      <c r="K23" s="22" t="str">
        <f>IFERROR(+VLOOKUP(F23,Medlemsoversigt!A:K,6,FALSE),"")</f>
        <v/>
      </c>
      <c r="L23" s="22" t="str">
        <f>IFERROR(+VLOOKUP(F23,Medlemsoversigt!A:K,7,FALSE),"")</f>
        <v/>
      </c>
      <c r="M23" s="100"/>
      <c r="N23" s="101"/>
      <c r="O23" s="125"/>
      <c r="P23" s="126"/>
      <c r="Q23" s="125"/>
      <c r="R23" s="108"/>
      <c r="S23" s="109"/>
      <c r="T23" s="104"/>
      <c r="U23" s="104"/>
      <c r="V23" s="104"/>
      <c r="W23" s="104"/>
      <c r="X23" s="104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12"/>
      <c r="AK23" s="112"/>
      <c r="AL23" s="15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6"/>
      <c r="BA23" s="106"/>
    </row>
    <row r="24" spans="1:53" s="107" customFormat="1" ht="30" customHeight="1" x14ac:dyDescent="0.35">
      <c r="A24" s="6"/>
      <c r="B24" s="6"/>
      <c r="C24" s="6"/>
      <c r="D24" s="269"/>
      <c r="E24" s="5"/>
      <c r="F24" s="121"/>
      <c r="G24" s="206" t="str">
        <f>IFERROR(IF(+VLOOKUP(F24,Medlemsoversigt!A:K,2,FALSE)=0,"",+VLOOKUP(F24,Medlemsoversigt!A:K,2,FALSE)),"")</f>
        <v/>
      </c>
      <c r="H24" s="217" t="str">
        <f>IFERROR(IF(+VLOOKUP(F24,Medlemsoversigt!A:K,3,FALSE)=0,"",+VLOOKUP(F24,Medlemsoversigt!A:K,3,FALSE)),"")</f>
        <v/>
      </c>
      <c r="I24" s="71" t="str">
        <f>IFERROR(IF(+VLOOKUP(F24,Medlemsoversigt!A:K,4,FALSE)=0,"",+VLOOKUP(F24,Medlemsoversigt!A:K,4,FALSE)),"")</f>
        <v/>
      </c>
      <c r="J24" s="22" t="str">
        <f>IFERROR(+VLOOKUP(F24,Medlemsoversigt!A:K,5,FALSE),"")</f>
        <v/>
      </c>
      <c r="K24" s="22" t="str">
        <f>IFERROR(+VLOOKUP(F24,Medlemsoversigt!A:K,6,FALSE),"")</f>
        <v/>
      </c>
      <c r="L24" s="22" t="str">
        <f>IFERROR(+VLOOKUP(F24,Medlemsoversigt!A:K,7,FALSE),"")</f>
        <v/>
      </c>
      <c r="M24" s="100"/>
      <c r="N24" s="101"/>
      <c r="O24" s="125"/>
      <c r="P24" s="126"/>
      <c r="Q24" s="125"/>
      <c r="R24" s="108"/>
      <c r="S24" s="109"/>
      <c r="T24" s="104"/>
      <c r="U24" s="104"/>
      <c r="V24" s="104"/>
      <c r="W24" s="104"/>
      <c r="X24" s="104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12"/>
      <c r="AK24" s="112"/>
      <c r="AL24" s="15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6"/>
      <c r="BA24" s="106"/>
    </row>
    <row r="25" spans="1:53" s="107" customFormat="1" ht="30" customHeight="1" x14ac:dyDescent="0.35">
      <c r="A25" s="6"/>
      <c r="B25" s="6"/>
      <c r="C25" s="6"/>
      <c r="D25" s="269"/>
      <c r="E25" s="5"/>
      <c r="F25" s="121"/>
      <c r="G25" s="206" t="str">
        <f>IFERROR(IF(+VLOOKUP(F25,Medlemsoversigt!A:K,2,FALSE)=0,"",+VLOOKUP(F25,Medlemsoversigt!A:K,2,FALSE)),"")</f>
        <v/>
      </c>
      <c r="H25" s="217" t="str">
        <f>IFERROR(IF(+VLOOKUP(F25,Medlemsoversigt!A:K,3,FALSE)=0,"",+VLOOKUP(F25,Medlemsoversigt!A:K,3,FALSE)),"")</f>
        <v/>
      </c>
      <c r="I25" s="71" t="str">
        <f>IFERROR(IF(+VLOOKUP(F25,Medlemsoversigt!A:K,4,FALSE)=0,"",+VLOOKUP(F25,Medlemsoversigt!A:K,4,FALSE)),"")</f>
        <v/>
      </c>
      <c r="J25" s="22" t="str">
        <f>IFERROR(+VLOOKUP(F25,Medlemsoversigt!A:K,5,FALSE),"")</f>
        <v/>
      </c>
      <c r="K25" s="22" t="str">
        <f>IFERROR(+VLOOKUP(F25,Medlemsoversigt!A:K,6,FALSE),"")</f>
        <v/>
      </c>
      <c r="L25" s="22" t="str">
        <f>IFERROR(+VLOOKUP(F25,Medlemsoversigt!A:K,7,FALSE),"")</f>
        <v/>
      </c>
      <c r="M25" s="100"/>
      <c r="N25" s="101"/>
      <c r="O25" s="125"/>
      <c r="P25" s="126"/>
      <c r="Q25" s="125"/>
      <c r="R25" s="108"/>
      <c r="S25" s="109"/>
      <c r="T25" s="104"/>
      <c r="U25" s="104"/>
      <c r="V25" s="104"/>
      <c r="W25" s="104"/>
      <c r="X25" s="104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12"/>
      <c r="AK25" s="112"/>
      <c r="AL25" s="15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6"/>
      <c r="BA25" s="106"/>
    </row>
    <row r="26" spans="1:53" s="107" customFormat="1" ht="30" customHeight="1" x14ac:dyDescent="0.35">
      <c r="A26" s="6"/>
      <c r="B26" s="6"/>
      <c r="C26" s="6"/>
      <c r="D26" s="269"/>
      <c r="E26" s="5"/>
      <c r="F26" s="121"/>
      <c r="G26" s="206" t="str">
        <f>IFERROR(IF(+VLOOKUP(F26,Medlemsoversigt!A:K,2,FALSE)=0,"",+VLOOKUP(F26,Medlemsoversigt!A:K,2,FALSE)),"")</f>
        <v/>
      </c>
      <c r="H26" s="217" t="str">
        <f>IFERROR(IF(+VLOOKUP(F26,Medlemsoversigt!A:K,3,FALSE)=0,"",+VLOOKUP(F26,Medlemsoversigt!A:K,3,FALSE)),"")</f>
        <v/>
      </c>
      <c r="I26" s="71" t="str">
        <f>IFERROR(IF(+VLOOKUP(F26,Medlemsoversigt!A:K,4,FALSE)=0,"",+VLOOKUP(F26,Medlemsoversigt!A:K,4,FALSE)),"")</f>
        <v/>
      </c>
      <c r="J26" s="22" t="str">
        <f>IFERROR(+VLOOKUP(F26,Medlemsoversigt!A:K,5,FALSE),"")</f>
        <v/>
      </c>
      <c r="K26" s="22" t="str">
        <f>IFERROR(+VLOOKUP(F26,Medlemsoversigt!A:K,6,FALSE),"")</f>
        <v/>
      </c>
      <c r="L26" s="22" t="str">
        <f>IFERROR(+VLOOKUP(F26,Medlemsoversigt!A:K,7,FALSE),"")</f>
        <v/>
      </c>
      <c r="M26" s="100"/>
      <c r="N26" s="101"/>
      <c r="O26" s="125"/>
      <c r="P26" s="126"/>
      <c r="Q26" s="125"/>
      <c r="R26" s="108"/>
      <c r="S26" s="109"/>
      <c r="T26" s="104"/>
      <c r="U26" s="104"/>
      <c r="V26" s="104"/>
      <c r="W26" s="104"/>
      <c r="X26" s="104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12"/>
      <c r="AK26" s="112"/>
      <c r="AL26" s="15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6"/>
      <c r="BA26" s="106"/>
    </row>
    <row r="27" spans="1:53" s="107" customFormat="1" ht="30" customHeight="1" x14ac:dyDescent="0.35">
      <c r="A27" s="6"/>
      <c r="B27" s="6"/>
      <c r="C27" s="6"/>
      <c r="D27" s="269"/>
      <c r="E27" s="5"/>
      <c r="F27" s="121"/>
      <c r="G27" s="206" t="str">
        <f>IFERROR(IF(+VLOOKUP(F27,Medlemsoversigt!A:K,2,FALSE)=0,"",+VLOOKUP(F27,Medlemsoversigt!A:K,2,FALSE)),"")</f>
        <v/>
      </c>
      <c r="H27" s="217" t="str">
        <f>IFERROR(IF(+VLOOKUP(F27,Medlemsoversigt!A:K,3,FALSE)=0,"",+VLOOKUP(F27,Medlemsoversigt!A:K,3,FALSE)),"")</f>
        <v/>
      </c>
      <c r="I27" s="71" t="str">
        <f>IFERROR(IF(+VLOOKUP(F27,Medlemsoversigt!A:K,4,FALSE)=0,"",+VLOOKUP(F27,Medlemsoversigt!A:K,4,FALSE)),"")</f>
        <v/>
      </c>
      <c r="J27" s="22" t="str">
        <f>IFERROR(+VLOOKUP(F27,Medlemsoversigt!A:K,5,FALSE),"")</f>
        <v/>
      </c>
      <c r="K27" s="22" t="str">
        <f>IFERROR(+VLOOKUP(F27,Medlemsoversigt!A:K,6,FALSE),"")</f>
        <v/>
      </c>
      <c r="L27" s="22" t="str">
        <f>IFERROR(+VLOOKUP(F27,Medlemsoversigt!A:K,7,FALSE),"")</f>
        <v/>
      </c>
      <c r="M27" s="100"/>
      <c r="N27" s="101"/>
      <c r="O27" s="125"/>
      <c r="P27" s="126"/>
      <c r="Q27" s="125"/>
      <c r="R27" s="108"/>
      <c r="S27" s="109"/>
      <c r="T27" s="104"/>
      <c r="U27" s="104"/>
      <c r="V27" s="104"/>
      <c r="W27" s="104"/>
      <c r="X27" s="104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12"/>
      <c r="AK27" s="112"/>
      <c r="AL27" s="15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6"/>
      <c r="BA27" s="106"/>
    </row>
    <row r="28" spans="1:53" s="107" customFormat="1" ht="30" customHeight="1" x14ac:dyDescent="0.35">
      <c r="A28" s="6"/>
      <c r="B28" s="6"/>
      <c r="C28" s="6"/>
      <c r="D28" s="269"/>
      <c r="E28" s="5"/>
      <c r="F28" s="121"/>
      <c r="G28" s="206" t="str">
        <f>IFERROR(IF(+VLOOKUP(F28,Medlemsoversigt!A:K,2,FALSE)=0,"",+VLOOKUP(F28,Medlemsoversigt!A:K,2,FALSE)),"")</f>
        <v/>
      </c>
      <c r="H28" s="217" t="str">
        <f>IFERROR(IF(+VLOOKUP(F28,Medlemsoversigt!A:K,3,FALSE)=0,"",+VLOOKUP(F28,Medlemsoversigt!A:K,3,FALSE)),"")</f>
        <v/>
      </c>
      <c r="I28" s="71" t="str">
        <f>IFERROR(IF(+VLOOKUP(F28,Medlemsoversigt!A:K,4,FALSE)=0,"",+VLOOKUP(F28,Medlemsoversigt!A:K,4,FALSE)),"")</f>
        <v/>
      </c>
      <c r="J28" s="22" t="str">
        <f>IFERROR(+VLOOKUP(F28,Medlemsoversigt!A:K,5,FALSE),"")</f>
        <v/>
      </c>
      <c r="K28" s="22" t="str">
        <f>IFERROR(+VLOOKUP(F28,Medlemsoversigt!A:K,6,FALSE),"")</f>
        <v/>
      </c>
      <c r="L28" s="22" t="str">
        <f>IFERROR(+VLOOKUP(F28,Medlemsoversigt!A:K,7,FALSE),"")</f>
        <v/>
      </c>
      <c r="M28" s="100"/>
      <c r="N28" s="101"/>
      <c r="O28" s="125"/>
      <c r="P28" s="126"/>
      <c r="Q28" s="125"/>
      <c r="R28" s="108"/>
      <c r="S28" s="109"/>
      <c r="T28" s="104"/>
      <c r="U28" s="104"/>
      <c r="V28" s="104"/>
      <c r="W28" s="104"/>
      <c r="X28" s="104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12"/>
      <c r="AK28" s="112"/>
      <c r="AL28" s="15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6"/>
      <c r="BA28" s="106"/>
    </row>
    <row r="29" spans="1:53" s="107" customFormat="1" ht="30" customHeight="1" x14ac:dyDescent="0.35">
      <c r="A29" s="6"/>
      <c r="B29" s="6"/>
      <c r="C29" s="6"/>
      <c r="D29" s="269"/>
      <c r="E29" s="5"/>
      <c r="F29" s="121"/>
      <c r="G29" s="206" t="str">
        <f>IFERROR(IF(+VLOOKUP(F29,Medlemsoversigt!A:K,2,FALSE)=0,"",+VLOOKUP(F29,Medlemsoversigt!A:K,2,FALSE)),"")</f>
        <v/>
      </c>
      <c r="H29" s="217" t="str">
        <f>IFERROR(IF(+VLOOKUP(F29,Medlemsoversigt!A:K,3,FALSE)=0,"",+VLOOKUP(F29,Medlemsoversigt!A:K,3,FALSE)),"")</f>
        <v/>
      </c>
      <c r="I29" s="71" t="str">
        <f>IFERROR(IF(+VLOOKUP(F29,Medlemsoversigt!A:K,4,FALSE)=0,"",+VLOOKUP(F29,Medlemsoversigt!A:K,4,FALSE)),"")</f>
        <v/>
      </c>
      <c r="J29" s="22" t="str">
        <f>IFERROR(+VLOOKUP(F29,Medlemsoversigt!A:K,5,FALSE),"")</f>
        <v/>
      </c>
      <c r="K29" s="22" t="str">
        <f>IFERROR(+VLOOKUP(F29,Medlemsoversigt!A:K,6,FALSE),"")</f>
        <v/>
      </c>
      <c r="L29" s="22" t="str">
        <f>IFERROR(+VLOOKUP(F29,Medlemsoversigt!A:K,7,FALSE),"")</f>
        <v/>
      </c>
      <c r="M29" s="100"/>
      <c r="N29" s="101"/>
      <c r="O29" s="125"/>
      <c r="P29" s="126"/>
      <c r="Q29" s="125"/>
      <c r="R29" s="108"/>
      <c r="S29" s="109"/>
      <c r="T29" s="104"/>
      <c r="U29" s="104"/>
      <c r="V29" s="104"/>
      <c r="W29" s="104"/>
      <c r="X29" s="104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12"/>
      <c r="AK29" s="112"/>
      <c r="AL29" s="15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6"/>
      <c r="BA29" s="106"/>
    </row>
    <row r="30" spans="1:53" s="107" customFormat="1" ht="30" customHeight="1" x14ac:dyDescent="0.35">
      <c r="A30" s="6"/>
      <c r="B30" s="6"/>
      <c r="C30" s="6"/>
      <c r="D30" s="269"/>
      <c r="E30" s="5"/>
      <c r="F30" s="121"/>
      <c r="G30" s="206" t="str">
        <f>IFERROR(IF(+VLOOKUP(F30,Medlemsoversigt!A:K,2,FALSE)=0,"",+VLOOKUP(F30,Medlemsoversigt!A:K,2,FALSE)),"")</f>
        <v/>
      </c>
      <c r="H30" s="217" t="str">
        <f>IFERROR(IF(+VLOOKUP(F30,Medlemsoversigt!A:K,3,FALSE)=0,"",+VLOOKUP(F30,Medlemsoversigt!A:K,3,FALSE)),"")</f>
        <v/>
      </c>
      <c r="I30" s="71" t="str">
        <f>IFERROR(IF(+VLOOKUP(F30,Medlemsoversigt!A:K,4,FALSE)=0,"",+VLOOKUP(F30,Medlemsoversigt!A:K,4,FALSE)),"")</f>
        <v/>
      </c>
      <c r="J30" s="22" t="str">
        <f>IFERROR(+VLOOKUP(F30,Medlemsoversigt!A:K,5,FALSE),"")</f>
        <v/>
      </c>
      <c r="K30" s="22" t="str">
        <f>IFERROR(+VLOOKUP(F30,Medlemsoversigt!A:K,6,FALSE),"")</f>
        <v/>
      </c>
      <c r="L30" s="22" t="str">
        <f>IFERROR(+VLOOKUP(F30,Medlemsoversigt!A:K,7,FALSE),"")</f>
        <v/>
      </c>
      <c r="M30" s="100"/>
      <c r="N30" s="101"/>
      <c r="O30" s="125"/>
      <c r="P30" s="126"/>
      <c r="Q30" s="125"/>
      <c r="R30" s="108"/>
      <c r="S30" s="109"/>
      <c r="T30" s="104"/>
      <c r="U30" s="104"/>
      <c r="V30" s="104"/>
      <c r="W30" s="104"/>
      <c r="X30" s="104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12"/>
      <c r="AK30" s="112"/>
      <c r="AL30" s="15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6"/>
      <c r="BA30" s="106"/>
    </row>
    <row r="31" spans="1:53" s="107" customFormat="1" ht="30" customHeight="1" x14ac:dyDescent="0.35">
      <c r="A31" s="6"/>
      <c r="B31" s="6"/>
      <c r="C31" s="6"/>
      <c r="D31" s="269"/>
      <c r="E31" s="5"/>
      <c r="F31" s="121"/>
      <c r="G31" s="206" t="str">
        <f>IFERROR(IF(+VLOOKUP(F31,Medlemsoversigt!A:K,2,FALSE)=0,"",+VLOOKUP(F31,Medlemsoversigt!A:K,2,FALSE)),"")</f>
        <v/>
      </c>
      <c r="H31" s="217" t="str">
        <f>IFERROR(IF(+VLOOKUP(F31,Medlemsoversigt!A:K,3,FALSE)=0,"",+VLOOKUP(F31,Medlemsoversigt!A:K,3,FALSE)),"")</f>
        <v/>
      </c>
      <c r="I31" s="71" t="str">
        <f>IFERROR(IF(+VLOOKUP(F31,Medlemsoversigt!A:K,4,FALSE)=0,"",+VLOOKUP(F31,Medlemsoversigt!A:K,4,FALSE)),"")</f>
        <v/>
      </c>
      <c r="J31" s="22" t="str">
        <f>IFERROR(+VLOOKUP(F31,Medlemsoversigt!A:K,5,FALSE),"")</f>
        <v/>
      </c>
      <c r="K31" s="22" t="str">
        <f>IFERROR(+VLOOKUP(F31,Medlemsoversigt!A:K,6,FALSE),"")</f>
        <v/>
      </c>
      <c r="L31" s="22" t="str">
        <f>IFERROR(+VLOOKUP(F31,Medlemsoversigt!A:K,7,FALSE),"")</f>
        <v/>
      </c>
      <c r="M31" s="100"/>
      <c r="N31" s="101"/>
      <c r="O31" s="125"/>
      <c r="P31" s="126"/>
      <c r="Q31" s="125"/>
      <c r="R31" s="108"/>
      <c r="S31" s="109"/>
      <c r="T31" s="104"/>
      <c r="U31" s="104"/>
      <c r="V31" s="104"/>
      <c r="W31" s="104"/>
      <c r="X31" s="104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12"/>
      <c r="AK31" s="112"/>
      <c r="AL31" s="15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6"/>
      <c r="BA31" s="106"/>
    </row>
    <row r="32" spans="1:53" s="107" customFormat="1" ht="30" customHeight="1" x14ac:dyDescent="0.35">
      <c r="A32" s="6"/>
      <c r="B32" s="6"/>
      <c r="C32" s="6"/>
      <c r="D32" s="269"/>
      <c r="E32" s="5"/>
      <c r="F32" s="121"/>
      <c r="G32" s="206" t="str">
        <f>IFERROR(IF(+VLOOKUP(F32,Medlemsoversigt!A:K,2,FALSE)=0,"",+VLOOKUP(F32,Medlemsoversigt!A:K,2,FALSE)),"")</f>
        <v/>
      </c>
      <c r="H32" s="217" t="str">
        <f>IFERROR(IF(+VLOOKUP(F32,Medlemsoversigt!A:K,3,FALSE)=0,"",+VLOOKUP(F32,Medlemsoversigt!A:K,3,FALSE)),"")</f>
        <v/>
      </c>
      <c r="I32" s="71" t="str">
        <f>IFERROR(IF(+VLOOKUP(F32,Medlemsoversigt!A:K,4,FALSE)=0,"",+VLOOKUP(F32,Medlemsoversigt!A:K,4,FALSE)),"")</f>
        <v/>
      </c>
      <c r="J32" s="22" t="str">
        <f>IFERROR(+VLOOKUP(F32,Medlemsoversigt!A:K,5,FALSE),"")</f>
        <v/>
      </c>
      <c r="K32" s="22" t="str">
        <f>IFERROR(+VLOOKUP(F32,Medlemsoversigt!A:K,6,FALSE),"")</f>
        <v/>
      </c>
      <c r="L32" s="22" t="str">
        <f>IFERROR(+VLOOKUP(F32,Medlemsoversigt!A:K,7,FALSE),"")</f>
        <v/>
      </c>
      <c r="M32" s="100"/>
      <c r="N32" s="101"/>
      <c r="O32" s="125"/>
      <c r="P32" s="126"/>
      <c r="Q32" s="125"/>
      <c r="R32" s="108"/>
      <c r="S32" s="109"/>
      <c r="T32" s="104"/>
      <c r="U32" s="104"/>
      <c r="V32" s="104"/>
      <c r="W32" s="104"/>
      <c r="X32" s="104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12"/>
      <c r="AK32" s="112"/>
      <c r="AL32" s="15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6"/>
      <c r="BA32" s="106"/>
    </row>
    <row r="33" spans="1:53" s="107" customFormat="1" ht="30" customHeight="1" x14ac:dyDescent="0.35">
      <c r="A33" s="6"/>
      <c r="B33" s="6"/>
      <c r="C33" s="6"/>
      <c r="D33" s="269"/>
      <c r="E33" s="5"/>
      <c r="F33" s="121"/>
      <c r="G33" s="206" t="str">
        <f>IFERROR(IF(+VLOOKUP(F33,Medlemsoversigt!A:K,2,FALSE)=0,"",+VLOOKUP(F33,Medlemsoversigt!A:K,2,FALSE)),"")</f>
        <v/>
      </c>
      <c r="H33" s="217" t="str">
        <f>IFERROR(IF(+VLOOKUP(F33,Medlemsoversigt!A:K,3,FALSE)=0,"",+VLOOKUP(F33,Medlemsoversigt!A:K,3,FALSE)),"")</f>
        <v/>
      </c>
      <c r="I33" s="71" t="str">
        <f>IFERROR(IF(+VLOOKUP(F33,Medlemsoversigt!A:K,4,FALSE)=0,"",+VLOOKUP(F33,Medlemsoversigt!A:K,4,FALSE)),"")</f>
        <v/>
      </c>
      <c r="J33" s="22" t="str">
        <f>IFERROR(+VLOOKUP(F33,Medlemsoversigt!A:K,5,FALSE),"")</f>
        <v/>
      </c>
      <c r="K33" s="22" t="str">
        <f>IFERROR(+VLOOKUP(F33,Medlemsoversigt!A:K,6,FALSE),"")</f>
        <v/>
      </c>
      <c r="L33" s="22" t="str">
        <f>IFERROR(+VLOOKUP(F33,Medlemsoversigt!A:K,7,FALSE),"")</f>
        <v/>
      </c>
      <c r="M33" s="100"/>
      <c r="N33" s="101"/>
      <c r="O33" s="125"/>
      <c r="P33" s="126"/>
      <c r="Q33" s="125"/>
      <c r="R33" s="108"/>
      <c r="S33" s="109"/>
      <c r="T33" s="104"/>
      <c r="U33" s="104"/>
      <c r="V33" s="104"/>
      <c r="W33" s="104"/>
      <c r="X33" s="104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12"/>
      <c r="AK33" s="112"/>
      <c r="AL33" s="15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6"/>
      <c r="BA33" s="106"/>
    </row>
    <row r="34" spans="1:53" s="107" customFormat="1" ht="30" customHeight="1" x14ac:dyDescent="0.35">
      <c r="A34" s="6"/>
      <c r="B34" s="6"/>
      <c r="C34" s="6"/>
      <c r="D34" s="269"/>
      <c r="E34" s="5"/>
      <c r="F34" s="121"/>
      <c r="G34" s="206" t="str">
        <f>IFERROR(IF(+VLOOKUP(F34,Medlemsoversigt!A:K,2,FALSE)=0,"",+VLOOKUP(F34,Medlemsoversigt!A:K,2,FALSE)),"")</f>
        <v/>
      </c>
      <c r="H34" s="217" t="str">
        <f>IFERROR(IF(+VLOOKUP(F34,Medlemsoversigt!A:K,3,FALSE)=0,"",+VLOOKUP(F34,Medlemsoversigt!A:K,3,FALSE)),"")</f>
        <v/>
      </c>
      <c r="I34" s="71" t="str">
        <f>IFERROR(IF(+VLOOKUP(F34,Medlemsoversigt!A:K,4,FALSE)=0,"",+VLOOKUP(F34,Medlemsoversigt!A:K,4,FALSE)),"")</f>
        <v/>
      </c>
      <c r="J34" s="22" t="str">
        <f>IFERROR(+VLOOKUP(F34,Medlemsoversigt!A:K,5,FALSE),"")</f>
        <v/>
      </c>
      <c r="K34" s="22" t="str">
        <f>IFERROR(+VLOOKUP(F34,Medlemsoversigt!A:K,6,FALSE),"")</f>
        <v/>
      </c>
      <c r="L34" s="22" t="str">
        <f>IFERROR(+VLOOKUP(F34,Medlemsoversigt!A:K,7,FALSE),"")</f>
        <v/>
      </c>
      <c r="M34" s="100"/>
      <c r="N34" s="101"/>
      <c r="O34" s="125"/>
      <c r="P34" s="126"/>
      <c r="Q34" s="125"/>
      <c r="R34" s="108"/>
      <c r="S34" s="109"/>
      <c r="T34" s="104"/>
      <c r="U34" s="104"/>
      <c r="V34" s="104"/>
      <c r="W34" s="104"/>
      <c r="X34" s="104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12"/>
      <c r="AK34" s="112"/>
      <c r="AL34" s="15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6"/>
      <c r="BA34" s="106"/>
    </row>
    <row r="35" spans="1:53" s="107" customFormat="1" ht="30" customHeight="1" x14ac:dyDescent="0.35">
      <c r="A35" s="6"/>
      <c r="B35" s="6"/>
      <c r="C35" s="6"/>
      <c r="D35" s="269"/>
      <c r="E35" s="5"/>
      <c r="F35" s="121"/>
      <c r="G35" s="206" t="str">
        <f>IFERROR(IF(+VLOOKUP(F35,Medlemsoversigt!A:K,2,FALSE)=0,"",+VLOOKUP(F35,Medlemsoversigt!A:K,2,FALSE)),"")</f>
        <v/>
      </c>
      <c r="H35" s="217" t="str">
        <f>IFERROR(IF(+VLOOKUP(F35,Medlemsoversigt!A:K,3,FALSE)=0,"",+VLOOKUP(F35,Medlemsoversigt!A:K,3,FALSE)),"")</f>
        <v/>
      </c>
      <c r="I35" s="71" t="str">
        <f>IFERROR(IF(+VLOOKUP(F35,Medlemsoversigt!A:K,4,FALSE)=0,"",+VLOOKUP(F35,Medlemsoversigt!A:K,4,FALSE)),"")</f>
        <v/>
      </c>
      <c r="J35" s="22" t="str">
        <f>IFERROR(+VLOOKUP(F35,Medlemsoversigt!A:K,5,FALSE),"")</f>
        <v/>
      </c>
      <c r="K35" s="22" t="str">
        <f>IFERROR(+VLOOKUP(F35,Medlemsoversigt!A:K,6,FALSE),"")</f>
        <v/>
      </c>
      <c r="L35" s="22" t="str">
        <f>IFERROR(+VLOOKUP(F35,Medlemsoversigt!A:K,7,FALSE),"")</f>
        <v/>
      </c>
      <c r="M35" s="100"/>
      <c r="N35" s="101"/>
      <c r="O35" s="125"/>
      <c r="P35" s="126"/>
      <c r="Q35" s="125"/>
      <c r="R35" s="108"/>
      <c r="S35" s="109"/>
      <c r="T35" s="104"/>
      <c r="U35" s="104"/>
      <c r="V35" s="104"/>
      <c r="W35" s="104"/>
      <c r="X35" s="104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12"/>
      <c r="AK35" s="112"/>
      <c r="AL35" s="15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6"/>
      <c r="BA35" s="106"/>
    </row>
    <row r="36" spans="1:53" s="107" customFormat="1" ht="30" customHeight="1" x14ac:dyDescent="0.35">
      <c r="A36" s="6"/>
      <c r="B36" s="6"/>
      <c r="C36" s="6"/>
      <c r="D36" s="269"/>
      <c r="E36" s="5"/>
      <c r="F36" s="121"/>
      <c r="G36" s="206" t="str">
        <f>IFERROR(IF(+VLOOKUP(F36,Medlemsoversigt!A:K,2,FALSE)=0,"",+VLOOKUP(F36,Medlemsoversigt!A:K,2,FALSE)),"")</f>
        <v/>
      </c>
      <c r="H36" s="217" t="str">
        <f>IFERROR(IF(+VLOOKUP(F36,Medlemsoversigt!A:K,3,FALSE)=0,"",+VLOOKUP(F36,Medlemsoversigt!A:K,3,FALSE)),"")</f>
        <v/>
      </c>
      <c r="I36" s="71" t="str">
        <f>IFERROR(IF(+VLOOKUP(F36,Medlemsoversigt!A:K,4,FALSE)=0,"",+VLOOKUP(F36,Medlemsoversigt!A:K,4,FALSE)),"")</f>
        <v/>
      </c>
      <c r="J36" s="22" t="str">
        <f>IFERROR(+VLOOKUP(F36,Medlemsoversigt!A:K,5,FALSE),"")</f>
        <v/>
      </c>
      <c r="K36" s="22" t="str">
        <f>IFERROR(+VLOOKUP(F36,Medlemsoversigt!A:K,6,FALSE),"")</f>
        <v/>
      </c>
      <c r="L36" s="22" t="str">
        <f>IFERROR(+VLOOKUP(F36,Medlemsoversigt!A:K,7,FALSE),"")</f>
        <v/>
      </c>
      <c r="M36" s="100"/>
      <c r="N36" s="101"/>
      <c r="O36" s="125"/>
      <c r="P36" s="126"/>
      <c r="Q36" s="125"/>
      <c r="R36" s="108"/>
      <c r="S36" s="109"/>
      <c r="T36" s="104"/>
      <c r="U36" s="104"/>
      <c r="V36" s="104"/>
      <c r="W36" s="104"/>
      <c r="X36" s="104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12"/>
      <c r="AK36" s="112"/>
      <c r="AL36" s="15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6"/>
      <c r="BA36" s="106"/>
    </row>
    <row r="37" spans="1:53" s="107" customFormat="1" ht="30" customHeight="1" x14ac:dyDescent="0.35">
      <c r="A37" s="6"/>
      <c r="B37" s="6"/>
      <c r="C37" s="6"/>
      <c r="D37" s="269"/>
      <c r="E37" s="5"/>
      <c r="F37" s="121"/>
      <c r="G37" s="206" t="str">
        <f>IFERROR(IF(+VLOOKUP(F37,Medlemsoversigt!A:K,2,FALSE)=0,"",+VLOOKUP(F37,Medlemsoversigt!A:K,2,FALSE)),"")</f>
        <v/>
      </c>
      <c r="H37" s="217" t="str">
        <f>IFERROR(IF(+VLOOKUP(F37,Medlemsoversigt!A:K,3,FALSE)=0,"",+VLOOKUP(F37,Medlemsoversigt!A:K,3,FALSE)),"")</f>
        <v/>
      </c>
      <c r="I37" s="71" t="str">
        <f>IFERROR(IF(+VLOOKUP(F37,Medlemsoversigt!A:K,4,FALSE)=0,"",+VLOOKUP(F37,Medlemsoversigt!A:K,4,FALSE)),"")</f>
        <v/>
      </c>
      <c r="J37" s="22" t="str">
        <f>IFERROR(+VLOOKUP(F37,Medlemsoversigt!A:K,5,FALSE),"")</f>
        <v/>
      </c>
      <c r="K37" s="22" t="str">
        <f>IFERROR(+VLOOKUP(F37,Medlemsoversigt!A:K,6,FALSE),"")</f>
        <v/>
      </c>
      <c r="L37" s="22" t="str">
        <f>IFERROR(+VLOOKUP(F37,Medlemsoversigt!A:K,7,FALSE),"")</f>
        <v/>
      </c>
      <c r="M37" s="100"/>
      <c r="N37" s="101"/>
      <c r="O37" s="125"/>
      <c r="P37" s="126"/>
      <c r="Q37" s="125"/>
      <c r="R37" s="108"/>
      <c r="S37" s="109"/>
      <c r="T37" s="104"/>
      <c r="U37" s="104"/>
      <c r="V37" s="104"/>
      <c r="W37" s="104"/>
      <c r="X37" s="104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12"/>
      <c r="AK37" s="112"/>
      <c r="AL37" s="15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6"/>
      <c r="BA37" s="106"/>
    </row>
    <row r="38" spans="1:53" s="107" customFormat="1" ht="30" customHeight="1" x14ac:dyDescent="0.35">
      <c r="A38" s="6"/>
      <c r="B38" s="6"/>
      <c r="C38" s="6"/>
      <c r="D38" s="269"/>
      <c r="E38" s="5"/>
      <c r="F38" s="121"/>
      <c r="G38" s="206" t="str">
        <f>IFERROR(IF(+VLOOKUP(F38,Medlemsoversigt!A:K,2,FALSE)=0,"",+VLOOKUP(F38,Medlemsoversigt!A:K,2,FALSE)),"")</f>
        <v/>
      </c>
      <c r="H38" s="217" t="str">
        <f>IFERROR(IF(+VLOOKUP(F38,Medlemsoversigt!A:K,3,FALSE)=0,"",+VLOOKUP(F38,Medlemsoversigt!A:K,3,FALSE)),"")</f>
        <v/>
      </c>
      <c r="I38" s="71" t="str">
        <f>IFERROR(IF(+VLOOKUP(F38,Medlemsoversigt!A:K,4,FALSE)=0,"",+VLOOKUP(F38,Medlemsoversigt!A:K,4,FALSE)),"")</f>
        <v/>
      </c>
      <c r="J38" s="22" t="str">
        <f>IFERROR(+VLOOKUP(F38,Medlemsoversigt!A:K,5,FALSE),"")</f>
        <v/>
      </c>
      <c r="K38" s="22" t="str">
        <f>IFERROR(+VLOOKUP(F38,Medlemsoversigt!A:K,6,FALSE),"")</f>
        <v/>
      </c>
      <c r="L38" s="22" t="str">
        <f>IFERROR(+VLOOKUP(F38,Medlemsoversigt!A:K,7,FALSE),"")</f>
        <v/>
      </c>
      <c r="M38" s="100"/>
      <c r="N38" s="101"/>
      <c r="O38" s="125"/>
      <c r="P38" s="126"/>
      <c r="Q38" s="125"/>
      <c r="R38" s="108"/>
      <c r="S38" s="109"/>
      <c r="T38" s="104"/>
      <c r="U38" s="104"/>
      <c r="V38" s="104"/>
      <c r="W38" s="104"/>
      <c r="X38" s="104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12"/>
      <c r="AK38" s="112"/>
      <c r="AL38" s="15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6"/>
      <c r="BA38" s="106"/>
    </row>
    <row r="39" spans="1:53" s="107" customFormat="1" ht="30" customHeight="1" x14ac:dyDescent="0.35">
      <c r="A39" s="6"/>
      <c r="B39" s="6"/>
      <c r="C39" s="6"/>
      <c r="D39" s="269"/>
      <c r="E39" s="5"/>
      <c r="F39" s="121"/>
      <c r="G39" s="206" t="str">
        <f>IFERROR(IF(+VLOOKUP(F39,Medlemsoversigt!A:K,2,FALSE)=0,"",+VLOOKUP(F39,Medlemsoversigt!A:K,2,FALSE)),"")</f>
        <v/>
      </c>
      <c r="H39" s="217" t="str">
        <f>IFERROR(IF(+VLOOKUP(F39,Medlemsoversigt!A:K,3,FALSE)=0,"",+VLOOKUP(F39,Medlemsoversigt!A:K,3,FALSE)),"")</f>
        <v/>
      </c>
      <c r="I39" s="71" t="str">
        <f>IFERROR(IF(+VLOOKUP(F39,Medlemsoversigt!A:K,4,FALSE)=0,"",+VLOOKUP(F39,Medlemsoversigt!A:K,4,FALSE)),"")</f>
        <v/>
      </c>
      <c r="J39" s="22" t="str">
        <f>IFERROR(+VLOOKUP(F39,Medlemsoversigt!A:K,5,FALSE),"")</f>
        <v/>
      </c>
      <c r="K39" s="22" t="str">
        <f>IFERROR(+VLOOKUP(F39,Medlemsoversigt!A:K,6,FALSE),"")</f>
        <v/>
      </c>
      <c r="L39" s="22" t="str">
        <f>IFERROR(+VLOOKUP(F39,Medlemsoversigt!A:K,7,FALSE),"")</f>
        <v/>
      </c>
      <c r="M39" s="100"/>
      <c r="N39" s="101"/>
      <c r="O39" s="125"/>
      <c r="P39" s="126"/>
      <c r="Q39" s="125"/>
      <c r="R39" s="108"/>
      <c r="S39" s="109"/>
      <c r="T39" s="104"/>
      <c r="U39" s="104"/>
      <c r="V39" s="104"/>
      <c r="W39" s="104"/>
      <c r="X39" s="104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12"/>
      <c r="AK39" s="112"/>
      <c r="AL39" s="15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6"/>
      <c r="BA39" s="106"/>
    </row>
    <row r="40" spans="1:53" s="107" customFormat="1" ht="30" customHeight="1" x14ac:dyDescent="0.35">
      <c r="A40" s="6"/>
      <c r="B40" s="6"/>
      <c r="C40" s="6"/>
      <c r="D40" s="269"/>
      <c r="E40" s="5"/>
      <c r="F40" s="121"/>
      <c r="G40" s="206" t="str">
        <f>IFERROR(IF(+VLOOKUP(F40,Medlemsoversigt!A:K,2,FALSE)=0,"",+VLOOKUP(F40,Medlemsoversigt!A:K,2,FALSE)),"")</f>
        <v/>
      </c>
      <c r="H40" s="217" t="str">
        <f>IFERROR(IF(+VLOOKUP(F40,Medlemsoversigt!A:K,3,FALSE)=0,"",+VLOOKUP(F40,Medlemsoversigt!A:K,3,FALSE)),"")</f>
        <v/>
      </c>
      <c r="I40" s="71" t="str">
        <f>IFERROR(IF(+VLOOKUP(F40,Medlemsoversigt!A:K,4,FALSE)=0,"",+VLOOKUP(F40,Medlemsoversigt!A:K,4,FALSE)),"")</f>
        <v/>
      </c>
      <c r="J40" s="22" t="str">
        <f>IFERROR(+VLOOKUP(F40,Medlemsoversigt!A:K,5,FALSE),"")</f>
        <v/>
      </c>
      <c r="K40" s="22" t="str">
        <f>IFERROR(+VLOOKUP(F40,Medlemsoversigt!A:K,6,FALSE),"")</f>
        <v/>
      </c>
      <c r="L40" s="22" t="str">
        <f>IFERROR(+VLOOKUP(F40,Medlemsoversigt!A:K,7,FALSE),"")</f>
        <v/>
      </c>
      <c r="M40" s="100"/>
      <c r="N40" s="101"/>
      <c r="O40" s="125"/>
      <c r="P40" s="126"/>
      <c r="Q40" s="125"/>
      <c r="R40" s="108"/>
      <c r="S40" s="109"/>
      <c r="T40" s="104"/>
      <c r="U40" s="104"/>
      <c r="V40" s="104"/>
      <c r="W40" s="104"/>
      <c r="X40" s="104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12"/>
      <c r="AK40" s="112"/>
      <c r="AL40" s="15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6"/>
      <c r="BA40" s="106"/>
    </row>
    <row r="41" spans="1:53" s="107" customFormat="1" ht="30" customHeight="1" x14ac:dyDescent="0.35">
      <c r="A41" s="6"/>
      <c r="B41" s="6"/>
      <c r="C41" s="6"/>
      <c r="D41" s="269"/>
      <c r="E41" s="7"/>
      <c r="F41" s="121"/>
      <c r="G41" s="206" t="str">
        <f>IFERROR(IF(+VLOOKUP(F41,Medlemsoversigt!A:K,2,FALSE)=0,"",+VLOOKUP(F41,Medlemsoversigt!A:K,2,FALSE)),"")</f>
        <v/>
      </c>
      <c r="H41" s="217" t="str">
        <f>IFERROR(IF(+VLOOKUP(F41,Medlemsoversigt!A:K,3,FALSE)=0,"",+VLOOKUP(F41,Medlemsoversigt!A:K,3,FALSE)),"")</f>
        <v/>
      </c>
      <c r="I41" s="71" t="str">
        <f>IFERROR(IF(+VLOOKUP(F41,Medlemsoversigt!A:K,4,FALSE)=0,"",+VLOOKUP(F41,Medlemsoversigt!A:K,4,FALSE)),"")</f>
        <v/>
      </c>
      <c r="J41" s="22" t="str">
        <f>IFERROR(+VLOOKUP(F41,Medlemsoversigt!A:K,5,FALSE),"")</f>
        <v/>
      </c>
      <c r="K41" s="22" t="str">
        <f>IFERROR(+VLOOKUP(F41,Medlemsoversigt!A:K,6,FALSE),"")</f>
        <v/>
      </c>
      <c r="L41" s="22" t="str">
        <f>IFERROR(+VLOOKUP(F41,Medlemsoversigt!A:K,7,FALSE),"")</f>
        <v/>
      </c>
      <c r="M41" s="100"/>
      <c r="N41" s="101"/>
      <c r="O41" s="125"/>
      <c r="P41" s="126"/>
      <c r="Q41" s="125"/>
      <c r="R41" s="108"/>
      <c r="S41" s="109"/>
      <c r="T41" s="104"/>
      <c r="U41" s="104"/>
      <c r="V41" s="104"/>
      <c r="W41" s="104"/>
      <c r="X41" s="104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12"/>
      <c r="AK41" s="112"/>
      <c r="AL41" s="15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6"/>
      <c r="BA41" s="106"/>
    </row>
    <row r="42" spans="1:53" s="107" customFormat="1" ht="30" customHeight="1" x14ac:dyDescent="0.35">
      <c r="A42" s="6"/>
      <c r="B42" s="6"/>
      <c r="C42" s="6"/>
      <c r="D42" s="269"/>
      <c r="E42" s="7"/>
      <c r="F42" s="121"/>
      <c r="G42" s="206" t="str">
        <f>IFERROR(IF(+VLOOKUP(F42,Medlemsoversigt!A:K,2,FALSE)=0,"",+VLOOKUP(F42,Medlemsoversigt!A:K,2,FALSE)),"")</f>
        <v/>
      </c>
      <c r="H42" s="217" t="str">
        <f>IFERROR(IF(+VLOOKUP(F42,Medlemsoversigt!A:K,3,FALSE)=0,"",+VLOOKUP(F42,Medlemsoversigt!A:K,3,FALSE)),"")</f>
        <v/>
      </c>
      <c r="I42" s="71" t="str">
        <f>IFERROR(IF(+VLOOKUP(F42,Medlemsoversigt!A:K,4,FALSE)=0,"",+VLOOKUP(F42,Medlemsoversigt!A:K,4,FALSE)),"")</f>
        <v/>
      </c>
      <c r="J42" s="22" t="str">
        <f>IFERROR(+VLOOKUP(F42,Medlemsoversigt!A:K,5,FALSE),"")</f>
        <v/>
      </c>
      <c r="K42" s="22" t="str">
        <f>IFERROR(+VLOOKUP(F42,Medlemsoversigt!A:K,6,FALSE),"")</f>
        <v/>
      </c>
      <c r="L42" s="22" t="str">
        <f>IFERROR(+VLOOKUP(F42,Medlemsoversigt!A:K,7,FALSE),"")</f>
        <v/>
      </c>
      <c r="M42" s="100"/>
      <c r="N42" s="101"/>
      <c r="O42" s="125"/>
      <c r="P42" s="126"/>
      <c r="Q42" s="125"/>
      <c r="R42" s="108"/>
      <c r="S42" s="109"/>
      <c r="T42" s="104"/>
      <c r="U42" s="104"/>
      <c r="V42" s="104"/>
      <c r="W42" s="104"/>
      <c r="X42" s="104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12"/>
      <c r="AK42" s="112"/>
      <c r="AL42" s="15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6"/>
      <c r="BA42" s="106"/>
    </row>
    <row r="43" spans="1:53" s="107" customFormat="1" ht="30" customHeight="1" x14ac:dyDescent="0.35">
      <c r="A43" s="6"/>
      <c r="B43" s="6"/>
      <c r="C43" s="6"/>
      <c r="D43" s="269"/>
      <c r="E43" s="7"/>
      <c r="F43" s="121"/>
      <c r="G43" s="206" t="str">
        <f>IFERROR(IF(+VLOOKUP(F43,Medlemsoversigt!A:K,2,FALSE)=0,"",+VLOOKUP(F43,Medlemsoversigt!A:K,2,FALSE)),"")</f>
        <v/>
      </c>
      <c r="H43" s="217" t="str">
        <f>IFERROR(IF(+VLOOKUP(F43,Medlemsoversigt!A:K,3,FALSE)=0,"",+VLOOKUP(F43,Medlemsoversigt!A:K,3,FALSE)),"")</f>
        <v/>
      </c>
      <c r="I43" s="71" t="str">
        <f>IFERROR(IF(+VLOOKUP(F43,Medlemsoversigt!A:K,4,FALSE)=0,"",+VLOOKUP(F43,Medlemsoversigt!A:K,4,FALSE)),"")</f>
        <v/>
      </c>
      <c r="J43" s="22" t="str">
        <f>IFERROR(+VLOOKUP(F43,Medlemsoversigt!A:K,5,FALSE),"")</f>
        <v/>
      </c>
      <c r="K43" s="22" t="str">
        <f>IFERROR(+VLOOKUP(F43,Medlemsoversigt!A:K,6,FALSE),"")</f>
        <v/>
      </c>
      <c r="L43" s="22" t="str">
        <f>IFERROR(+VLOOKUP(F43,Medlemsoversigt!A:K,7,FALSE),"")</f>
        <v/>
      </c>
      <c r="M43" s="100"/>
      <c r="N43" s="101"/>
      <c r="O43" s="125"/>
      <c r="P43" s="126"/>
      <c r="Q43" s="125"/>
      <c r="R43" s="108"/>
      <c r="S43" s="109"/>
      <c r="T43" s="104"/>
      <c r="U43" s="104"/>
      <c r="V43" s="104"/>
      <c r="W43" s="104"/>
      <c r="X43" s="104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12"/>
      <c r="AK43" s="112"/>
      <c r="AL43" s="15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6"/>
      <c r="BA43" s="106"/>
    </row>
    <row r="44" spans="1:53" s="107" customFormat="1" ht="30" customHeight="1" x14ac:dyDescent="0.35">
      <c r="A44" s="6"/>
      <c r="B44" s="6"/>
      <c r="C44" s="6"/>
      <c r="D44" s="269"/>
      <c r="E44" s="7"/>
      <c r="F44" s="121"/>
      <c r="G44" s="206" t="str">
        <f>IFERROR(IF(+VLOOKUP(F44,Medlemsoversigt!A:K,2,FALSE)=0,"",+VLOOKUP(F44,Medlemsoversigt!A:K,2,FALSE)),"")</f>
        <v/>
      </c>
      <c r="H44" s="217" t="str">
        <f>IFERROR(IF(+VLOOKUP(F44,Medlemsoversigt!A:K,3,FALSE)=0,"",+VLOOKUP(F44,Medlemsoversigt!A:K,3,FALSE)),"")</f>
        <v/>
      </c>
      <c r="I44" s="71" t="str">
        <f>IFERROR(IF(+VLOOKUP(F44,Medlemsoversigt!A:K,4,FALSE)=0,"",+VLOOKUP(F44,Medlemsoversigt!A:K,4,FALSE)),"")</f>
        <v/>
      </c>
      <c r="J44" s="22" t="str">
        <f>IFERROR(+VLOOKUP(F44,Medlemsoversigt!A:K,5,FALSE),"")</f>
        <v/>
      </c>
      <c r="K44" s="22" t="str">
        <f>IFERROR(+VLOOKUP(F44,Medlemsoversigt!A:K,6,FALSE),"")</f>
        <v/>
      </c>
      <c r="L44" s="22" t="str">
        <f>IFERROR(+VLOOKUP(F44,Medlemsoversigt!A:K,7,FALSE),"")</f>
        <v/>
      </c>
      <c r="M44" s="100"/>
      <c r="N44" s="101"/>
      <c r="O44" s="125"/>
      <c r="P44" s="126"/>
      <c r="Q44" s="125"/>
      <c r="R44" s="108"/>
      <c r="S44" s="109"/>
      <c r="T44" s="104"/>
      <c r="U44" s="104"/>
      <c r="V44" s="104"/>
      <c r="W44" s="104"/>
      <c r="X44" s="104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12"/>
      <c r="AK44" s="112"/>
      <c r="AL44" s="15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6"/>
      <c r="BA44" s="106"/>
    </row>
    <row r="45" spans="1:53" s="107" customFormat="1" ht="30" customHeight="1" x14ac:dyDescent="0.35">
      <c r="A45" s="6"/>
      <c r="B45" s="6"/>
      <c r="C45" s="6"/>
      <c r="D45" s="269"/>
      <c r="E45" s="7"/>
      <c r="F45" s="121"/>
      <c r="G45" s="206" t="str">
        <f>IFERROR(IF(+VLOOKUP(F45,Medlemsoversigt!A:K,2,FALSE)=0,"",+VLOOKUP(F45,Medlemsoversigt!A:K,2,FALSE)),"")</f>
        <v/>
      </c>
      <c r="H45" s="217" t="str">
        <f>IFERROR(IF(+VLOOKUP(F45,Medlemsoversigt!A:K,3,FALSE)=0,"",+VLOOKUP(F45,Medlemsoversigt!A:K,3,FALSE)),"")</f>
        <v/>
      </c>
      <c r="I45" s="71" t="str">
        <f>IFERROR(IF(+VLOOKUP(F45,Medlemsoversigt!A:K,4,FALSE)=0,"",+VLOOKUP(F45,Medlemsoversigt!A:K,4,FALSE)),"")</f>
        <v/>
      </c>
      <c r="J45" s="22" t="str">
        <f>IFERROR(+VLOOKUP(F45,Medlemsoversigt!A:K,5,FALSE),"")</f>
        <v/>
      </c>
      <c r="K45" s="22" t="str">
        <f>IFERROR(+VLOOKUP(F45,Medlemsoversigt!A:K,6,FALSE),"")</f>
        <v/>
      </c>
      <c r="L45" s="22" t="str">
        <f>IFERROR(+VLOOKUP(F45,Medlemsoversigt!A:K,7,FALSE),"")</f>
        <v/>
      </c>
      <c r="M45" s="100"/>
      <c r="N45" s="101"/>
      <c r="O45" s="125"/>
      <c r="P45" s="126"/>
      <c r="Q45" s="125"/>
      <c r="R45" s="108"/>
      <c r="S45" s="109"/>
      <c r="T45" s="104"/>
      <c r="U45" s="104"/>
      <c r="V45" s="104"/>
      <c r="W45" s="104"/>
      <c r="X45" s="104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12"/>
      <c r="AK45" s="112"/>
      <c r="AL45" s="15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6"/>
      <c r="BA45" s="106"/>
    </row>
    <row r="46" spans="1:53" s="107" customFormat="1" ht="30" customHeight="1" x14ac:dyDescent="0.35">
      <c r="A46" s="6"/>
      <c r="B46" s="6"/>
      <c r="C46" s="6"/>
      <c r="D46" s="269"/>
      <c r="E46" s="7"/>
      <c r="F46" s="121"/>
      <c r="G46" s="206" t="str">
        <f>IFERROR(IF(+VLOOKUP(F46,Medlemsoversigt!A:K,2,FALSE)=0,"",+VLOOKUP(F46,Medlemsoversigt!A:K,2,FALSE)),"")</f>
        <v/>
      </c>
      <c r="H46" s="217" t="str">
        <f>IFERROR(IF(+VLOOKUP(F46,Medlemsoversigt!A:K,3,FALSE)=0,"",+VLOOKUP(F46,Medlemsoversigt!A:K,3,FALSE)),"")</f>
        <v/>
      </c>
      <c r="I46" s="71" t="str">
        <f>IFERROR(IF(+VLOOKUP(F46,Medlemsoversigt!A:K,4,FALSE)=0,"",+VLOOKUP(F46,Medlemsoversigt!A:K,4,FALSE)),"")</f>
        <v/>
      </c>
      <c r="J46" s="22" t="str">
        <f>IFERROR(+VLOOKUP(F46,Medlemsoversigt!A:K,5,FALSE),"")</f>
        <v/>
      </c>
      <c r="K46" s="22" t="str">
        <f>IFERROR(+VLOOKUP(F46,Medlemsoversigt!A:K,6,FALSE),"")</f>
        <v/>
      </c>
      <c r="L46" s="22" t="str">
        <f>IFERROR(+VLOOKUP(F46,Medlemsoversigt!A:K,7,FALSE),"")</f>
        <v/>
      </c>
      <c r="M46" s="100"/>
      <c r="N46" s="101"/>
      <c r="O46" s="125"/>
      <c r="P46" s="126"/>
      <c r="Q46" s="125"/>
      <c r="R46" s="108"/>
      <c r="S46" s="109"/>
      <c r="T46" s="104"/>
      <c r="U46" s="104"/>
      <c r="V46" s="104"/>
      <c r="W46" s="104"/>
      <c r="X46" s="104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12"/>
      <c r="AK46" s="112"/>
      <c r="AL46" s="15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6"/>
      <c r="BA46" s="106"/>
    </row>
    <row r="47" spans="1:53" s="107" customFormat="1" ht="30" customHeight="1" x14ac:dyDescent="0.35">
      <c r="A47" s="6"/>
      <c r="B47" s="6"/>
      <c r="C47" s="6"/>
      <c r="D47" s="269"/>
      <c r="E47" s="7"/>
      <c r="F47" s="121"/>
      <c r="G47" s="206" t="str">
        <f>IFERROR(IF(+VLOOKUP(F47,Medlemsoversigt!A:K,2,FALSE)=0,"",+VLOOKUP(F47,Medlemsoversigt!A:K,2,FALSE)),"")</f>
        <v/>
      </c>
      <c r="H47" s="217" t="str">
        <f>IFERROR(IF(+VLOOKUP(F47,Medlemsoversigt!A:K,3,FALSE)=0,"",+VLOOKUP(F47,Medlemsoversigt!A:K,3,FALSE)),"")</f>
        <v/>
      </c>
      <c r="I47" s="71" t="str">
        <f>IFERROR(IF(+VLOOKUP(F47,Medlemsoversigt!A:K,4,FALSE)=0,"",+VLOOKUP(F47,Medlemsoversigt!A:K,4,FALSE)),"")</f>
        <v/>
      </c>
      <c r="J47" s="22" t="str">
        <f>IFERROR(+VLOOKUP(F47,Medlemsoversigt!A:K,5,FALSE),"")</f>
        <v/>
      </c>
      <c r="K47" s="22" t="str">
        <f>IFERROR(+VLOOKUP(F47,Medlemsoversigt!A:K,6,FALSE),"")</f>
        <v/>
      </c>
      <c r="L47" s="22" t="str">
        <f>IFERROR(+VLOOKUP(F47,Medlemsoversigt!A:K,7,FALSE),"")</f>
        <v/>
      </c>
      <c r="M47" s="100"/>
      <c r="N47" s="101"/>
      <c r="O47" s="125"/>
      <c r="P47" s="126"/>
      <c r="Q47" s="125"/>
      <c r="R47" s="108"/>
      <c r="S47" s="109"/>
      <c r="T47" s="104"/>
      <c r="U47" s="104"/>
      <c r="V47" s="104"/>
      <c r="W47" s="104"/>
      <c r="X47" s="104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12"/>
      <c r="AK47" s="112"/>
      <c r="AL47" s="15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6"/>
      <c r="BA47" s="106"/>
    </row>
    <row r="48" spans="1:53" s="107" customFormat="1" ht="30" customHeight="1" x14ac:dyDescent="0.35">
      <c r="A48" s="6"/>
      <c r="B48" s="6"/>
      <c r="C48" s="6"/>
      <c r="D48" s="269"/>
      <c r="E48" s="7"/>
      <c r="F48" s="121"/>
      <c r="G48" s="206" t="str">
        <f>IFERROR(IF(+VLOOKUP(F48,Medlemsoversigt!A:K,2,FALSE)=0,"",+VLOOKUP(F48,Medlemsoversigt!A:K,2,FALSE)),"")</f>
        <v/>
      </c>
      <c r="H48" s="217" t="str">
        <f>IFERROR(IF(+VLOOKUP(F48,Medlemsoversigt!A:K,3,FALSE)=0,"",+VLOOKUP(F48,Medlemsoversigt!A:K,3,FALSE)),"")</f>
        <v/>
      </c>
      <c r="I48" s="71" t="str">
        <f>IFERROR(IF(+VLOOKUP(F48,Medlemsoversigt!A:K,4,FALSE)=0,"",+VLOOKUP(F48,Medlemsoversigt!A:K,4,FALSE)),"")</f>
        <v/>
      </c>
      <c r="J48" s="22" t="str">
        <f>IFERROR(+VLOOKUP(F48,Medlemsoversigt!A:K,5,FALSE),"")</f>
        <v/>
      </c>
      <c r="K48" s="22" t="str">
        <f>IFERROR(+VLOOKUP(F48,Medlemsoversigt!A:K,6,FALSE),"")</f>
        <v/>
      </c>
      <c r="L48" s="22" t="str">
        <f>IFERROR(+VLOOKUP(F48,Medlemsoversigt!A:K,7,FALSE),"")</f>
        <v/>
      </c>
      <c r="M48" s="100"/>
      <c r="N48" s="101"/>
      <c r="O48" s="125"/>
      <c r="P48" s="126"/>
      <c r="Q48" s="125"/>
      <c r="R48" s="108"/>
      <c r="S48" s="109"/>
      <c r="T48" s="104"/>
      <c r="U48" s="104"/>
      <c r="V48" s="104"/>
      <c r="W48" s="104"/>
      <c r="X48" s="104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12"/>
      <c r="AK48" s="112"/>
      <c r="AL48" s="15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6"/>
      <c r="BA48" s="106"/>
    </row>
    <row r="49" spans="1:53" s="107" customFormat="1" ht="30" customHeight="1" x14ac:dyDescent="0.35">
      <c r="A49" s="6"/>
      <c r="B49" s="6"/>
      <c r="C49" s="6"/>
      <c r="D49" s="269"/>
      <c r="E49" s="7"/>
      <c r="F49" s="121"/>
      <c r="G49" s="206" t="str">
        <f>IFERROR(IF(+VLOOKUP(F49,Medlemsoversigt!A:K,2,FALSE)=0,"",+VLOOKUP(F49,Medlemsoversigt!A:K,2,FALSE)),"")</f>
        <v/>
      </c>
      <c r="H49" s="217" t="str">
        <f>IFERROR(IF(+VLOOKUP(F49,Medlemsoversigt!A:K,3,FALSE)=0,"",+VLOOKUP(F49,Medlemsoversigt!A:K,3,FALSE)),"")</f>
        <v/>
      </c>
      <c r="I49" s="71" t="str">
        <f>IFERROR(IF(+VLOOKUP(F49,Medlemsoversigt!A:K,4,FALSE)=0,"",+VLOOKUP(F49,Medlemsoversigt!A:K,4,FALSE)),"")</f>
        <v/>
      </c>
      <c r="J49" s="22" t="str">
        <f>IFERROR(+VLOOKUP(F49,Medlemsoversigt!A:K,5,FALSE),"")</f>
        <v/>
      </c>
      <c r="K49" s="22" t="str">
        <f>IFERROR(+VLOOKUP(F49,Medlemsoversigt!A:K,6,FALSE),"")</f>
        <v/>
      </c>
      <c r="L49" s="22" t="str">
        <f>IFERROR(+VLOOKUP(F49,Medlemsoversigt!A:K,7,FALSE),"")</f>
        <v/>
      </c>
      <c r="M49" s="100"/>
      <c r="N49" s="101"/>
      <c r="O49" s="125"/>
      <c r="P49" s="126"/>
      <c r="Q49" s="125"/>
      <c r="R49" s="108"/>
      <c r="S49" s="109"/>
      <c r="T49" s="104"/>
      <c r="U49" s="104"/>
      <c r="V49" s="104"/>
      <c r="W49" s="104"/>
      <c r="X49" s="104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12"/>
      <c r="AK49" s="112"/>
      <c r="AL49" s="15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6"/>
      <c r="BA49" s="106"/>
    </row>
    <row r="50" spans="1:53" s="107" customFormat="1" ht="30" customHeight="1" x14ac:dyDescent="0.35">
      <c r="A50" s="6"/>
      <c r="B50" s="6"/>
      <c r="C50" s="6"/>
      <c r="D50" s="269"/>
      <c r="E50" s="7"/>
      <c r="F50" s="121"/>
      <c r="G50" s="206" t="str">
        <f>IFERROR(IF(+VLOOKUP(F50,Medlemsoversigt!A:K,2,FALSE)=0,"",+VLOOKUP(F50,Medlemsoversigt!A:K,2,FALSE)),"")</f>
        <v/>
      </c>
      <c r="H50" s="217" t="str">
        <f>IFERROR(IF(+VLOOKUP(F50,Medlemsoversigt!A:K,3,FALSE)=0,"",+VLOOKUP(F50,Medlemsoversigt!A:K,3,FALSE)),"")</f>
        <v/>
      </c>
      <c r="I50" s="71" t="str">
        <f>IFERROR(IF(+VLOOKUP(F50,Medlemsoversigt!A:K,4,FALSE)=0,"",+VLOOKUP(F50,Medlemsoversigt!A:K,4,FALSE)),"")</f>
        <v/>
      </c>
      <c r="J50" s="22" t="str">
        <f>IFERROR(+VLOOKUP(F50,Medlemsoversigt!A:K,5,FALSE),"")</f>
        <v/>
      </c>
      <c r="K50" s="22" t="str">
        <f>IFERROR(+VLOOKUP(F50,Medlemsoversigt!A:K,6,FALSE),"")</f>
        <v/>
      </c>
      <c r="L50" s="22" t="str">
        <f>IFERROR(+VLOOKUP(F50,Medlemsoversigt!A:K,7,FALSE),"")</f>
        <v/>
      </c>
      <c r="M50" s="100"/>
      <c r="N50" s="101"/>
      <c r="O50" s="125"/>
      <c r="P50" s="126"/>
      <c r="Q50" s="125"/>
      <c r="R50" s="108"/>
      <c r="S50" s="109"/>
      <c r="T50" s="104"/>
      <c r="U50" s="104"/>
      <c r="V50" s="104"/>
      <c r="W50" s="104"/>
      <c r="X50" s="104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12"/>
      <c r="AK50" s="112"/>
      <c r="AL50" s="15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6"/>
      <c r="BA50" s="106"/>
    </row>
    <row r="51" spans="1:53" s="107" customFormat="1" ht="30" customHeight="1" x14ac:dyDescent="0.35">
      <c r="A51" s="119"/>
      <c r="B51" s="119"/>
      <c r="C51" s="119"/>
      <c r="D51" s="268"/>
      <c r="E51" s="9"/>
      <c r="F51" s="121"/>
      <c r="G51" s="206" t="str">
        <f>IFERROR(IF(+VLOOKUP(F51,Medlemsoversigt!A:K,2,FALSE)=0,"",+VLOOKUP(F51,Medlemsoversigt!A:K,2,FALSE)),"")</f>
        <v/>
      </c>
      <c r="H51" s="217" t="str">
        <f>IFERROR(IF(+VLOOKUP(F51,Medlemsoversigt!A:K,3,FALSE)=0,"",+VLOOKUP(F51,Medlemsoversigt!A:K,3,FALSE)),"")</f>
        <v/>
      </c>
      <c r="I51" s="71" t="str">
        <f>IFERROR(IF(+VLOOKUP(F51,Medlemsoversigt!A:K,4,FALSE)=0,"",+VLOOKUP(F51,Medlemsoversigt!A:K,4,FALSE)),"")</f>
        <v/>
      </c>
      <c r="J51" s="22" t="str">
        <f>IFERROR(+VLOOKUP(F51,Medlemsoversigt!A:K,5,FALSE),"")</f>
        <v/>
      </c>
      <c r="K51" s="22" t="str">
        <f>IFERROR(+VLOOKUP(F51,Medlemsoversigt!A:K,6,FALSE),"")</f>
        <v/>
      </c>
      <c r="L51" s="22" t="str">
        <f>IFERROR(+VLOOKUP(F51,Medlemsoversigt!A:K,7,FALSE),"")</f>
        <v/>
      </c>
      <c r="M51" s="100"/>
      <c r="N51" s="101"/>
      <c r="O51" s="125"/>
      <c r="P51" s="126"/>
      <c r="Q51" s="125"/>
      <c r="R51" s="102"/>
      <c r="S51" s="103"/>
      <c r="T51" s="104"/>
      <c r="U51" s="104"/>
      <c r="V51" s="104"/>
      <c r="W51" s="104"/>
      <c r="X51" s="104"/>
      <c r="Y51" s="14"/>
      <c r="Z51" s="14"/>
      <c r="AA51" s="14"/>
      <c r="AB51" s="14"/>
      <c r="AC51" s="14"/>
      <c r="AD51" s="14"/>
      <c r="AE51" s="14"/>
      <c r="AF51" s="14"/>
      <c r="AG51" s="14"/>
      <c r="AH51" s="105"/>
      <c r="AI51" s="105"/>
      <c r="AJ51" s="113"/>
      <c r="AK51" s="113"/>
      <c r="AL51" s="16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6"/>
      <c r="BA51" s="106"/>
    </row>
    <row r="52" spans="1:53" s="107" customFormat="1" ht="30" customHeight="1" x14ac:dyDescent="0.35">
      <c r="A52" s="119"/>
      <c r="B52" s="119"/>
      <c r="C52" s="119"/>
      <c r="D52" s="268"/>
      <c r="E52" s="9"/>
      <c r="F52" s="121"/>
      <c r="G52" s="206" t="str">
        <f>IFERROR(IF(+VLOOKUP(F52,Medlemsoversigt!A:K,2,FALSE)=0,"",+VLOOKUP(F52,Medlemsoversigt!A:K,2,FALSE)),"")</f>
        <v/>
      </c>
      <c r="H52" s="217" t="str">
        <f>IFERROR(IF(+VLOOKUP(F52,Medlemsoversigt!A:K,3,FALSE)=0,"",+VLOOKUP(F52,Medlemsoversigt!A:K,3,FALSE)),"")</f>
        <v/>
      </c>
      <c r="I52" s="71" t="str">
        <f>IFERROR(IF(+VLOOKUP(F52,Medlemsoversigt!A:K,4,FALSE)=0,"",+VLOOKUP(F52,Medlemsoversigt!A:K,4,FALSE)),"")</f>
        <v/>
      </c>
      <c r="J52" s="22" t="str">
        <f>IFERROR(+VLOOKUP(F52,Medlemsoversigt!A:K,5,FALSE),"")</f>
        <v/>
      </c>
      <c r="K52" s="22" t="str">
        <f>IFERROR(+VLOOKUP(F52,Medlemsoversigt!A:K,6,FALSE),"")</f>
        <v/>
      </c>
      <c r="L52" s="22" t="str">
        <f>IFERROR(+VLOOKUP(F52,Medlemsoversigt!A:K,7,FALSE),"")</f>
        <v/>
      </c>
      <c r="M52" s="100"/>
      <c r="N52" s="101"/>
      <c r="O52" s="125"/>
      <c r="P52" s="126"/>
      <c r="Q52" s="125"/>
      <c r="R52" s="102"/>
      <c r="S52" s="103"/>
      <c r="T52" s="104"/>
      <c r="U52" s="104"/>
      <c r="V52" s="104"/>
      <c r="W52" s="104"/>
      <c r="X52" s="104"/>
      <c r="Y52" s="14"/>
      <c r="Z52" s="14"/>
      <c r="AA52" s="14"/>
      <c r="AB52" s="14"/>
      <c r="AC52" s="14"/>
      <c r="AD52" s="14"/>
      <c r="AE52" s="14"/>
      <c r="AF52" s="14"/>
      <c r="AG52" s="14"/>
      <c r="AH52" s="105"/>
      <c r="AI52" s="105"/>
      <c r="AJ52" s="113"/>
      <c r="AK52" s="113"/>
      <c r="AL52" s="16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6"/>
      <c r="BA52" s="106"/>
    </row>
    <row r="53" spans="1:53" s="107" customFormat="1" ht="30" customHeight="1" x14ac:dyDescent="0.35">
      <c r="A53" s="6"/>
      <c r="B53" s="6"/>
      <c r="C53" s="6"/>
      <c r="D53" s="269"/>
      <c r="E53" s="7"/>
      <c r="F53" s="121"/>
      <c r="G53" s="206" t="str">
        <f>IFERROR(IF(+VLOOKUP(F53,Medlemsoversigt!A:K,2,FALSE)=0,"",+VLOOKUP(F53,Medlemsoversigt!A:K,2,FALSE)),"")</f>
        <v/>
      </c>
      <c r="H53" s="217" t="str">
        <f>IFERROR(IF(+VLOOKUP(F53,Medlemsoversigt!A:K,3,FALSE)=0,"",+VLOOKUP(F53,Medlemsoversigt!A:K,3,FALSE)),"")</f>
        <v/>
      </c>
      <c r="I53" s="71" t="str">
        <f>IFERROR(IF(+VLOOKUP(F53,Medlemsoversigt!A:K,4,FALSE)=0,"",+VLOOKUP(F53,Medlemsoversigt!A:K,4,FALSE)),"")</f>
        <v/>
      </c>
      <c r="J53" s="22" t="str">
        <f>IFERROR(+VLOOKUP(F53,Medlemsoversigt!A:K,5,FALSE),"")</f>
        <v/>
      </c>
      <c r="K53" s="22" t="str">
        <f>IFERROR(+VLOOKUP(F53,Medlemsoversigt!A:K,6,FALSE),"")</f>
        <v/>
      </c>
      <c r="L53" s="22" t="str">
        <f>IFERROR(+VLOOKUP(F53,Medlemsoversigt!A:K,7,FALSE),"")</f>
        <v/>
      </c>
      <c r="M53" s="100"/>
      <c r="N53" s="101"/>
      <c r="O53" s="125"/>
      <c r="P53" s="126"/>
      <c r="Q53" s="125"/>
      <c r="R53" s="108"/>
      <c r="S53" s="109"/>
      <c r="T53" s="104"/>
      <c r="U53" s="104"/>
      <c r="V53" s="104"/>
      <c r="W53" s="104"/>
      <c r="X53" s="104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12"/>
      <c r="AK53" s="112"/>
      <c r="AL53" s="15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6"/>
      <c r="BA53" s="106"/>
    </row>
    <row r="54" spans="1:53" s="107" customFormat="1" ht="30" customHeight="1" x14ac:dyDescent="0.35">
      <c r="A54" s="6"/>
      <c r="B54" s="6"/>
      <c r="C54" s="6"/>
      <c r="D54" s="269"/>
      <c r="E54" s="7"/>
      <c r="F54" s="121"/>
      <c r="G54" s="206" t="str">
        <f>IFERROR(IF(+VLOOKUP(F54,Medlemsoversigt!A:K,2,FALSE)=0,"",+VLOOKUP(F54,Medlemsoversigt!A:K,2,FALSE)),"")</f>
        <v/>
      </c>
      <c r="H54" s="217" t="str">
        <f>IFERROR(IF(+VLOOKUP(F54,Medlemsoversigt!A:K,3,FALSE)=0,"",+VLOOKUP(F54,Medlemsoversigt!A:K,3,FALSE)),"")</f>
        <v/>
      </c>
      <c r="I54" s="71" t="str">
        <f>IFERROR(IF(+VLOOKUP(F54,Medlemsoversigt!A:K,4,FALSE)=0,"",+VLOOKUP(F54,Medlemsoversigt!A:K,4,FALSE)),"")</f>
        <v/>
      </c>
      <c r="J54" s="22" t="str">
        <f>IFERROR(+VLOOKUP(F54,Medlemsoversigt!A:K,5,FALSE),"")</f>
        <v/>
      </c>
      <c r="K54" s="22" t="str">
        <f>IFERROR(+VLOOKUP(F54,Medlemsoversigt!A:K,6,FALSE),"")</f>
        <v/>
      </c>
      <c r="L54" s="22" t="str">
        <f>IFERROR(+VLOOKUP(F54,Medlemsoversigt!A:K,7,FALSE),"")</f>
        <v/>
      </c>
      <c r="M54" s="100"/>
      <c r="N54" s="101"/>
      <c r="O54" s="125"/>
      <c r="P54" s="126"/>
      <c r="Q54" s="125"/>
      <c r="R54" s="108"/>
      <c r="S54" s="109"/>
      <c r="T54" s="104"/>
      <c r="U54" s="104"/>
      <c r="V54" s="104"/>
      <c r="W54" s="104"/>
      <c r="X54" s="104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12"/>
      <c r="AK54" s="112"/>
      <c r="AL54" s="15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6"/>
      <c r="BA54" s="106"/>
    </row>
    <row r="55" spans="1:53" s="107" customFormat="1" ht="30" customHeight="1" x14ac:dyDescent="0.35">
      <c r="A55" s="6"/>
      <c r="B55" s="6"/>
      <c r="C55" s="6"/>
      <c r="D55" s="269"/>
      <c r="E55" s="7"/>
      <c r="F55" s="121"/>
      <c r="G55" s="206" t="str">
        <f>IFERROR(IF(+VLOOKUP(F55,Medlemsoversigt!A:K,2,FALSE)=0,"",+VLOOKUP(F55,Medlemsoversigt!A:K,2,FALSE)),"")</f>
        <v/>
      </c>
      <c r="H55" s="217" t="str">
        <f>IFERROR(IF(+VLOOKUP(F55,Medlemsoversigt!A:K,3,FALSE)=0,"",+VLOOKUP(F55,Medlemsoversigt!A:K,3,FALSE)),"")</f>
        <v/>
      </c>
      <c r="I55" s="71" t="str">
        <f>IFERROR(IF(+VLOOKUP(F55,Medlemsoversigt!A:K,4,FALSE)=0,"",+VLOOKUP(F55,Medlemsoversigt!A:K,4,FALSE)),"")</f>
        <v/>
      </c>
      <c r="J55" s="22" t="str">
        <f>IFERROR(+VLOOKUP(F55,Medlemsoversigt!A:K,5,FALSE),"")</f>
        <v/>
      </c>
      <c r="K55" s="22" t="str">
        <f>IFERROR(+VLOOKUP(F55,Medlemsoversigt!A:K,6,FALSE),"")</f>
        <v/>
      </c>
      <c r="L55" s="22" t="str">
        <f>IFERROR(+VLOOKUP(F55,Medlemsoversigt!A:K,7,FALSE),"")</f>
        <v/>
      </c>
      <c r="M55" s="100"/>
      <c r="N55" s="101"/>
      <c r="O55" s="125"/>
      <c r="P55" s="126"/>
      <c r="Q55" s="125"/>
      <c r="R55" s="108"/>
      <c r="S55" s="109"/>
      <c r="T55" s="104"/>
      <c r="U55" s="104"/>
      <c r="V55" s="104"/>
      <c r="W55" s="104"/>
      <c r="X55" s="104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12"/>
      <c r="AK55" s="112"/>
      <c r="AL55" s="15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6"/>
      <c r="BA55" s="106"/>
    </row>
    <row r="56" spans="1:53" s="107" customFormat="1" ht="30" customHeight="1" x14ac:dyDescent="0.35">
      <c r="A56" s="6"/>
      <c r="B56" s="6"/>
      <c r="C56" s="6"/>
      <c r="D56" s="269"/>
      <c r="E56" s="7"/>
      <c r="F56" s="121"/>
      <c r="G56" s="206" t="str">
        <f>IFERROR(IF(+VLOOKUP(F56,Medlemsoversigt!A:K,2,FALSE)=0,"",+VLOOKUP(F56,Medlemsoversigt!A:K,2,FALSE)),"")</f>
        <v/>
      </c>
      <c r="H56" s="217" t="str">
        <f>IFERROR(IF(+VLOOKUP(F56,Medlemsoversigt!A:K,3,FALSE)=0,"",+VLOOKUP(F56,Medlemsoversigt!A:K,3,FALSE)),"")</f>
        <v/>
      </c>
      <c r="I56" s="71" t="str">
        <f>IFERROR(IF(+VLOOKUP(F56,Medlemsoversigt!A:K,4,FALSE)=0,"",+VLOOKUP(F56,Medlemsoversigt!A:K,4,FALSE)),"")</f>
        <v/>
      </c>
      <c r="J56" s="22" t="str">
        <f>IFERROR(+VLOOKUP(F56,Medlemsoversigt!A:K,5,FALSE),"")</f>
        <v/>
      </c>
      <c r="K56" s="22" t="str">
        <f>IFERROR(+VLOOKUP(F56,Medlemsoversigt!A:K,6,FALSE),"")</f>
        <v/>
      </c>
      <c r="L56" s="22" t="str">
        <f>IFERROR(+VLOOKUP(F56,Medlemsoversigt!A:K,7,FALSE),"")</f>
        <v/>
      </c>
      <c r="M56" s="100"/>
      <c r="N56" s="101"/>
      <c r="O56" s="125"/>
      <c r="P56" s="126"/>
      <c r="Q56" s="125"/>
      <c r="R56" s="108"/>
      <c r="S56" s="109"/>
      <c r="T56" s="104"/>
      <c r="U56" s="104"/>
      <c r="V56" s="104"/>
      <c r="W56" s="104"/>
      <c r="X56" s="104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12"/>
      <c r="AK56" s="112"/>
      <c r="AL56" s="15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6"/>
      <c r="BA56" s="106"/>
    </row>
    <row r="57" spans="1:53" s="107" customFormat="1" ht="30" customHeight="1" x14ac:dyDescent="0.35">
      <c r="A57" s="6"/>
      <c r="B57" s="6"/>
      <c r="C57" s="6"/>
      <c r="D57" s="269"/>
      <c r="E57" s="7"/>
      <c r="F57" s="121"/>
      <c r="G57" s="206" t="str">
        <f>IFERROR(IF(+VLOOKUP(F57,Medlemsoversigt!A:K,2,FALSE)=0,"",+VLOOKUP(F57,Medlemsoversigt!A:K,2,FALSE)),"")</f>
        <v/>
      </c>
      <c r="H57" s="217" t="str">
        <f>IFERROR(IF(+VLOOKUP(F57,Medlemsoversigt!A:K,3,FALSE)=0,"",+VLOOKUP(F57,Medlemsoversigt!A:K,3,FALSE)),"")</f>
        <v/>
      </c>
      <c r="I57" s="71" t="str">
        <f>IFERROR(IF(+VLOOKUP(F57,Medlemsoversigt!A:K,4,FALSE)=0,"",+VLOOKUP(F57,Medlemsoversigt!A:K,4,FALSE)),"")</f>
        <v/>
      </c>
      <c r="J57" s="22" t="str">
        <f>IFERROR(+VLOOKUP(F57,Medlemsoversigt!A:K,5,FALSE),"")</f>
        <v/>
      </c>
      <c r="K57" s="22" t="str">
        <f>IFERROR(+VLOOKUP(F57,Medlemsoversigt!A:K,6,FALSE),"")</f>
        <v/>
      </c>
      <c r="L57" s="22" t="str">
        <f>IFERROR(+VLOOKUP(F57,Medlemsoversigt!A:K,7,FALSE),"")</f>
        <v/>
      </c>
      <c r="M57" s="100"/>
      <c r="N57" s="101"/>
      <c r="O57" s="125"/>
      <c r="P57" s="126"/>
      <c r="Q57" s="125"/>
      <c r="R57" s="108"/>
      <c r="S57" s="109"/>
      <c r="T57" s="104"/>
      <c r="U57" s="104"/>
      <c r="V57" s="104"/>
      <c r="W57" s="104"/>
      <c r="X57" s="104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12"/>
      <c r="AK57" s="112"/>
      <c r="AL57" s="15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6"/>
      <c r="BA57" s="106"/>
    </row>
    <row r="58" spans="1:53" s="107" customFormat="1" ht="30" customHeight="1" x14ac:dyDescent="0.35">
      <c r="A58" s="6"/>
      <c r="B58" s="6"/>
      <c r="C58" s="6"/>
      <c r="D58" s="269"/>
      <c r="E58" s="7"/>
      <c r="F58" s="121"/>
      <c r="G58" s="206" t="str">
        <f>IFERROR(IF(+VLOOKUP(F58,Medlemsoversigt!A:K,2,FALSE)=0,"",+VLOOKUP(F58,Medlemsoversigt!A:K,2,FALSE)),"")</f>
        <v/>
      </c>
      <c r="H58" s="217" t="str">
        <f>IFERROR(IF(+VLOOKUP(F58,Medlemsoversigt!A:K,3,FALSE)=0,"",+VLOOKUP(F58,Medlemsoversigt!A:K,3,FALSE)),"")</f>
        <v/>
      </c>
      <c r="I58" s="71" t="str">
        <f>IFERROR(IF(+VLOOKUP(F58,Medlemsoversigt!A:K,4,FALSE)=0,"",+VLOOKUP(F58,Medlemsoversigt!A:K,4,FALSE)),"")</f>
        <v/>
      </c>
      <c r="J58" s="22" t="str">
        <f>IFERROR(+VLOOKUP(F58,Medlemsoversigt!A:K,5,FALSE),"")</f>
        <v/>
      </c>
      <c r="K58" s="22" t="str">
        <f>IFERROR(+VLOOKUP(F58,Medlemsoversigt!A:K,6,FALSE),"")</f>
        <v/>
      </c>
      <c r="L58" s="22" t="str">
        <f>IFERROR(+VLOOKUP(F58,Medlemsoversigt!A:K,7,FALSE),"")</f>
        <v/>
      </c>
      <c r="M58" s="100"/>
      <c r="N58" s="101"/>
      <c r="O58" s="125"/>
      <c r="P58" s="126"/>
      <c r="Q58" s="125"/>
      <c r="R58" s="108"/>
      <c r="S58" s="109"/>
      <c r="T58" s="104"/>
      <c r="U58" s="104"/>
      <c r="V58" s="104"/>
      <c r="W58" s="104"/>
      <c r="X58" s="104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12"/>
      <c r="AK58" s="112"/>
      <c r="AL58" s="15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6"/>
      <c r="BA58" s="106"/>
    </row>
    <row r="59" spans="1:53" s="107" customFormat="1" ht="30" customHeight="1" x14ac:dyDescent="0.35">
      <c r="A59" s="6"/>
      <c r="B59" s="6"/>
      <c r="C59" s="6"/>
      <c r="D59" s="269"/>
      <c r="E59" s="7"/>
      <c r="F59" s="121"/>
      <c r="G59" s="206" t="str">
        <f>IFERROR(IF(+VLOOKUP(F59,Medlemsoversigt!A:K,2,FALSE)=0,"",+VLOOKUP(F59,Medlemsoversigt!A:K,2,FALSE)),"")</f>
        <v/>
      </c>
      <c r="H59" s="217" t="str">
        <f>IFERROR(IF(+VLOOKUP(F59,Medlemsoversigt!A:K,3,FALSE)=0,"",+VLOOKUP(F59,Medlemsoversigt!A:K,3,FALSE)),"")</f>
        <v/>
      </c>
      <c r="I59" s="71" t="str">
        <f>IFERROR(IF(+VLOOKUP(F59,Medlemsoversigt!A:K,4,FALSE)=0,"",+VLOOKUP(F59,Medlemsoversigt!A:K,4,FALSE)),"")</f>
        <v/>
      </c>
      <c r="J59" s="22" t="str">
        <f>IFERROR(+VLOOKUP(F59,Medlemsoversigt!A:K,5,FALSE),"")</f>
        <v/>
      </c>
      <c r="K59" s="22" t="str">
        <f>IFERROR(+VLOOKUP(F59,Medlemsoversigt!A:K,6,FALSE),"")</f>
        <v/>
      </c>
      <c r="L59" s="22" t="str">
        <f>IFERROR(+VLOOKUP(F59,Medlemsoversigt!A:K,7,FALSE),"")</f>
        <v/>
      </c>
      <c r="M59" s="100"/>
      <c r="N59" s="101"/>
      <c r="O59" s="125"/>
      <c r="P59" s="126"/>
      <c r="Q59" s="125"/>
      <c r="R59" s="108"/>
      <c r="S59" s="109"/>
      <c r="T59" s="104"/>
      <c r="U59" s="104"/>
      <c r="V59" s="104"/>
      <c r="W59" s="104"/>
      <c r="X59" s="104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12"/>
      <c r="AK59" s="112"/>
      <c r="AL59" s="15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6"/>
      <c r="BA59" s="106"/>
    </row>
    <row r="60" spans="1:53" s="107" customFormat="1" ht="30" customHeight="1" x14ac:dyDescent="0.35">
      <c r="A60" s="6"/>
      <c r="B60" s="6"/>
      <c r="C60" s="6"/>
      <c r="D60" s="269"/>
      <c r="E60" s="7"/>
      <c r="F60" s="121"/>
      <c r="G60" s="206" t="str">
        <f>IFERROR(IF(+VLOOKUP(F60,Medlemsoversigt!A:K,2,FALSE)=0,"",+VLOOKUP(F60,Medlemsoversigt!A:K,2,FALSE)),"")</f>
        <v/>
      </c>
      <c r="H60" s="217" t="str">
        <f>IFERROR(IF(+VLOOKUP(F60,Medlemsoversigt!A:K,3,FALSE)=0,"",+VLOOKUP(F60,Medlemsoversigt!A:K,3,FALSE)),"")</f>
        <v/>
      </c>
      <c r="I60" s="71" t="str">
        <f>IFERROR(IF(+VLOOKUP(F60,Medlemsoversigt!A:K,4,FALSE)=0,"",+VLOOKUP(F60,Medlemsoversigt!A:K,4,FALSE)),"")</f>
        <v/>
      </c>
      <c r="J60" s="22" t="str">
        <f>IFERROR(+VLOOKUP(F60,Medlemsoversigt!A:K,5,FALSE),"")</f>
        <v/>
      </c>
      <c r="K60" s="22" t="str">
        <f>IFERROR(+VLOOKUP(F60,Medlemsoversigt!A:K,6,FALSE),"")</f>
        <v/>
      </c>
      <c r="L60" s="22" t="str">
        <f>IFERROR(+VLOOKUP(F60,Medlemsoversigt!A:K,7,FALSE),"")</f>
        <v/>
      </c>
      <c r="M60" s="100"/>
      <c r="N60" s="101"/>
      <c r="O60" s="125"/>
      <c r="P60" s="126"/>
      <c r="Q60" s="125"/>
      <c r="R60" s="108"/>
      <c r="S60" s="109"/>
      <c r="T60" s="104"/>
      <c r="U60" s="104"/>
      <c r="V60" s="104"/>
      <c r="W60" s="104"/>
      <c r="X60" s="104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12"/>
      <c r="AK60" s="112"/>
      <c r="AL60" s="15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6"/>
      <c r="BA60" s="106"/>
    </row>
    <row r="61" spans="1:53" s="107" customFormat="1" ht="30" customHeight="1" x14ac:dyDescent="0.35">
      <c r="A61" s="6"/>
      <c r="B61" s="6"/>
      <c r="C61" s="6"/>
      <c r="D61" s="269"/>
      <c r="E61" s="7"/>
      <c r="F61" s="121"/>
      <c r="G61" s="206" t="str">
        <f>IFERROR(IF(+VLOOKUP(F61,Medlemsoversigt!A:K,2,FALSE)=0,"",+VLOOKUP(F61,Medlemsoversigt!A:K,2,FALSE)),"")</f>
        <v/>
      </c>
      <c r="H61" s="217" t="str">
        <f>IFERROR(IF(+VLOOKUP(F61,Medlemsoversigt!A:K,3,FALSE)=0,"",+VLOOKUP(F61,Medlemsoversigt!A:K,3,FALSE)),"")</f>
        <v/>
      </c>
      <c r="I61" s="71" t="str">
        <f>IFERROR(IF(+VLOOKUP(F61,Medlemsoversigt!A:K,4,FALSE)=0,"",+VLOOKUP(F61,Medlemsoversigt!A:K,4,FALSE)),"")</f>
        <v/>
      </c>
      <c r="J61" s="22" t="str">
        <f>IFERROR(+VLOOKUP(F61,Medlemsoversigt!A:K,5,FALSE),"")</f>
        <v/>
      </c>
      <c r="K61" s="22" t="str">
        <f>IFERROR(+VLOOKUP(F61,Medlemsoversigt!A:K,6,FALSE),"")</f>
        <v/>
      </c>
      <c r="L61" s="22" t="str">
        <f>IFERROR(+VLOOKUP(F61,Medlemsoversigt!A:K,7,FALSE),"")</f>
        <v/>
      </c>
      <c r="M61" s="100"/>
      <c r="N61" s="101"/>
      <c r="O61" s="125"/>
      <c r="P61" s="126"/>
      <c r="Q61" s="125"/>
      <c r="R61" s="108"/>
      <c r="S61" s="109"/>
      <c r="T61" s="104"/>
      <c r="U61" s="104"/>
      <c r="V61" s="104"/>
      <c r="W61" s="104"/>
      <c r="X61" s="104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12"/>
      <c r="AK61" s="112"/>
      <c r="AL61" s="15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6"/>
      <c r="BA61" s="106"/>
    </row>
    <row r="62" spans="1:53" s="107" customFormat="1" ht="30" customHeight="1" x14ac:dyDescent="0.35">
      <c r="A62" s="6"/>
      <c r="B62" s="6"/>
      <c r="C62" s="6"/>
      <c r="D62" s="269"/>
      <c r="E62" s="7"/>
      <c r="F62" s="121"/>
      <c r="G62" s="206" t="str">
        <f>IFERROR(IF(+VLOOKUP(F62,Medlemsoversigt!A:K,2,FALSE)=0,"",+VLOOKUP(F62,Medlemsoversigt!A:K,2,FALSE)),"")</f>
        <v/>
      </c>
      <c r="H62" s="217" t="str">
        <f>IFERROR(IF(+VLOOKUP(F62,Medlemsoversigt!A:K,3,FALSE)=0,"",+VLOOKUP(F62,Medlemsoversigt!A:K,3,FALSE)),"")</f>
        <v/>
      </c>
      <c r="I62" s="71" t="str">
        <f>IFERROR(IF(+VLOOKUP(F62,Medlemsoversigt!A:K,4,FALSE)=0,"",+VLOOKUP(F62,Medlemsoversigt!A:K,4,FALSE)),"")</f>
        <v/>
      </c>
      <c r="J62" s="22" t="str">
        <f>IFERROR(+VLOOKUP(F62,Medlemsoversigt!A:K,5,FALSE),"")</f>
        <v/>
      </c>
      <c r="K62" s="22" t="str">
        <f>IFERROR(+VLOOKUP(F62,Medlemsoversigt!A:K,6,FALSE),"")</f>
        <v/>
      </c>
      <c r="L62" s="22" t="str">
        <f>IFERROR(+VLOOKUP(F62,Medlemsoversigt!A:K,7,FALSE),"")</f>
        <v/>
      </c>
      <c r="M62" s="100"/>
      <c r="N62" s="101"/>
      <c r="O62" s="125"/>
      <c r="P62" s="126"/>
      <c r="Q62" s="125"/>
      <c r="R62" s="108"/>
      <c r="S62" s="109"/>
      <c r="T62" s="104"/>
      <c r="U62" s="104"/>
      <c r="V62" s="104"/>
      <c r="W62" s="104"/>
      <c r="X62" s="104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12"/>
      <c r="AK62" s="112"/>
      <c r="AL62" s="15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6"/>
      <c r="BA62" s="106"/>
    </row>
    <row r="63" spans="1:53" s="107" customFormat="1" ht="30" customHeight="1" x14ac:dyDescent="0.35">
      <c r="A63" s="6"/>
      <c r="B63" s="6"/>
      <c r="C63" s="6"/>
      <c r="D63" s="269"/>
      <c r="E63" s="7"/>
      <c r="F63" s="121"/>
      <c r="G63" s="206" t="str">
        <f>IFERROR(IF(+VLOOKUP(F63,Medlemsoversigt!A:K,2,FALSE)=0,"",+VLOOKUP(F63,Medlemsoversigt!A:K,2,FALSE)),"")</f>
        <v/>
      </c>
      <c r="H63" s="217" t="str">
        <f>IFERROR(IF(+VLOOKUP(F63,Medlemsoversigt!A:K,3,FALSE)=0,"",+VLOOKUP(F63,Medlemsoversigt!A:K,3,FALSE)),"")</f>
        <v/>
      </c>
      <c r="I63" s="71" t="str">
        <f>IFERROR(IF(+VLOOKUP(F63,Medlemsoversigt!A:K,4,FALSE)=0,"",+VLOOKUP(F63,Medlemsoversigt!A:K,4,FALSE)),"")</f>
        <v/>
      </c>
      <c r="J63" s="22" t="str">
        <f>IFERROR(+VLOOKUP(F63,Medlemsoversigt!A:K,5,FALSE),"")</f>
        <v/>
      </c>
      <c r="K63" s="22" t="str">
        <f>IFERROR(+VLOOKUP(F63,Medlemsoversigt!A:K,6,FALSE),"")</f>
        <v/>
      </c>
      <c r="L63" s="22" t="str">
        <f>IFERROR(+VLOOKUP(F63,Medlemsoversigt!A:K,7,FALSE),"")</f>
        <v/>
      </c>
      <c r="M63" s="100"/>
      <c r="N63" s="101"/>
      <c r="O63" s="125"/>
      <c r="P63" s="126"/>
      <c r="Q63" s="125"/>
      <c r="R63" s="108"/>
      <c r="S63" s="109"/>
      <c r="T63" s="104"/>
      <c r="U63" s="104"/>
      <c r="V63" s="104"/>
      <c r="W63" s="104"/>
      <c r="X63" s="104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12"/>
      <c r="AK63" s="112"/>
      <c r="AL63" s="15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6"/>
      <c r="BA63" s="106"/>
    </row>
    <row r="64" spans="1:53" s="107" customFormat="1" ht="30" customHeight="1" x14ac:dyDescent="0.35">
      <c r="A64" s="6"/>
      <c r="B64" s="6"/>
      <c r="C64" s="6"/>
      <c r="D64" s="269"/>
      <c r="E64" s="7"/>
      <c r="F64" s="121"/>
      <c r="G64" s="206" t="str">
        <f>IFERROR(IF(+VLOOKUP(F64,Medlemsoversigt!A:K,2,FALSE)=0,"",+VLOOKUP(F64,Medlemsoversigt!A:K,2,FALSE)),"")</f>
        <v/>
      </c>
      <c r="H64" s="217" t="str">
        <f>IFERROR(IF(+VLOOKUP(F64,Medlemsoversigt!A:K,3,FALSE)=0,"",+VLOOKUP(F64,Medlemsoversigt!A:K,3,FALSE)),"")</f>
        <v/>
      </c>
      <c r="I64" s="71" t="str">
        <f>IFERROR(IF(+VLOOKUP(F64,Medlemsoversigt!A:K,4,FALSE)=0,"",+VLOOKUP(F64,Medlemsoversigt!A:K,4,FALSE)),"")</f>
        <v/>
      </c>
      <c r="J64" s="22" t="str">
        <f>IFERROR(+VLOOKUP(F64,Medlemsoversigt!A:K,5,FALSE),"")</f>
        <v/>
      </c>
      <c r="K64" s="22" t="str">
        <f>IFERROR(+VLOOKUP(F64,Medlemsoversigt!A:K,6,FALSE),"")</f>
        <v/>
      </c>
      <c r="L64" s="22" t="str">
        <f>IFERROR(+VLOOKUP(F64,Medlemsoversigt!A:K,7,FALSE),"")</f>
        <v/>
      </c>
      <c r="M64" s="100"/>
      <c r="N64" s="101"/>
      <c r="O64" s="125"/>
      <c r="P64" s="126"/>
      <c r="Q64" s="125"/>
      <c r="R64" s="108"/>
      <c r="S64" s="109"/>
      <c r="T64" s="104"/>
      <c r="U64" s="104"/>
      <c r="V64" s="104"/>
      <c r="W64" s="104"/>
      <c r="X64" s="104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12"/>
      <c r="AK64" s="112"/>
      <c r="AL64" s="15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6"/>
      <c r="BA64" s="106"/>
    </row>
    <row r="65" spans="1:53" s="107" customFormat="1" ht="30" customHeight="1" x14ac:dyDescent="0.35">
      <c r="A65" s="6"/>
      <c r="B65" s="6"/>
      <c r="C65" s="6"/>
      <c r="D65" s="269"/>
      <c r="E65" s="7"/>
      <c r="F65" s="121"/>
      <c r="G65" s="206" t="str">
        <f>IFERROR(IF(+VLOOKUP(F65,Medlemsoversigt!A:K,2,FALSE)=0,"",+VLOOKUP(F65,Medlemsoversigt!A:K,2,FALSE)),"")</f>
        <v/>
      </c>
      <c r="H65" s="217" t="str">
        <f>IFERROR(IF(+VLOOKUP(F65,Medlemsoversigt!A:K,3,FALSE)=0,"",+VLOOKUP(F65,Medlemsoversigt!A:K,3,FALSE)),"")</f>
        <v/>
      </c>
      <c r="I65" s="71" t="str">
        <f>IFERROR(IF(+VLOOKUP(F65,Medlemsoversigt!A:K,4,FALSE)=0,"",+VLOOKUP(F65,Medlemsoversigt!A:K,4,FALSE)),"")</f>
        <v/>
      </c>
      <c r="J65" s="22" t="str">
        <f>IFERROR(+VLOOKUP(F65,Medlemsoversigt!A:K,5,FALSE),"")</f>
        <v/>
      </c>
      <c r="K65" s="22" t="str">
        <f>IFERROR(+VLOOKUP(F65,Medlemsoversigt!A:K,6,FALSE),"")</f>
        <v/>
      </c>
      <c r="L65" s="22" t="str">
        <f>IFERROR(+VLOOKUP(F65,Medlemsoversigt!A:K,7,FALSE),"")</f>
        <v/>
      </c>
      <c r="M65" s="100"/>
      <c r="N65" s="101"/>
      <c r="O65" s="125"/>
      <c r="P65" s="126"/>
      <c r="Q65" s="125"/>
      <c r="R65" s="108"/>
      <c r="S65" s="109"/>
      <c r="T65" s="104"/>
      <c r="U65" s="104"/>
      <c r="V65" s="104"/>
      <c r="W65" s="104"/>
      <c r="X65" s="104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12"/>
      <c r="AK65" s="112"/>
      <c r="AL65" s="15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6"/>
      <c r="BA65" s="106"/>
    </row>
    <row r="66" spans="1:53" s="107" customFormat="1" ht="30" customHeight="1" x14ac:dyDescent="0.35">
      <c r="A66" s="6"/>
      <c r="B66" s="6"/>
      <c r="C66" s="6"/>
      <c r="D66" s="269"/>
      <c r="E66" s="7"/>
      <c r="F66" s="121"/>
      <c r="G66" s="206" t="str">
        <f>IFERROR(IF(+VLOOKUP(F66,Medlemsoversigt!A:K,2,FALSE)=0,"",+VLOOKUP(F66,Medlemsoversigt!A:K,2,FALSE)),"")</f>
        <v/>
      </c>
      <c r="H66" s="217" t="str">
        <f>IFERROR(IF(+VLOOKUP(F66,Medlemsoversigt!A:K,3,FALSE)=0,"",+VLOOKUP(F66,Medlemsoversigt!A:K,3,FALSE)),"")</f>
        <v/>
      </c>
      <c r="I66" s="71" t="str">
        <f>IFERROR(IF(+VLOOKUP(F66,Medlemsoversigt!A:K,4,FALSE)=0,"",+VLOOKUP(F66,Medlemsoversigt!A:K,4,FALSE)),"")</f>
        <v/>
      </c>
      <c r="J66" s="22" t="str">
        <f>IFERROR(+VLOOKUP(F66,Medlemsoversigt!A:K,5,FALSE),"")</f>
        <v/>
      </c>
      <c r="K66" s="22" t="str">
        <f>IFERROR(+VLOOKUP(F66,Medlemsoversigt!A:K,6,FALSE),"")</f>
        <v/>
      </c>
      <c r="L66" s="22" t="str">
        <f>IFERROR(+VLOOKUP(F66,Medlemsoversigt!A:K,7,FALSE),"")</f>
        <v/>
      </c>
      <c r="M66" s="100"/>
      <c r="N66" s="101"/>
      <c r="O66" s="125"/>
      <c r="P66" s="126"/>
      <c r="Q66" s="125"/>
      <c r="R66" s="108"/>
      <c r="S66" s="109"/>
      <c r="T66" s="104"/>
      <c r="U66" s="104"/>
      <c r="V66" s="104"/>
      <c r="W66" s="104"/>
      <c r="X66" s="104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12"/>
      <c r="AK66" s="112"/>
      <c r="AL66" s="15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6"/>
      <c r="BA66" s="106"/>
    </row>
    <row r="67" spans="1:53" s="107" customFormat="1" ht="30" customHeight="1" x14ac:dyDescent="0.35">
      <c r="A67" s="6"/>
      <c r="B67" s="6"/>
      <c r="C67" s="6"/>
      <c r="D67" s="269"/>
      <c r="E67" s="7"/>
      <c r="F67" s="121"/>
      <c r="G67" s="206" t="str">
        <f>IFERROR(IF(+VLOOKUP(F67,Medlemsoversigt!A:K,2,FALSE)=0,"",+VLOOKUP(F67,Medlemsoversigt!A:K,2,FALSE)),"")</f>
        <v/>
      </c>
      <c r="H67" s="217" t="str">
        <f>IFERROR(IF(+VLOOKUP(F67,Medlemsoversigt!A:K,3,FALSE)=0,"",+VLOOKUP(F67,Medlemsoversigt!A:K,3,FALSE)),"")</f>
        <v/>
      </c>
      <c r="I67" s="71" t="str">
        <f>IFERROR(IF(+VLOOKUP(F67,Medlemsoversigt!A:K,4,FALSE)=0,"",+VLOOKUP(F67,Medlemsoversigt!A:K,4,FALSE)),"")</f>
        <v/>
      </c>
      <c r="J67" s="22" t="str">
        <f>IFERROR(+VLOOKUP(F67,Medlemsoversigt!A:K,5,FALSE),"")</f>
        <v/>
      </c>
      <c r="K67" s="22" t="str">
        <f>IFERROR(+VLOOKUP(F67,Medlemsoversigt!A:K,6,FALSE),"")</f>
        <v/>
      </c>
      <c r="L67" s="22" t="str">
        <f>IFERROR(+VLOOKUP(F67,Medlemsoversigt!A:K,7,FALSE),"")</f>
        <v/>
      </c>
      <c r="M67" s="100"/>
      <c r="N67" s="101"/>
      <c r="O67" s="125"/>
      <c r="P67" s="126"/>
      <c r="Q67" s="125"/>
      <c r="R67" s="108"/>
      <c r="S67" s="109"/>
      <c r="T67" s="104"/>
      <c r="U67" s="104"/>
      <c r="V67" s="104"/>
      <c r="W67" s="104"/>
      <c r="X67" s="104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12"/>
      <c r="AK67" s="112"/>
      <c r="AL67" s="15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6"/>
      <c r="BA67" s="106"/>
    </row>
    <row r="68" spans="1:53" s="107" customFormat="1" ht="30" customHeight="1" x14ac:dyDescent="0.35">
      <c r="A68" s="6"/>
      <c r="B68" s="6"/>
      <c r="C68" s="6"/>
      <c r="D68" s="269"/>
      <c r="E68" s="7"/>
      <c r="F68" s="121"/>
      <c r="G68" s="206" t="str">
        <f>IFERROR(IF(+VLOOKUP(F68,Medlemsoversigt!A:K,2,FALSE)=0,"",+VLOOKUP(F68,Medlemsoversigt!A:K,2,FALSE)),"")</f>
        <v/>
      </c>
      <c r="H68" s="217" t="str">
        <f>IFERROR(IF(+VLOOKUP(F68,Medlemsoversigt!A:K,3,FALSE)=0,"",+VLOOKUP(F68,Medlemsoversigt!A:K,3,FALSE)),"")</f>
        <v/>
      </c>
      <c r="I68" s="71" t="str">
        <f>IFERROR(IF(+VLOOKUP(F68,Medlemsoversigt!A:K,4,FALSE)=0,"",+VLOOKUP(F68,Medlemsoversigt!A:K,4,FALSE)),"")</f>
        <v/>
      </c>
      <c r="J68" s="22" t="str">
        <f>IFERROR(+VLOOKUP(F68,Medlemsoversigt!A:K,5,FALSE),"")</f>
        <v/>
      </c>
      <c r="K68" s="22" t="str">
        <f>IFERROR(+VLOOKUP(F68,Medlemsoversigt!A:K,6,FALSE),"")</f>
        <v/>
      </c>
      <c r="L68" s="22" t="str">
        <f>IFERROR(+VLOOKUP(F68,Medlemsoversigt!A:K,7,FALSE),"")</f>
        <v/>
      </c>
      <c r="M68" s="100"/>
      <c r="N68" s="101"/>
      <c r="O68" s="125"/>
      <c r="P68" s="126"/>
      <c r="Q68" s="125"/>
      <c r="R68" s="108"/>
      <c r="S68" s="109"/>
      <c r="T68" s="104"/>
      <c r="U68" s="104"/>
      <c r="V68" s="104"/>
      <c r="W68" s="104"/>
      <c r="X68" s="104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12"/>
      <c r="AK68" s="112"/>
      <c r="AL68" s="15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6"/>
      <c r="BA68" s="106"/>
    </row>
    <row r="69" spans="1:53" s="107" customFormat="1" ht="30" customHeight="1" x14ac:dyDescent="0.35">
      <c r="A69" s="6"/>
      <c r="B69" s="6"/>
      <c r="C69" s="6"/>
      <c r="D69" s="269"/>
      <c r="E69" s="7"/>
      <c r="F69" s="121"/>
      <c r="G69" s="206" t="str">
        <f>IFERROR(IF(+VLOOKUP(F69,Medlemsoversigt!A:K,2,FALSE)=0,"",+VLOOKUP(F69,Medlemsoversigt!A:K,2,FALSE)),"")</f>
        <v/>
      </c>
      <c r="H69" s="217" t="str">
        <f>IFERROR(IF(+VLOOKUP(F69,Medlemsoversigt!A:K,3,FALSE)=0,"",+VLOOKUP(F69,Medlemsoversigt!A:K,3,FALSE)),"")</f>
        <v/>
      </c>
      <c r="I69" s="71" t="str">
        <f>IFERROR(IF(+VLOOKUP(F69,Medlemsoversigt!A:K,4,FALSE)=0,"",+VLOOKUP(F69,Medlemsoversigt!A:K,4,FALSE)),"")</f>
        <v/>
      </c>
      <c r="J69" s="22" t="str">
        <f>IFERROR(+VLOOKUP(F69,Medlemsoversigt!A:K,5,FALSE),"")</f>
        <v/>
      </c>
      <c r="K69" s="22" t="str">
        <f>IFERROR(+VLOOKUP(F69,Medlemsoversigt!A:K,6,FALSE),"")</f>
        <v/>
      </c>
      <c r="L69" s="22" t="str">
        <f>IFERROR(+VLOOKUP(F69,Medlemsoversigt!A:K,7,FALSE),"")</f>
        <v/>
      </c>
      <c r="M69" s="100"/>
      <c r="N69" s="101"/>
      <c r="O69" s="125"/>
      <c r="P69" s="126"/>
      <c r="Q69" s="125"/>
      <c r="R69" s="108"/>
      <c r="S69" s="109"/>
      <c r="T69" s="104"/>
      <c r="U69" s="104"/>
      <c r="V69" s="104"/>
      <c r="W69" s="104"/>
      <c r="X69" s="104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12"/>
      <c r="AK69" s="112"/>
      <c r="AL69" s="15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6"/>
      <c r="BA69" s="106"/>
    </row>
    <row r="70" spans="1:53" s="107" customFormat="1" ht="30" customHeight="1" x14ac:dyDescent="0.35">
      <c r="A70" s="6"/>
      <c r="B70" s="6"/>
      <c r="C70" s="6"/>
      <c r="D70" s="269"/>
      <c r="E70" s="7"/>
      <c r="F70" s="121"/>
      <c r="G70" s="206" t="str">
        <f>IFERROR(IF(+VLOOKUP(F70,Medlemsoversigt!A:K,2,FALSE)=0,"",+VLOOKUP(F70,Medlemsoversigt!A:K,2,FALSE)),"")</f>
        <v/>
      </c>
      <c r="H70" s="217" t="str">
        <f>IFERROR(IF(+VLOOKUP(F70,Medlemsoversigt!A:K,3,FALSE)=0,"",+VLOOKUP(F70,Medlemsoversigt!A:K,3,FALSE)),"")</f>
        <v/>
      </c>
      <c r="I70" s="71" t="str">
        <f>IFERROR(IF(+VLOOKUP(F70,Medlemsoversigt!A:K,4,FALSE)=0,"",+VLOOKUP(F70,Medlemsoversigt!A:K,4,FALSE)),"")</f>
        <v/>
      </c>
      <c r="J70" s="22" t="str">
        <f>IFERROR(+VLOOKUP(F70,Medlemsoversigt!A:K,5,FALSE),"")</f>
        <v/>
      </c>
      <c r="K70" s="22" t="str">
        <f>IFERROR(+VLOOKUP(F70,Medlemsoversigt!A:K,6,FALSE),"")</f>
        <v/>
      </c>
      <c r="L70" s="22" t="str">
        <f>IFERROR(+VLOOKUP(F70,Medlemsoversigt!A:K,7,FALSE),"")</f>
        <v/>
      </c>
      <c r="M70" s="100"/>
      <c r="N70" s="101"/>
      <c r="O70" s="125"/>
      <c r="P70" s="126"/>
      <c r="Q70" s="125"/>
      <c r="R70" s="108"/>
      <c r="S70" s="109"/>
      <c r="T70" s="104"/>
      <c r="U70" s="104"/>
      <c r="V70" s="104"/>
      <c r="W70" s="104"/>
      <c r="X70" s="104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12"/>
      <c r="AK70" s="112"/>
      <c r="AL70" s="15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6"/>
      <c r="BA70" s="106"/>
    </row>
    <row r="71" spans="1:53" s="107" customFormat="1" ht="30" customHeight="1" x14ac:dyDescent="0.35">
      <c r="A71" s="6"/>
      <c r="B71" s="6"/>
      <c r="C71" s="6"/>
      <c r="D71" s="269"/>
      <c r="E71" s="7"/>
      <c r="F71" s="121"/>
      <c r="G71" s="206" t="str">
        <f>IFERROR(IF(+VLOOKUP(F71,Medlemsoversigt!A:K,2,FALSE)=0,"",+VLOOKUP(F71,Medlemsoversigt!A:K,2,FALSE)),"")</f>
        <v/>
      </c>
      <c r="H71" s="217" t="str">
        <f>IFERROR(IF(+VLOOKUP(F71,Medlemsoversigt!A:K,3,FALSE)=0,"",+VLOOKUP(F71,Medlemsoversigt!A:K,3,FALSE)),"")</f>
        <v/>
      </c>
      <c r="I71" s="71" t="str">
        <f>IFERROR(IF(+VLOOKUP(F71,Medlemsoversigt!A:K,4,FALSE)=0,"",+VLOOKUP(F71,Medlemsoversigt!A:K,4,FALSE)),"")</f>
        <v/>
      </c>
      <c r="J71" s="22" t="str">
        <f>IFERROR(+VLOOKUP(F71,Medlemsoversigt!A:K,5,FALSE),"")</f>
        <v/>
      </c>
      <c r="K71" s="22" t="str">
        <f>IFERROR(+VLOOKUP(F71,Medlemsoversigt!A:K,6,FALSE),"")</f>
        <v/>
      </c>
      <c r="L71" s="22" t="str">
        <f>IFERROR(+VLOOKUP(F71,Medlemsoversigt!A:K,7,FALSE),"")</f>
        <v/>
      </c>
      <c r="M71" s="100"/>
      <c r="N71" s="101"/>
      <c r="O71" s="125"/>
      <c r="P71" s="126"/>
      <c r="Q71" s="125"/>
      <c r="R71" s="108"/>
      <c r="S71" s="109"/>
      <c r="T71" s="104"/>
      <c r="U71" s="104"/>
      <c r="V71" s="104"/>
      <c r="W71" s="104"/>
      <c r="X71" s="104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12"/>
      <c r="AK71" s="112"/>
      <c r="AL71" s="15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6"/>
      <c r="BA71" s="106"/>
    </row>
    <row r="72" spans="1:53" s="107" customFormat="1" ht="30" customHeight="1" x14ac:dyDescent="0.35">
      <c r="A72" s="6"/>
      <c r="B72" s="6"/>
      <c r="C72" s="6"/>
      <c r="D72" s="269"/>
      <c r="E72" s="7"/>
      <c r="F72" s="121"/>
      <c r="G72" s="206" t="str">
        <f>IFERROR(IF(+VLOOKUP(F72,Medlemsoversigt!A:K,2,FALSE)=0,"",+VLOOKUP(F72,Medlemsoversigt!A:K,2,FALSE)),"")</f>
        <v/>
      </c>
      <c r="H72" s="217" t="str">
        <f>IFERROR(IF(+VLOOKUP(F72,Medlemsoversigt!A:K,3,FALSE)=0,"",+VLOOKUP(F72,Medlemsoversigt!A:K,3,FALSE)),"")</f>
        <v/>
      </c>
      <c r="I72" s="71" t="str">
        <f>IFERROR(IF(+VLOOKUP(F72,Medlemsoversigt!A:K,4,FALSE)=0,"",+VLOOKUP(F72,Medlemsoversigt!A:K,4,FALSE)),"")</f>
        <v/>
      </c>
      <c r="J72" s="22" t="str">
        <f>IFERROR(+VLOOKUP(F72,Medlemsoversigt!A:K,5,FALSE),"")</f>
        <v/>
      </c>
      <c r="K72" s="22" t="str">
        <f>IFERROR(+VLOOKUP(F72,Medlemsoversigt!A:K,6,FALSE),"")</f>
        <v/>
      </c>
      <c r="L72" s="22" t="str">
        <f>IFERROR(+VLOOKUP(F72,Medlemsoversigt!A:K,7,FALSE),"")</f>
        <v/>
      </c>
      <c r="M72" s="100"/>
      <c r="N72" s="101"/>
      <c r="O72" s="125"/>
      <c r="P72" s="126"/>
      <c r="Q72" s="125"/>
      <c r="R72" s="108"/>
      <c r="S72" s="109"/>
      <c r="T72" s="104"/>
      <c r="U72" s="104"/>
      <c r="V72" s="104"/>
      <c r="W72" s="104"/>
      <c r="X72" s="104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12"/>
      <c r="AK72" s="112"/>
      <c r="AL72" s="15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6"/>
      <c r="BA72" s="106"/>
    </row>
    <row r="73" spans="1:53" s="107" customFormat="1" ht="30" customHeight="1" x14ac:dyDescent="0.35">
      <c r="A73" s="6"/>
      <c r="B73" s="6"/>
      <c r="C73" s="6"/>
      <c r="D73" s="269"/>
      <c r="E73" s="7"/>
      <c r="F73" s="121"/>
      <c r="G73" s="206" t="str">
        <f>IFERROR(IF(+VLOOKUP(F73,Medlemsoversigt!A:K,2,FALSE)=0,"",+VLOOKUP(F73,Medlemsoversigt!A:K,2,FALSE)),"")</f>
        <v/>
      </c>
      <c r="H73" s="217" t="str">
        <f>IFERROR(IF(+VLOOKUP(F73,Medlemsoversigt!A:K,3,FALSE)=0,"",+VLOOKUP(F73,Medlemsoversigt!A:K,3,FALSE)),"")</f>
        <v/>
      </c>
      <c r="I73" s="71" t="str">
        <f>IFERROR(IF(+VLOOKUP(F73,Medlemsoversigt!A:K,4,FALSE)=0,"",+VLOOKUP(F73,Medlemsoversigt!A:K,4,FALSE)),"")</f>
        <v/>
      </c>
      <c r="J73" s="22" t="str">
        <f>IFERROR(+VLOOKUP(F73,Medlemsoversigt!A:K,5,FALSE),"")</f>
        <v/>
      </c>
      <c r="K73" s="22" t="str">
        <f>IFERROR(+VLOOKUP(F73,Medlemsoversigt!A:K,6,FALSE),"")</f>
        <v/>
      </c>
      <c r="L73" s="22" t="str">
        <f>IFERROR(+VLOOKUP(F73,Medlemsoversigt!A:K,7,FALSE),"")</f>
        <v/>
      </c>
      <c r="M73" s="100"/>
      <c r="N73" s="101"/>
      <c r="O73" s="125"/>
      <c r="P73" s="126"/>
      <c r="Q73" s="125"/>
      <c r="R73" s="108"/>
      <c r="S73" s="109"/>
      <c r="T73" s="104"/>
      <c r="U73" s="104"/>
      <c r="V73" s="104"/>
      <c r="W73" s="104"/>
      <c r="X73" s="104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12"/>
      <c r="AK73" s="112"/>
      <c r="AL73" s="15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6"/>
      <c r="BA73" s="106"/>
    </row>
    <row r="74" spans="1:53" s="107" customFormat="1" ht="30" customHeight="1" x14ac:dyDescent="0.35">
      <c r="A74" s="6"/>
      <c r="B74" s="6"/>
      <c r="C74" s="6"/>
      <c r="D74" s="269"/>
      <c r="E74" s="7"/>
      <c r="F74" s="121"/>
      <c r="G74" s="206" t="str">
        <f>IFERROR(IF(+VLOOKUP(F74,Medlemsoversigt!A:K,2,FALSE)=0,"",+VLOOKUP(F74,Medlemsoversigt!A:K,2,FALSE)),"")</f>
        <v/>
      </c>
      <c r="H74" s="217" t="str">
        <f>IFERROR(IF(+VLOOKUP(F74,Medlemsoversigt!A:K,3,FALSE)=0,"",+VLOOKUP(F74,Medlemsoversigt!A:K,3,FALSE)),"")</f>
        <v/>
      </c>
      <c r="I74" s="71" t="str">
        <f>IFERROR(IF(+VLOOKUP(F74,Medlemsoversigt!A:K,4,FALSE)=0,"",+VLOOKUP(F74,Medlemsoversigt!A:K,4,FALSE)),"")</f>
        <v/>
      </c>
      <c r="J74" s="22" t="str">
        <f>IFERROR(+VLOOKUP(F74,Medlemsoversigt!A:K,5,FALSE),"")</f>
        <v/>
      </c>
      <c r="K74" s="22" t="str">
        <f>IFERROR(+VLOOKUP(F74,Medlemsoversigt!A:K,6,FALSE),"")</f>
        <v/>
      </c>
      <c r="L74" s="22" t="str">
        <f>IFERROR(+VLOOKUP(F74,Medlemsoversigt!A:K,7,FALSE),"")</f>
        <v/>
      </c>
      <c r="M74" s="100"/>
      <c r="N74" s="101"/>
      <c r="O74" s="125"/>
      <c r="P74" s="126"/>
      <c r="Q74" s="125"/>
      <c r="R74" s="108"/>
      <c r="S74" s="109"/>
      <c r="T74" s="104"/>
      <c r="U74" s="104"/>
      <c r="V74" s="104"/>
      <c r="W74" s="104"/>
      <c r="X74" s="104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12"/>
      <c r="AK74" s="112"/>
      <c r="AL74" s="15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6"/>
      <c r="BA74" s="106"/>
    </row>
    <row r="75" spans="1:53" s="107" customFormat="1" ht="30" customHeight="1" x14ac:dyDescent="0.35">
      <c r="A75" s="6"/>
      <c r="B75" s="6"/>
      <c r="C75" s="6"/>
      <c r="D75" s="269"/>
      <c r="E75" s="7"/>
      <c r="F75" s="121"/>
      <c r="G75" s="206" t="str">
        <f>IFERROR(IF(+VLOOKUP(F75,Medlemsoversigt!A:K,2,FALSE)=0,"",+VLOOKUP(F75,Medlemsoversigt!A:K,2,FALSE)),"")</f>
        <v/>
      </c>
      <c r="H75" s="217" t="str">
        <f>IFERROR(IF(+VLOOKUP(F75,Medlemsoversigt!A:K,3,FALSE)=0,"",+VLOOKUP(F75,Medlemsoversigt!A:K,3,FALSE)),"")</f>
        <v/>
      </c>
      <c r="I75" s="71" t="str">
        <f>IFERROR(IF(+VLOOKUP(F75,Medlemsoversigt!A:K,4,FALSE)=0,"",+VLOOKUP(F75,Medlemsoversigt!A:K,4,FALSE)),"")</f>
        <v/>
      </c>
      <c r="J75" s="22" t="str">
        <f>IFERROR(+VLOOKUP(F75,Medlemsoversigt!A:K,5,FALSE),"")</f>
        <v/>
      </c>
      <c r="K75" s="22" t="str">
        <f>IFERROR(+VLOOKUP(F75,Medlemsoversigt!A:K,6,FALSE),"")</f>
        <v/>
      </c>
      <c r="L75" s="22" t="str">
        <f>IFERROR(+VLOOKUP(F75,Medlemsoversigt!A:K,7,FALSE),"")</f>
        <v/>
      </c>
      <c r="M75" s="100"/>
      <c r="N75" s="101"/>
      <c r="O75" s="125"/>
      <c r="P75" s="126"/>
      <c r="Q75" s="125"/>
      <c r="R75" s="108"/>
      <c r="S75" s="109"/>
      <c r="T75" s="104"/>
      <c r="U75" s="104"/>
      <c r="V75" s="104"/>
      <c r="W75" s="104"/>
      <c r="X75" s="104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12"/>
      <c r="AK75" s="112"/>
      <c r="AL75" s="15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6"/>
      <c r="BA75" s="106"/>
    </row>
    <row r="76" spans="1:53" s="107" customFormat="1" ht="30" customHeight="1" x14ac:dyDescent="0.35">
      <c r="A76" s="6"/>
      <c r="B76" s="6"/>
      <c r="C76" s="6"/>
      <c r="D76" s="269"/>
      <c r="E76" s="7"/>
      <c r="F76" s="121"/>
      <c r="G76" s="206" t="str">
        <f>IFERROR(IF(+VLOOKUP(F76,Medlemsoversigt!A:K,2,FALSE)=0,"",+VLOOKUP(F76,Medlemsoversigt!A:K,2,FALSE)),"")</f>
        <v/>
      </c>
      <c r="H76" s="217" t="str">
        <f>IFERROR(IF(+VLOOKUP(F76,Medlemsoversigt!A:K,3,FALSE)=0,"",+VLOOKUP(F76,Medlemsoversigt!A:K,3,FALSE)),"")</f>
        <v/>
      </c>
      <c r="I76" s="71" t="str">
        <f>IFERROR(IF(+VLOOKUP(F76,Medlemsoversigt!A:K,4,FALSE)=0,"",+VLOOKUP(F76,Medlemsoversigt!A:K,4,FALSE)),"")</f>
        <v/>
      </c>
      <c r="J76" s="22" t="str">
        <f>IFERROR(+VLOOKUP(F76,Medlemsoversigt!A:K,5,FALSE),"")</f>
        <v/>
      </c>
      <c r="K76" s="22" t="str">
        <f>IFERROR(+VLOOKUP(F76,Medlemsoversigt!A:K,6,FALSE),"")</f>
        <v/>
      </c>
      <c r="L76" s="22" t="str">
        <f>IFERROR(+VLOOKUP(F76,Medlemsoversigt!A:K,7,FALSE),"")</f>
        <v/>
      </c>
      <c r="M76" s="100"/>
      <c r="N76" s="101"/>
      <c r="O76" s="125"/>
      <c r="P76" s="126"/>
      <c r="Q76" s="125"/>
      <c r="R76" s="108"/>
      <c r="S76" s="109"/>
      <c r="T76" s="104"/>
      <c r="U76" s="104"/>
      <c r="V76" s="104"/>
      <c r="W76" s="104"/>
      <c r="X76" s="104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12"/>
      <c r="AK76" s="112"/>
      <c r="AL76" s="15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6"/>
      <c r="BA76" s="106"/>
    </row>
    <row r="77" spans="1:53" s="107" customFormat="1" ht="30" customHeight="1" x14ac:dyDescent="0.35">
      <c r="A77" s="6"/>
      <c r="B77" s="6"/>
      <c r="C77" s="6"/>
      <c r="D77" s="269"/>
      <c r="E77" s="7"/>
      <c r="F77" s="121"/>
      <c r="G77" s="206" t="str">
        <f>IFERROR(IF(+VLOOKUP(F77,Medlemsoversigt!A:K,2,FALSE)=0,"",+VLOOKUP(F77,Medlemsoversigt!A:K,2,FALSE)),"")</f>
        <v/>
      </c>
      <c r="H77" s="217" t="str">
        <f>IFERROR(IF(+VLOOKUP(F77,Medlemsoversigt!A:K,3,FALSE)=0,"",+VLOOKUP(F77,Medlemsoversigt!A:K,3,FALSE)),"")</f>
        <v/>
      </c>
      <c r="I77" s="71" t="str">
        <f>IFERROR(IF(+VLOOKUP(F77,Medlemsoversigt!A:K,4,FALSE)=0,"",+VLOOKUP(F77,Medlemsoversigt!A:K,4,FALSE)),"")</f>
        <v/>
      </c>
      <c r="J77" s="22" t="str">
        <f>IFERROR(+VLOOKUP(F77,Medlemsoversigt!A:K,5,FALSE),"")</f>
        <v/>
      </c>
      <c r="K77" s="22" t="str">
        <f>IFERROR(+VLOOKUP(F77,Medlemsoversigt!A:K,6,FALSE),"")</f>
        <v/>
      </c>
      <c r="L77" s="22" t="str">
        <f>IFERROR(+VLOOKUP(F77,Medlemsoversigt!A:K,7,FALSE),"")</f>
        <v/>
      </c>
      <c r="M77" s="100"/>
      <c r="N77" s="101"/>
      <c r="O77" s="125"/>
      <c r="P77" s="126"/>
      <c r="Q77" s="125"/>
      <c r="R77" s="108"/>
      <c r="S77" s="109"/>
      <c r="T77" s="104"/>
      <c r="U77" s="104"/>
      <c r="V77" s="104"/>
      <c r="W77" s="104"/>
      <c r="X77" s="104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12"/>
      <c r="AK77" s="112"/>
      <c r="AL77" s="15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6"/>
      <c r="BA77" s="106"/>
    </row>
    <row r="78" spans="1:53" s="107" customFormat="1" ht="30" customHeight="1" x14ac:dyDescent="0.35">
      <c r="A78" s="6"/>
      <c r="B78" s="6"/>
      <c r="C78" s="6"/>
      <c r="D78" s="269"/>
      <c r="E78" s="7"/>
      <c r="F78" s="121"/>
      <c r="G78" s="206" t="str">
        <f>IFERROR(IF(+VLOOKUP(F78,Medlemsoversigt!A:K,2,FALSE)=0,"",+VLOOKUP(F78,Medlemsoversigt!A:K,2,FALSE)),"")</f>
        <v/>
      </c>
      <c r="H78" s="217" t="str">
        <f>IFERROR(IF(+VLOOKUP(F78,Medlemsoversigt!A:K,3,FALSE)=0,"",+VLOOKUP(F78,Medlemsoversigt!A:K,3,FALSE)),"")</f>
        <v/>
      </c>
      <c r="I78" s="71" t="str">
        <f>IFERROR(IF(+VLOOKUP(F78,Medlemsoversigt!A:K,4,FALSE)=0,"",+VLOOKUP(F78,Medlemsoversigt!A:K,4,FALSE)),"")</f>
        <v/>
      </c>
      <c r="J78" s="22" t="str">
        <f>IFERROR(+VLOOKUP(F78,Medlemsoversigt!A:K,5,FALSE),"")</f>
        <v/>
      </c>
      <c r="K78" s="22" t="str">
        <f>IFERROR(+VLOOKUP(F78,Medlemsoversigt!A:K,6,FALSE),"")</f>
        <v/>
      </c>
      <c r="L78" s="22" t="str">
        <f>IFERROR(+VLOOKUP(F78,Medlemsoversigt!A:K,7,FALSE),"")</f>
        <v/>
      </c>
      <c r="M78" s="100"/>
      <c r="N78" s="101"/>
      <c r="O78" s="125"/>
      <c r="P78" s="126"/>
      <c r="Q78" s="125"/>
      <c r="R78" s="108"/>
      <c r="S78" s="109"/>
      <c r="T78" s="104"/>
      <c r="U78" s="104"/>
      <c r="V78" s="104"/>
      <c r="W78" s="104"/>
      <c r="X78" s="104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12"/>
      <c r="AK78" s="112"/>
      <c r="AL78" s="15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6"/>
      <c r="BA78" s="106"/>
    </row>
    <row r="79" spans="1:53" s="107" customFormat="1" ht="30" customHeight="1" x14ac:dyDescent="0.35">
      <c r="A79" s="6"/>
      <c r="B79" s="6"/>
      <c r="C79" s="6"/>
      <c r="D79" s="269"/>
      <c r="E79" s="7"/>
      <c r="F79" s="121"/>
      <c r="G79" s="206" t="str">
        <f>IFERROR(IF(+VLOOKUP(F79,Medlemsoversigt!A:K,2,FALSE)=0,"",+VLOOKUP(F79,Medlemsoversigt!A:K,2,FALSE)),"")</f>
        <v/>
      </c>
      <c r="H79" s="217" t="str">
        <f>IFERROR(IF(+VLOOKUP(F79,Medlemsoversigt!A:K,3,FALSE)=0,"",+VLOOKUP(F79,Medlemsoversigt!A:K,3,FALSE)),"")</f>
        <v/>
      </c>
      <c r="I79" s="71" t="str">
        <f>IFERROR(IF(+VLOOKUP(F79,Medlemsoversigt!A:K,4,FALSE)=0,"",+VLOOKUP(F79,Medlemsoversigt!A:K,4,FALSE)),"")</f>
        <v/>
      </c>
      <c r="J79" s="22" t="str">
        <f>IFERROR(+VLOOKUP(F79,Medlemsoversigt!A:K,5,FALSE),"")</f>
        <v/>
      </c>
      <c r="K79" s="22" t="str">
        <f>IFERROR(+VLOOKUP(F79,Medlemsoversigt!A:K,6,FALSE),"")</f>
        <v/>
      </c>
      <c r="L79" s="22" t="str">
        <f>IFERROR(+VLOOKUP(F79,Medlemsoversigt!A:K,7,FALSE),"")</f>
        <v/>
      </c>
      <c r="M79" s="100"/>
      <c r="N79" s="101"/>
      <c r="O79" s="125"/>
      <c r="P79" s="126"/>
      <c r="Q79" s="125"/>
      <c r="R79" s="108"/>
      <c r="S79" s="109"/>
      <c r="T79" s="104"/>
      <c r="U79" s="104"/>
      <c r="V79" s="104"/>
      <c r="W79" s="104"/>
      <c r="X79" s="104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12"/>
      <c r="AK79" s="112"/>
      <c r="AL79" s="15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6"/>
      <c r="BA79" s="106"/>
    </row>
    <row r="80" spans="1:53" s="107" customFormat="1" ht="30" customHeight="1" x14ac:dyDescent="0.35">
      <c r="A80" s="6"/>
      <c r="B80" s="6"/>
      <c r="C80" s="6"/>
      <c r="D80" s="269"/>
      <c r="E80" s="7"/>
      <c r="F80" s="121"/>
      <c r="G80" s="206" t="str">
        <f>IFERROR(IF(+VLOOKUP(F80,Medlemsoversigt!A:K,2,FALSE)=0,"",+VLOOKUP(F80,Medlemsoversigt!A:K,2,FALSE)),"")</f>
        <v/>
      </c>
      <c r="H80" s="217" t="str">
        <f>IFERROR(IF(+VLOOKUP(F80,Medlemsoversigt!A:K,3,FALSE)=0,"",+VLOOKUP(F80,Medlemsoversigt!A:K,3,FALSE)),"")</f>
        <v/>
      </c>
      <c r="I80" s="71" t="str">
        <f>IFERROR(IF(+VLOOKUP(F80,Medlemsoversigt!A:K,4,FALSE)=0,"",+VLOOKUP(F80,Medlemsoversigt!A:K,4,FALSE)),"")</f>
        <v/>
      </c>
      <c r="J80" s="22" t="str">
        <f>IFERROR(+VLOOKUP(F80,Medlemsoversigt!A:K,5,FALSE),"")</f>
        <v/>
      </c>
      <c r="K80" s="22" t="str">
        <f>IFERROR(+VLOOKUP(F80,Medlemsoversigt!A:K,6,FALSE),"")</f>
        <v/>
      </c>
      <c r="L80" s="22" t="str">
        <f>IFERROR(+VLOOKUP(F80,Medlemsoversigt!A:K,7,FALSE),"")</f>
        <v/>
      </c>
      <c r="M80" s="100"/>
      <c r="N80" s="101"/>
      <c r="O80" s="125"/>
      <c r="P80" s="126"/>
      <c r="Q80" s="125"/>
      <c r="R80" s="108"/>
      <c r="S80" s="109"/>
      <c r="T80" s="104"/>
      <c r="U80" s="104"/>
      <c r="V80" s="104"/>
      <c r="W80" s="104"/>
      <c r="X80" s="104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12"/>
      <c r="AK80" s="112"/>
      <c r="AL80" s="15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6"/>
      <c r="BA80" s="106"/>
    </row>
    <row r="81" spans="1:53" s="107" customFormat="1" ht="30" customHeight="1" x14ac:dyDescent="0.35">
      <c r="A81" s="6"/>
      <c r="B81" s="6"/>
      <c r="C81" s="6"/>
      <c r="D81" s="269"/>
      <c r="E81" s="7"/>
      <c r="F81" s="121"/>
      <c r="G81" s="206" t="str">
        <f>IFERROR(IF(+VLOOKUP(F81,Medlemsoversigt!A:K,2,FALSE)=0,"",+VLOOKUP(F81,Medlemsoversigt!A:K,2,FALSE)),"")</f>
        <v/>
      </c>
      <c r="H81" s="217" t="str">
        <f>IFERROR(IF(+VLOOKUP(F81,Medlemsoversigt!A:K,3,FALSE)=0,"",+VLOOKUP(F81,Medlemsoversigt!A:K,3,FALSE)),"")</f>
        <v/>
      </c>
      <c r="I81" s="71" t="str">
        <f>IFERROR(IF(+VLOOKUP(F81,Medlemsoversigt!A:K,4,FALSE)=0,"",+VLOOKUP(F81,Medlemsoversigt!A:K,4,FALSE)),"")</f>
        <v/>
      </c>
      <c r="J81" s="22" t="str">
        <f>IFERROR(+VLOOKUP(F81,Medlemsoversigt!A:K,5,FALSE),"")</f>
        <v/>
      </c>
      <c r="K81" s="22" t="str">
        <f>IFERROR(+VLOOKUP(F81,Medlemsoversigt!A:K,6,FALSE),"")</f>
        <v/>
      </c>
      <c r="L81" s="22" t="str">
        <f>IFERROR(+VLOOKUP(F81,Medlemsoversigt!A:K,7,FALSE),"")</f>
        <v/>
      </c>
      <c r="M81" s="100"/>
      <c r="N81" s="101"/>
      <c r="O81" s="125"/>
      <c r="P81" s="126"/>
      <c r="Q81" s="125"/>
      <c r="R81" s="108"/>
      <c r="S81" s="109"/>
      <c r="T81" s="104"/>
      <c r="U81" s="104"/>
      <c r="V81" s="104"/>
      <c r="W81" s="104"/>
      <c r="X81" s="104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12"/>
      <c r="AK81" s="112"/>
      <c r="AL81" s="15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6"/>
      <c r="BA81" s="106"/>
    </row>
    <row r="82" spans="1:53" s="107" customFormat="1" ht="30" customHeight="1" x14ac:dyDescent="0.35">
      <c r="A82" s="6"/>
      <c r="B82" s="6"/>
      <c r="C82" s="6"/>
      <c r="D82" s="269"/>
      <c r="E82" s="7"/>
      <c r="F82" s="121"/>
      <c r="G82" s="206" t="str">
        <f>IFERROR(IF(+VLOOKUP(F82,Medlemsoversigt!A:K,2,FALSE)=0,"",+VLOOKUP(F82,Medlemsoversigt!A:K,2,FALSE)),"")</f>
        <v/>
      </c>
      <c r="H82" s="217" t="str">
        <f>IFERROR(IF(+VLOOKUP(F82,Medlemsoversigt!A:K,3,FALSE)=0,"",+VLOOKUP(F82,Medlemsoversigt!A:K,3,FALSE)),"")</f>
        <v/>
      </c>
      <c r="I82" s="71" t="str">
        <f>IFERROR(IF(+VLOOKUP(F82,Medlemsoversigt!A:K,4,FALSE)=0,"",+VLOOKUP(F82,Medlemsoversigt!A:K,4,FALSE)),"")</f>
        <v/>
      </c>
      <c r="J82" s="22" t="str">
        <f>IFERROR(+VLOOKUP(F82,Medlemsoversigt!A:K,5,FALSE),"")</f>
        <v/>
      </c>
      <c r="K82" s="22" t="str">
        <f>IFERROR(+VLOOKUP(F82,Medlemsoversigt!A:K,6,FALSE),"")</f>
        <v/>
      </c>
      <c r="L82" s="22" t="str">
        <f>IFERROR(+VLOOKUP(F82,Medlemsoversigt!A:K,7,FALSE),"")</f>
        <v/>
      </c>
      <c r="M82" s="100"/>
      <c r="N82" s="101"/>
      <c r="O82" s="125"/>
      <c r="P82" s="126"/>
      <c r="Q82" s="125"/>
      <c r="R82" s="108"/>
      <c r="S82" s="109"/>
      <c r="T82" s="104"/>
      <c r="U82" s="104"/>
      <c r="V82" s="104"/>
      <c r="W82" s="104"/>
      <c r="X82" s="104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12"/>
      <c r="AK82" s="112"/>
      <c r="AL82" s="15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6"/>
      <c r="BA82" s="106"/>
    </row>
    <row r="83" spans="1:53" s="107" customFormat="1" ht="30" customHeight="1" x14ac:dyDescent="0.35">
      <c r="A83" s="6"/>
      <c r="B83" s="6"/>
      <c r="C83" s="6"/>
      <c r="D83" s="269"/>
      <c r="E83" s="7"/>
      <c r="F83" s="121"/>
      <c r="G83" s="206" t="str">
        <f>IFERROR(IF(+VLOOKUP(F83,Medlemsoversigt!A:K,2,FALSE)=0,"",+VLOOKUP(F83,Medlemsoversigt!A:K,2,FALSE)),"")</f>
        <v/>
      </c>
      <c r="H83" s="217" t="str">
        <f>IFERROR(IF(+VLOOKUP(F83,Medlemsoversigt!A:K,3,FALSE)=0,"",+VLOOKUP(F83,Medlemsoversigt!A:K,3,FALSE)),"")</f>
        <v/>
      </c>
      <c r="I83" s="71" t="str">
        <f>IFERROR(IF(+VLOOKUP(F83,Medlemsoversigt!A:K,4,FALSE)=0,"",+VLOOKUP(F83,Medlemsoversigt!A:K,4,FALSE)),"")</f>
        <v/>
      </c>
      <c r="J83" s="22" t="str">
        <f>IFERROR(+VLOOKUP(F83,Medlemsoversigt!A:K,5,FALSE),"")</f>
        <v/>
      </c>
      <c r="K83" s="22" t="str">
        <f>IFERROR(+VLOOKUP(F83,Medlemsoversigt!A:K,6,FALSE),"")</f>
        <v/>
      </c>
      <c r="L83" s="22" t="str">
        <f>IFERROR(+VLOOKUP(F83,Medlemsoversigt!A:K,7,FALSE),"")</f>
        <v/>
      </c>
      <c r="M83" s="100"/>
      <c r="N83" s="101"/>
      <c r="O83" s="125"/>
      <c r="P83" s="126"/>
      <c r="Q83" s="125"/>
      <c r="R83" s="108"/>
      <c r="S83" s="109"/>
      <c r="T83" s="104"/>
      <c r="U83" s="104"/>
      <c r="V83" s="104"/>
      <c r="W83" s="104"/>
      <c r="X83" s="104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12"/>
      <c r="AK83" s="112"/>
      <c r="AL83" s="15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6"/>
      <c r="BA83" s="106"/>
    </row>
    <row r="84" spans="1:53" s="107" customFormat="1" ht="30" customHeight="1" x14ac:dyDescent="0.35">
      <c r="A84" s="6"/>
      <c r="B84" s="6"/>
      <c r="C84" s="6"/>
      <c r="D84" s="269"/>
      <c r="E84" s="7"/>
      <c r="F84" s="121"/>
      <c r="G84" s="206" t="str">
        <f>IFERROR(IF(+VLOOKUP(F84,Medlemsoversigt!A:K,2,FALSE)=0,"",+VLOOKUP(F84,Medlemsoversigt!A:K,2,FALSE)),"")</f>
        <v/>
      </c>
      <c r="H84" s="217" t="str">
        <f>IFERROR(IF(+VLOOKUP(F84,Medlemsoversigt!A:K,3,FALSE)=0,"",+VLOOKUP(F84,Medlemsoversigt!A:K,3,FALSE)),"")</f>
        <v/>
      </c>
      <c r="I84" s="71" t="str">
        <f>IFERROR(IF(+VLOOKUP(F84,Medlemsoversigt!A:K,4,FALSE)=0,"",+VLOOKUP(F84,Medlemsoversigt!A:K,4,FALSE)),"")</f>
        <v/>
      </c>
      <c r="J84" s="22" t="str">
        <f>IFERROR(+VLOOKUP(F84,Medlemsoversigt!A:K,5,FALSE),"")</f>
        <v/>
      </c>
      <c r="K84" s="22" t="str">
        <f>IFERROR(+VLOOKUP(F84,Medlemsoversigt!A:K,6,FALSE),"")</f>
        <v/>
      </c>
      <c r="L84" s="22" t="str">
        <f>IFERROR(+VLOOKUP(F84,Medlemsoversigt!A:K,7,FALSE),"")</f>
        <v/>
      </c>
      <c r="M84" s="100"/>
      <c r="N84" s="101"/>
      <c r="O84" s="125"/>
      <c r="P84" s="126"/>
      <c r="Q84" s="125"/>
      <c r="R84" s="108"/>
      <c r="S84" s="109"/>
      <c r="T84" s="104"/>
      <c r="U84" s="104"/>
      <c r="V84" s="104"/>
      <c r="W84" s="104"/>
      <c r="X84" s="104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12"/>
      <c r="AK84" s="112"/>
      <c r="AL84" s="15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6"/>
      <c r="BA84" s="106"/>
    </row>
    <row r="85" spans="1:53" s="107" customFormat="1" ht="30" customHeight="1" x14ac:dyDescent="0.35">
      <c r="A85" s="6"/>
      <c r="B85" s="6"/>
      <c r="C85" s="6"/>
      <c r="D85" s="269"/>
      <c r="E85" s="7"/>
      <c r="F85" s="121"/>
      <c r="G85" s="206" t="str">
        <f>IFERROR(IF(+VLOOKUP(F85,Medlemsoversigt!A:K,2,FALSE)=0,"",+VLOOKUP(F85,Medlemsoversigt!A:K,2,FALSE)),"")</f>
        <v/>
      </c>
      <c r="H85" s="217" t="str">
        <f>IFERROR(IF(+VLOOKUP(F85,Medlemsoversigt!A:K,3,FALSE)=0,"",+VLOOKUP(F85,Medlemsoversigt!A:K,3,FALSE)),"")</f>
        <v/>
      </c>
      <c r="I85" s="71" t="str">
        <f>IFERROR(IF(+VLOOKUP(F85,Medlemsoversigt!A:K,4,FALSE)=0,"",+VLOOKUP(F85,Medlemsoversigt!A:K,4,FALSE)),"")</f>
        <v/>
      </c>
      <c r="J85" s="22" t="str">
        <f>IFERROR(+VLOOKUP(F85,Medlemsoversigt!A:K,5,FALSE),"")</f>
        <v/>
      </c>
      <c r="K85" s="22" t="str">
        <f>IFERROR(+VLOOKUP(F85,Medlemsoversigt!A:K,6,FALSE),"")</f>
        <v/>
      </c>
      <c r="L85" s="22" t="str">
        <f>IFERROR(+VLOOKUP(F85,Medlemsoversigt!A:K,7,FALSE),"")</f>
        <v/>
      </c>
      <c r="M85" s="100"/>
      <c r="N85" s="101"/>
      <c r="O85" s="125"/>
      <c r="P85" s="126"/>
      <c r="Q85" s="125"/>
      <c r="R85" s="108"/>
      <c r="S85" s="109"/>
      <c r="T85" s="104"/>
      <c r="U85" s="104"/>
      <c r="V85" s="104"/>
      <c r="W85" s="104"/>
      <c r="X85" s="104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12"/>
      <c r="AK85" s="112"/>
      <c r="AL85" s="15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6"/>
      <c r="BA85" s="106"/>
    </row>
    <row r="86" spans="1:53" s="107" customFormat="1" ht="30" customHeight="1" x14ac:dyDescent="0.35">
      <c r="A86" s="6"/>
      <c r="B86" s="6"/>
      <c r="C86" s="6"/>
      <c r="D86" s="269"/>
      <c r="E86" s="7"/>
      <c r="F86" s="121"/>
      <c r="G86" s="206" t="str">
        <f>IFERROR(IF(+VLOOKUP(F86,Medlemsoversigt!A:K,2,FALSE)=0,"",+VLOOKUP(F86,Medlemsoversigt!A:K,2,FALSE)),"")</f>
        <v/>
      </c>
      <c r="H86" s="217" t="str">
        <f>IFERROR(IF(+VLOOKUP(F86,Medlemsoversigt!A:K,3,FALSE)=0,"",+VLOOKUP(F86,Medlemsoversigt!A:K,3,FALSE)),"")</f>
        <v/>
      </c>
      <c r="I86" s="71" t="str">
        <f>IFERROR(IF(+VLOOKUP(F86,Medlemsoversigt!A:K,4,FALSE)=0,"",+VLOOKUP(F86,Medlemsoversigt!A:K,4,FALSE)),"")</f>
        <v/>
      </c>
      <c r="J86" s="22" t="str">
        <f>IFERROR(+VLOOKUP(F86,Medlemsoversigt!A:K,5,FALSE),"")</f>
        <v/>
      </c>
      <c r="K86" s="22" t="str">
        <f>IFERROR(+VLOOKUP(F86,Medlemsoversigt!A:K,6,FALSE),"")</f>
        <v/>
      </c>
      <c r="L86" s="22" t="str">
        <f>IFERROR(+VLOOKUP(F86,Medlemsoversigt!A:K,7,FALSE),"")</f>
        <v/>
      </c>
      <c r="M86" s="100"/>
      <c r="N86" s="101"/>
      <c r="O86" s="125"/>
      <c r="P86" s="126"/>
      <c r="Q86" s="125"/>
      <c r="R86" s="108"/>
      <c r="S86" s="109"/>
      <c r="T86" s="104"/>
      <c r="U86" s="104"/>
      <c r="V86" s="104"/>
      <c r="W86" s="104"/>
      <c r="X86" s="104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12"/>
      <c r="AK86" s="112"/>
      <c r="AL86" s="15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6"/>
      <c r="BA86" s="106"/>
    </row>
    <row r="87" spans="1:53" s="107" customFormat="1" ht="30" customHeight="1" x14ac:dyDescent="0.35">
      <c r="A87" s="6"/>
      <c r="B87" s="6"/>
      <c r="C87" s="6"/>
      <c r="D87" s="269"/>
      <c r="E87" s="7"/>
      <c r="F87" s="121"/>
      <c r="G87" s="206" t="str">
        <f>IFERROR(IF(+VLOOKUP(F87,Medlemsoversigt!A:K,2,FALSE)=0,"",+VLOOKUP(F87,Medlemsoversigt!A:K,2,FALSE)),"")</f>
        <v/>
      </c>
      <c r="H87" s="217" t="str">
        <f>IFERROR(IF(+VLOOKUP(F87,Medlemsoversigt!A:K,3,FALSE)=0,"",+VLOOKUP(F87,Medlemsoversigt!A:K,3,FALSE)),"")</f>
        <v/>
      </c>
      <c r="I87" s="71" t="str">
        <f>IFERROR(IF(+VLOOKUP(F87,Medlemsoversigt!A:K,4,FALSE)=0,"",+VLOOKUP(F87,Medlemsoversigt!A:K,4,FALSE)),"")</f>
        <v/>
      </c>
      <c r="J87" s="22" t="str">
        <f>IFERROR(+VLOOKUP(F87,Medlemsoversigt!A:K,5,FALSE),"")</f>
        <v/>
      </c>
      <c r="K87" s="22" t="str">
        <f>IFERROR(+VLOOKUP(F87,Medlemsoversigt!A:K,6,FALSE),"")</f>
        <v/>
      </c>
      <c r="L87" s="22" t="str">
        <f>IFERROR(+VLOOKUP(F87,Medlemsoversigt!A:K,7,FALSE),"")</f>
        <v/>
      </c>
      <c r="M87" s="100"/>
      <c r="N87" s="101"/>
      <c r="O87" s="125"/>
      <c r="P87" s="126"/>
      <c r="Q87" s="125"/>
      <c r="R87" s="108"/>
      <c r="S87" s="109"/>
      <c r="T87" s="104"/>
      <c r="U87" s="104"/>
      <c r="V87" s="104"/>
      <c r="W87" s="104"/>
      <c r="X87" s="104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12"/>
      <c r="AK87" s="112"/>
      <c r="AL87" s="15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6"/>
      <c r="BA87" s="106"/>
    </row>
    <row r="88" spans="1:53" s="107" customFormat="1" ht="30" customHeight="1" x14ac:dyDescent="0.35">
      <c r="A88" s="6"/>
      <c r="B88" s="6"/>
      <c r="C88" s="6"/>
      <c r="D88" s="269"/>
      <c r="E88" s="7"/>
      <c r="F88" s="121"/>
      <c r="G88" s="206" t="str">
        <f>IFERROR(IF(+VLOOKUP(F88,Medlemsoversigt!A:K,2,FALSE)=0,"",+VLOOKUP(F88,Medlemsoversigt!A:K,2,FALSE)),"")</f>
        <v/>
      </c>
      <c r="H88" s="217" t="str">
        <f>IFERROR(IF(+VLOOKUP(F88,Medlemsoversigt!A:K,3,FALSE)=0,"",+VLOOKUP(F88,Medlemsoversigt!A:K,3,FALSE)),"")</f>
        <v/>
      </c>
      <c r="I88" s="71" t="str">
        <f>IFERROR(IF(+VLOOKUP(F88,Medlemsoversigt!A:K,4,FALSE)=0,"",+VLOOKUP(F88,Medlemsoversigt!A:K,4,FALSE)),"")</f>
        <v/>
      </c>
      <c r="J88" s="22" t="str">
        <f>IFERROR(+VLOOKUP(F88,Medlemsoversigt!A:K,5,FALSE),"")</f>
        <v/>
      </c>
      <c r="K88" s="22" t="str">
        <f>IFERROR(+VLOOKUP(F88,Medlemsoversigt!A:K,6,FALSE),"")</f>
        <v/>
      </c>
      <c r="L88" s="22" t="str">
        <f>IFERROR(+VLOOKUP(F88,Medlemsoversigt!A:K,7,FALSE),"")</f>
        <v/>
      </c>
      <c r="M88" s="100"/>
      <c r="N88" s="101"/>
      <c r="O88" s="125"/>
      <c r="P88" s="126"/>
      <c r="Q88" s="125"/>
      <c r="R88" s="108"/>
      <c r="S88" s="109"/>
      <c r="T88" s="104"/>
      <c r="U88" s="104"/>
      <c r="V88" s="104"/>
      <c r="W88" s="104"/>
      <c r="X88" s="104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12"/>
      <c r="AK88" s="112"/>
      <c r="AL88" s="15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6"/>
      <c r="BA88" s="106"/>
    </row>
    <row r="89" spans="1:53" s="107" customFormat="1" ht="30" customHeight="1" x14ac:dyDescent="0.35">
      <c r="A89" s="6"/>
      <c r="B89" s="6"/>
      <c r="C89" s="6"/>
      <c r="D89" s="269"/>
      <c r="E89" s="7"/>
      <c r="F89" s="121"/>
      <c r="G89" s="206" t="str">
        <f>IFERROR(IF(+VLOOKUP(F89,Medlemsoversigt!A:K,2,FALSE)=0,"",+VLOOKUP(F89,Medlemsoversigt!A:K,2,FALSE)),"")</f>
        <v/>
      </c>
      <c r="H89" s="217" t="str">
        <f>IFERROR(IF(+VLOOKUP(F89,Medlemsoversigt!A:K,3,FALSE)=0,"",+VLOOKUP(F89,Medlemsoversigt!A:K,3,FALSE)),"")</f>
        <v/>
      </c>
      <c r="I89" s="71" t="str">
        <f>IFERROR(IF(+VLOOKUP(F89,Medlemsoversigt!A:K,4,FALSE)=0,"",+VLOOKUP(F89,Medlemsoversigt!A:K,4,FALSE)),"")</f>
        <v/>
      </c>
      <c r="J89" s="22" t="str">
        <f>IFERROR(+VLOOKUP(F89,Medlemsoversigt!A:K,5,FALSE),"")</f>
        <v/>
      </c>
      <c r="K89" s="22" t="str">
        <f>IFERROR(+VLOOKUP(F89,Medlemsoversigt!A:K,6,FALSE),"")</f>
        <v/>
      </c>
      <c r="L89" s="22" t="str">
        <f>IFERROR(+VLOOKUP(F89,Medlemsoversigt!A:K,7,FALSE),"")</f>
        <v/>
      </c>
      <c r="M89" s="100"/>
      <c r="N89" s="101"/>
      <c r="O89" s="125"/>
      <c r="P89" s="126"/>
      <c r="Q89" s="125"/>
      <c r="R89" s="108"/>
      <c r="S89" s="109"/>
      <c r="T89" s="104"/>
      <c r="U89" s="104"/>
      <c r="V89" s="104"/>
      <c r="W89" s="104"/>
      <c r="X89" s="104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12"/>
      <c r="AK89" s="112"/>
      <c r="AL89" s="15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6"/>
      <c r="BA89" s="106"/>
    </row>
    <row r="90" spans="1:53" s="107" customFormat="1" ht="30" customHeight="1" x14ac:dyDescent="0.35">
      <c r="A90" s="6"/>
      <c r="B90" s="6"/>
      <c r="C90" s="6"/>
      <c r="D90" s="269"/>
      <c r="E90" s="7"/>
      <c r="F90" s="121"/>
      <c r="G90" s="206" t="str">
        <f>IFERROR(IF(+VLOOKUP(F90,Medlemsoversigt!A:K,2,FALSE)=0,"",+VLOOKUP(F90,Medlemsoversigt!A:K,2,FALSE)),"")</f>
        <v/>
      </c>
      <c r="H90" s="217" t="str">
        <f>IFERROR(IF(+VLOOKUP(F90,Medlemsoversigt!A:K,3,FALSE)=0,"",+VLOOKUP(F90,Medlemsoversigt!A:K,3,FALSE)),"")</f>
        <v/>
      </c>
      <c r="I90" s="71" t="str">
        <f>IFERROR(IF(+VLOOKUP(F90,Medlemsoversigt!A:K,4,FALSE)=0,"",+VLOOKUP(F90,Medlemsoversigt!A:K,4,FALSE)),"")</f>
        <v/>
      </c>
      <c r="J90" s="22" t="str">
        <f>IFERROR(+VLOOKUP(F90,Medlemsoversigt!A:K,5,FALSE),"")</f>
        <v/>
      </c>
      <c r="K90" s="22" t="str">
        <f>IFERROR(+VLOOKUP(F90,Medlemsoversigt!A:K,6,FALSE),"")</f>
        <v/>
      </c>
      <c r="L90" s="22" t="str">
        <f>IFERROR(+VLOOKUP(F90,Medlemsoversigt!A:K,7,FALSE),"")</f>
        <v/>
      </c>
      <c r="M90" s="100"/>
      <c r="N90" s="101"/>
      <c r="O90" s="125"/>
      <c r="P90" s="126"/>
      <c r="Q90" s="125"/>
      <c r="R90" s="108"/>
      <c r="S90" s="109"/>
      <c r="T90" s="104"/>
      <c r="U90" s="104"/>
      <c r="V90" s="104"/>
      <c r="W90" s="104"/>
      <c r="X90" s="104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12"/>
      <c r="AK90" s="112"/>
      <c r="AL90" s="15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6"/>
      <c r="BA90" s="106"/>
    </row>
    <row r="91" spans="1:53" s="107" customFormat="1" ht="30" customHeight="1" x14ac:dyDescent="0.35">
      <c r="A91" s="6"/>
      <c r="B91" s="120"/>
      <c r="C91" s="120"/>
      <c r="D91" s="270"/>
      <c r="E91" s="4"/>
      <c r="F91" s="121"/>
      <c r="G91" s="206" t="str">
        <f>IFERROR(IF(+VLOOKUP(F91,Medlemsoversigt!A:K,2,FALSE)=0,"",+VLOOKUP(F91,Medlemsoversigt!A:K,2,FALSE)),"")</f>
        <v/>
      </c>
      <c r="H91" s="217" t="str">
        <f>IFERROR(IF(+VLOOKUP(F91,Medlemsoversigt!A:K,3,FALSE)=0,"",+VLOOKUP(F91,Medlemsoversigt!A:K,3,FALSE)),"")</f>
        <v/>
      </c>
      <c r="I91" s="71" t="str">
        <f>IFERROR(IF(+VLOOKUP(F91,Medlemsoversigt!A:K,4,FALSE)=0,"",+VLOOKUP(F91,Medlemsoversigt!A:K,4,FALSE)),"")</f>
        <v/>
      </c>
      <c r="J91" s="22" t="str">
        <f>IFERROR(+VLOOKUP(F91,Medlemsoversigt!A:K,5,FALSE),"")</f>
        <v/>
      </c>
      <c r="K91" s="22" t="str">
        <f>IFERROR(+VLOOKUP(F91,Medlemsoversigt!A:K,6,FALSE),"")</f>
        <v/>
      </c>
      <c r="L91" s="22" t="str">
        <f>IFERROR(+VLOOKUP(F91,Medlemsoversigt!A:K,7,FALSE),"")</f>
        <v/>
      </c>
      <c r="M91" s="100"/>
      <c r="N91" s="101"/>
      <c r="O91" s="125"/>
      <c r="P91" s="126"/>
      <c r="Q91" s="125"/>
      <c r="R91" s="108"/>
      <c r="S91" s="109"/>
      <c r="T91" s="104"/>
      <c r="U91" s="104"/>
      <c r="V91" s="104"/>
      <c r="W91" s="104"/>
      <c r="X91" s="104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12"/>
      <c r="AK91" s="112"/>
      <c r="AL91" s="15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6"/>
      <c r="BA91" s="106"/>
    </row>
    <row r="92" spans="1:53" s="107" customFormat="1" ht="30" customHeight="1" x14ac:dyDescent="0.35">
      <c r="A92" s="6"/>
      <c r="B92" s="120"/>
      <c r="C92" s="120"/>
      <c r="D92" s="270"/>
      <c r="E92" s="4"/>
      <c r="F92" s="121"/>
      <c r="G92" s="206" t="str">
        <f>IFERROR(IF(+VLOOKUP(F92,Medlemsoversigt!A:K,2,FALSE)=0,"",+VLOOKUP(F92,Medlemsoversigt!A:K,2,FALSE)),"")</f>
        <v/>
      </c>
      <c r="H92" s="217" t="str">
        <f>IFERROR(IF(+VLOOKUP(F92,Medlemsoversigt!A:K,3,FALSE)=0,"",+VLOOKUP(F92,Medlemsoversigt!A:K,3,FALSE)),"")</f>
        <v/>
      </c>
      <c r="I92" s="71" t="str">
        <f>IFERROR(IF(+VLOOKUP(F92,Medlemsoversigt!A:K,4,FALSE)=0,"",+VLOOKUP(F92,Medlemsoversigt!A:K,4,FALSE)),"")</f>
        <v/>
      </c>
      <c r="J92" s="22" t="str">
        <f>IFERROR(+VLOOKUP(F92,Medlemsoversigt!A:K,5,FALSE),"")</f>
        <v/>
      </c>
      <c r="K92" s="22" t="str">
        <f>IFERROR(+VLOOKUP(F92,Medlemsoversigt!A:K,6,FALSE),"")</f>
        <v/>
      </c>
      <c r="L92" s="22" t="str">
        <f>IFERROR(+VLOOKUP(F92,Medlemsoversigt!A:K,7,FALSE),"")</f>
        <v/>
      </c>
      <c r="M92" s="100"/>
      <c r="N92" s="101"/>
      <c r="O92" s="125"/>
      <c r="P92" s="126"/>
      <c r="Q92" s="125"/>
      <c r="R92" s="108"/>
      <c r="S92" s="109"/>
      <c r="T92" s="104"/>
      <c r="U92" s="104"/>
      <c r="V92" s="104"/>
      <c r="W92" s="104"/>
      <c r="X92" s="104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12"/>
      <c r="AK92" s="112"/>
      <c r="AL92" s="15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6"/>
      <c r="BA92" s="106"/>
    </row>
    <row r="93" spans="1:53" s="107" customFormat="1" ht="30" customHeight="1" x14ac:dyDescent="0.35">
      <c r="A93" s="6"/>
      <c r="B93" s="120"/>
      <c r="C93" s="120"/>
      <c r="D93" s="270"/>
      <c r="E93" s="4"/>
      <c r="F93" s="121"/>
      <c r="G93" s="206" t="str">
        <f>IFERROR(IF(+VLOOKUP(F93,Medlemsoversigt!A:K,2,FALSE)=0,"",+VLOOKUP(F93,Medlemsoversigt!A:K,2,FALSE)),"")</f>
        <v/>
      </c>
      <c r="H93" s="217" t="str">
        <f>IFERROR(IF(+VLOOKUP(F93,Medlemsoversigt!A:K,3,FALSE)=0,"",+VLOOKUP(F93,Medlemsoversigt!A:K,3,FALSE)),"")</f>
        <v/>
      </c>
      <c r="I93" s="71" t="str">
        <f>IFERROR(IF(+VLOOKUP(F93,Medlemsoversigt!A:K,4,FALSE)=0,"",+VLOOKUP(F93,Medlemsoversigt!A:K,4,FALSE)),"")</f>
        <v/>
      </c>
      <c r="J93" s="22" t="str">
        <f>IFERROR(+VLOOKUP(F93,Medlemsoversigt!A:K,5,FALSE),"")</f>
        <v/>
      </c>
      <c r="K93" s="22" t="str">
        <f>IFERROR(+VLOOKUP(F93,Medlemsoversigt!A:K,6,FALSE),"")</f>
        <v/>
      </c>
      <c r="L93" s="22" t="str">
        <f>IFERROR(+VLOOKUP(F93,Medlemsoversigt!A:K,7,FALSE),"")</f>
        <v/>
      </c>
      <c r="M93" s="100"/>
      <c r="N93" s="101"/>
      <c r="O93" s="125"/>
      <c r="P93" s="126"/>
      <c r="Q93" s="125"/>
      <c r="R93" s="108"/>
      <c r="S93" s="109"/>
      <c r="T93" s="104"/>
      <c r="U93" s="104"/>
      <c r="V93" s="104"/>
      <c r="W93" s="104"/>
      <c r="X93" s="104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12"/>
      <c r="AK93" s="112"/>
      <c r="AL93" s="15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6"/>
      <c r="BA93" s="106"/>
    </row>
    <row r="94" spans="1:53" s="107" customFormat="1" ht="30" customHeight="1" x14ac:dyDescent="0.35">
      <c r="A94" s="6"/>
      <c r="B94" s="120"/>
      <c r="C94" s="120"/>
      <c r="D94" s="270"/>
      <c r="E94" s="4"/>
      <c r="F94" s="121"/>
      <c r="G94" s="206" t="str">
        <f>IFERROR(IF(+VLOOKUP(F94,Medlemsoversigt!A:K,2,FALSE)=0,"",+VLOOKUP(F94,Medlemsoversigt!A:K,2,FALSE)),"")</f>
        <v/>
      </c>
      <c r="H94" s="217" t="str">
        <f>IFERROR(IF(+VLOOKUP(F94,Medlemsoversigt!A:K,3,FALSE)=0,"",+VLOOKUP(F94,Medlemsoversigt!A:K,3,FALSE)),"")</f>
        <v/>
      </c>
      <c r="I94" s="71" t="str">
        <f>IFERROR(IF(+VLOOKUP(F94,Medlemsoversigt!A:K,4,FALSE)=0,"",+VLOOKUP(F94,Medlemsoversigt!A:K,4,FALSE)),"")</f>
        <v/>
      </c>
      <c r="J94" s="22" t="str">
        <f>IFERROR(+VLOOKUP(F94,Medlemsoversigt!A:K,5,FALSE),"")</f>
        <v/>
      </c>
      <c r="K94" s="22" t="str">
        <f>IFERROR(+VLOOKUP(F94,Medlemsoversigt!A:K,6,FALSE),"")</f>
        <v/>
      </c>
      <c r="L94" s="22" t="str">
        <f>IFERROR(+VLOOKUP(F94,Medlemsoversigt!A:K,7,FALSE),"")</f>
        <v/>
      </c>
      <c r="M94" s="100"/>
      <c r="N94" s="101"/>
      <c r="O94" s="125"/>
      <c r="P94" s="126"/>
      <c r="Q94" s="125"/>
      <c r="R94" s="108"/>
      <c r="S94" s="109"/>
      <c r="T94" s="104"/>
      <c r="U94" s="104"/>
      <c r="V94" s="104"/>
      <c r="W94" s="104"/>
      <c r="X94" s="104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12"/>
      <c r="AK94" s="112"/>
      <c r="AL94" s="15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6"/>
      <c r="BA94" s="106"/>
    </row>
    <row r="95" spans="1:53" s="107" customFormat="1" ht="30" customHeight="1" x14ac:dyDescent="0.35">
      <c r="A95" s="6"/>
      <c r="B95" s="120"/>
      <c r="C95" s="120"/>
      <c r="D95" s="270"/>
      <c r="E95" s="4"/>
      <c r="F95" s="121"/>
      <c r="G95" s="206" t="str">
        <f>IFERROR(IF(+VLOOKUP(F95,Medlemsoversigt!A:K,2,FALSE)=0,"",+VLOOKUP(F95,Medlemsoversigt!A:K,2,FALSE)),"")</f>
        <v/>
      </c>
      <c r="H95" s="217" t="str">
        <f>IFERROR(IF(+VLOOKUP(F95,Medlemsoversigt!A:K,3,FALSE)=0,"",+VLOOKUP(F95,Medlemsoversigt!A:K,3,FALSE)),"")</f>
        <v/>
      </c>
      <c r="I95" s="71" t="str">
        <f>IFERROR(IF(+VLOOKUP(F95,Medlemsoversigt!A:K,4,FALSE)=0,"",+VLOOKUP(F95,Medlemsoversigt!A:K,4,FALSE)),"")</f>
        <v/>
      </c>
      <c r="J95" s="22" t="str">
        <f>IFERROR(+VLOOKUP(F95,Medlemsoversigt!A:K,5,FALSE),"")</f>
        <v/>
      </c>
      <c r="K95" s="22" t="str">
        <f>IFERROR(+VLOOKUP(F95,Medlemsoversigt!A:K,6,FALSE),"")</f>
        <v/>
      </c>
      <c r="L95" s="22" t="str">
        <f>IFERROR(+VLOOKUP(F95,Medlemsoversigt!A:K,7,FALSE),"")</f>
        <v/>
      </c>
      <c r="M95" s="100"/>
      <c r="N95" s="101"/>
      <c r="O95" s="125"/>
      <c r="P95" s="126"/>
      <c r="Q95" s="125"/>
      <c r="R95" s="108"/>
      <c r="S95" s="109"/>
      <c r="T95" s="104"/>
      <c r="U95" s="104"/>
      <c r="V95" s="104"/>
      <c r="W95" s="104"/>
      <c r="X95" s="104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12"/>
      <c r="AK95" s="112"/>
      <c r="AL95" s="15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6"/>
      <c r="BA95" s="106"/>
    </row>
    <row r="96" spans="1:53" s="107" customFormat="1" ht="30" customHeight="1" x14ac:dyDescent="0.35">
      <c r="A96" s="6"/>
      <c r="B96" s="120"/>
      <c r="C96" s="120"/>
      <c r="D96" s="270"/>
      <c r="E96" s="4"/>
      <c r="F96" s="121"/>
      <c r="G96" s="206" t="str">
        <f>IFERROR(IF(+VLOOKUP(F96,Medlemsoversigt!A:K,2,FALSE)=0,"",+VLOOKUP(F96,Medlemsoversigt!A:K,2,FALSE)),"")</f>
        <v/>
      </c>
      <c r="H96" s="217" t="str">
        <f>IFERROR(IF(+VLOOKUP(F96,Medlemsoversigt!A:K,3,FALSE)=0,"",+VLOOKUP(F96,Medlemsoversigt!A:K,3,FALSE)),"")</f>
        <v/>
      </c>
      <c r="I96" s="71" t="str">
        <f>IFERROR(IF(+VLOOKUP(F96,Medlemsoversigt!A:K,4,FALSE)=0,"",+VLOOKUP(F96,Medlemsoversigt!A:K,4,FALSE)),"")</f>
        <v/>
      </c>
      <c r="J96" s="22" t="str">
        <f>IFERROR(+VLOOKUP(F96,Medlemsoversigt!A:K,5,FALSE),"")</f>
        <v/>
      </c>
      <c r="K96" s="22" t="str">
        <f>IFERROR(+VLOOKUP(F96,Medlemsoversigt!A:K,6,FALSE),"")</f>
        <v/>
      </c>
      <c r="L96" s="22" t="str">
        <f>IFERROR(+VLOOKUP(F96,Medlemsoversigt!A:K,7,FALSE),"")</f>
        <v/>
      </c>
      <c r="M96" s="100"/>
      <c r="N96" s="101"/>
      <c r="O96" s="125"/>
      <c r="P96" s="126"/>
      <c r="Q96" s="125"/>
      <c r="R96" s="108"/>
      <c r="S96" s="109"/>
      <c r="T96" s="104"/>
      <c r="U96" s="104"/>
      <c r="V96" s="104"/>
      <c r="W96" s="104"/>
      <c r="X96" s="104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12"/>
      <c r="AK96" s="112"/>
      <c r="AL96" s="15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6"/>
      <c r="BA96" s="106"/>
    </row>
    <row r="97" spans="1:53" s="107" customFormat="1" ht="30" customHeight="1" x14ac:dyDescent="0.35">
      <c r="A97" s="6"/>
      <c r="B97" s="120"/>
      <c r="C97" s="120"/>
      <c r="D97" s="270"/>
      <c r="E97" s="4"/>
      <c r="F97" s="121"/>
      <c r="G97" s="206" t="str">
        <f>IFERROR(IF(+VLOOKUP(F97,Medlemsoversigt!A:K,2,FALSE)=0,"",+VLOOKUP(F97,Medlemsoversigt!A:K,2,FALSE)),"")</f>
        <v/>
      </c>
      <c r="H97" s="217" t="str">
        <f>IFERROR(IF(+VLOOKUP(F97,Medlemsoversigt!A:K,3,FALSE)=0,"",+VLOOKUP(F97,Medlemsoversigt!A:K,3,FALSE)),"")</f>
        <v/>
      </c>
      <c r="I97" s="71" t="str">
        <f>IFERROR(IF(+VLOOKUP(F97,Medlemsoversigt!A:K,4,FALSE)=0,"",+VLOOKUP(F97,Medlemsoversigt!A:K,4,FALSE)),"")</f>
        <v/>
      </c>
      <c r="J97" s="22" t="str">
        <f>IFERROR(+VLOOKUP(F97,Medlemsoversigt!A:K,5,FALSE),"")</f>
        <v/>
      </c>
      <c r="K97" s="22" t="str">
        <f>IFERROR(+VLOOKUP(F97,Medlemsoversigt!A:K,6,FALSE),"")</f>
        <v/>
      </c>
      <c r="L97" s="22" t="str">
        <f>IFERROR(+VLOOKUP(F97,Medlemsoversigt!A:K,7,FALSE),"")</f>
        <v/>
      </c>
      <c r="M97" s="100"/>
      <c r="N97" s="101"/>
      <c r="O97" s="125"/>
      <c r="P97" s="126"/>
      <c r="Q97" s="125"/>
      <c r="R97" s="108"/>
      <c r="S97" s="109"/>
      <c r="T97" s="104"/>
      <c r="U97" s="104"/>
      <c r="V97" s="104"/>
      <c r="W97" s="104"/>
      <c r="X97" s="104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12"/>
      <c r="AK97" s="112"/>
      <c r="AL97" s="15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6"/>
      <c r="BA97" s="106"/>
    </row>
    <row r="98" spans="1:53" s="107" customFormat="1" ht="30" customHeight="1" x14ac:dyDescent="0.35">
      <c r="A98" s="6"/>
      <c r="B98" s="120"/>
      <c r="C98" s="120"/>
      <c r="D98" s="270"/>
      <c r="E98" s="4"/>
      <c r="F98" s="121"/>
      <c r="G98" s="206" t="str">
        <f>IFERROR(IF(+VLOOKUP(F98,Medlemsoversigt!A:K,2,FALSE)=0,"",+VLOOKUP(F98,Medlemsoversigt!A:K,2,FALSE)),"")</f>
        <v/>
      </c>
      <c r="H98" s="217" t="str">
        <f>IFERROR(IF(+VLOOKUP(F98,Medlemsoversigt!A:K,3,FALSE)=0,"",+VLOOKUP(F98,Medlemsoversigt!A:K,3,FALSE)),"")</f>
        <v/>
      </c>
      <c r="I98" s="71" t="str">
        <f>IFERROR(IF(+VLOOKUP(F98,Medlemsoversigt!A:K,4,FALSE)=0,"",+VLOOKUP(F98,Medlemsoversigt!A:K,4,FALSE)),"")</f>
        <v/>
      </c>
      <c r="J98" s="22" t="str">
        <f>IFERROR(+VLOOKUP(F98,Medlemsoversigt!A:K,5,FALSE),"")</f>
        <v/>
      </c>
      <c r="K98" s="22" t="str">
        <f>IFERROR(+VLOOKUP(F98,Medlemsoversigt!A:K,6,FALSE),"")</f>
        <v/>
      </c>
      <c r="L98" s="22" t="str">
        <f>IFERROR(+VLOOKUP(F98,Medlemsoversigt!A:K,7,FALSE),"")</f>
        <v/>
      </c>
      <c r="M98" s="100"/>
      <c r="N98" s="101"/>
      <c r="O98" s="125"/>
      <c r="P98" s="126"/>
      <c r="Q98" s="125"/>
      <c r="R98" s="108"/>
      <c r="S98" s="109"/>
      <c r="T98" s="104"/>
      <c r="U98" s="104"/>
      <c r="V98" s="104"/>
      <c r="W98" s="104"/>
      <c r="X98" s="104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12"/>
      <c r="AK98" s="112"/>
      <c r="AL98" s="15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6"/>
      <c r="BA98" s="106"/>
    </row>
    <row r="99" spans="1:53" s="107" customFormat="1" ht="30" customHeight="1" x14ac:dyDescent="0.35">
      <c r="A99" s="6"/>
      <c r="B99" s="120"/>
      <c r="C99" s="120"/>
      <c r="D99" s="270"/>
      <c r="E99" s="4"/>
      <c r="F99" s="121"/>
      <c r="G99" s="206" t="str">
        <f>IFERROR(IF(+VLOOKUP(F99,Medlemsoversigt!A:K,2,FALSE)=0,"",+VLOOKUP(F99,Medlemsoversigt!A:K,2,FALSE)),"")</f>
        <v/>
      </c>
      <c r="H99" s="217" t="str">
        <f>IFERROR(IF(+VLOOKUP(F99,Medlemsoversigt!A:K,3,FALSE)=0,"",+VLOOKUP(F99,Medlemsoversigt!A:K,3,FALSE)),"")</f>
        <v/>
      </c>
      <c r="I99" s="71" t="str">
        <f>IFERROR(IF(+VLOOKUP(F99,Medlemsoversigt!A:K,4,FALSE)=0,"",+VLOOKUP(F99,Medlemsoversigt!A:K,4,FALSE)),"")</f>
        <v/>
      </c>
      <c r="J99" s="22" t="str">
        <f>IFERROR(+VLOOKUP(F99,Medlemsoversigt!A:K,5,FALSE),"")</f>
        <v/>
      </c>
      <c r="K99" s="22" t="str">
        <f>IFERROR(+VLOOKUP(F99,Medlemsoversigt!A:K,6,FALSE),"")</f>
        <v/>
      </c>
      <c r="L99" s="22" t="str">
        <f>IFERROR(+VLOOKUP(F99,Medlemsoversigt!A:K,7,FALSE),"")</f>
        <v/>
      </c>
      <c r="M99" s="100"/>
      <c r="N99" s="101"/>
      <c r="O99" s="125"/>
      <c r="P99" s="126"/>
      <c r="Q99" s="125"/>
      <c r="R99" s="108"/>
      <c r="S99" s="109"/>
      <c r="T99" s="104"/>
      <c r="U99" s="104"/>
      <c r="V99" s="104"/>
      <c r="W99" s="104"/>
      <c r="X99" s="104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12"/>
      <c r="AK99" s="112"/>
      <c r="AL99" s="15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6"/>
      <c r="BA99" s="106"/>
    </row>
    <row r="100" spans="1:53" s="107" customFormat="1" ht="30" customHeight="1" x14ac:dyDescent="0.35">
      <c r="A100" s="6"/>
      <c r="B100" s="120"/>
      <c r="C100" s="120"/>
      <c r="D100" s="270"/>
      <c r="E100" s="4"/>
      <c r="F100" s="121"/>
      <c r="G100" s="206" t="str">
        <f>IFERROR(IF(+VLOOKUP(F100,Medlemsoversigt!A:K,2,FALSE)=0,"",+VLOOKUP(F100,Medlemsoversigt!A:K,2,FALSE)),"")</f>
        <v/>
      </c>
      <c r="H100" s="217" t="str">
        <f>IFERROR(IF(+VLOOKUP(F100,Medlemsoversigt!A:K,3,FALSE)=0,"",+VLOOKUP(F100,Medlemsoversigt!A:K,3,FALSE)),"")</f>
        <v/>
      </c>
      <c r="I100" s="71" t="str">
        <f>IFERROR(IF(+VLOOKUP(F100,Medlemsoversigt!A:K,4,FALSE)=0,"",+VLOOKUP(F100,Medlemsoversigt!A:K,4,FALSE)),"")</f>
        <v/>
      </c>
      <c r="J100" s="22" t="str">
        <f>IFERROR(+VLOOKUP(F100,Medlemsoversigt!A:K,5,FALSE),"")</f>
        <v/>
      </c>
      <c r="K100" s="22" t="str">
        <f>IFERROR(+VLOOKUP(F100,Medlemsoversigt!A:K,6,FALSE),"")</f>
        <v/>
      </c>
      <c r="L100" s="22" t="str">
        <f>IFERROR(+VLOOKUP(F100,Medlemsoversigt!A:K,7,FALSE),"")</f>
        <v/>
      </c>
      <c r="M100" s="100"/>
      <c r="N100" s="101"/>
      <c r="O100" s="125"/>
      <c r="P100" s="126"/>
      <c r="Q100" s="125"/>
      <c r="R100" s="108"/>
      <c r="S100" s="109"/>
      <c r="T100" s="104"/>
      <c r="U100" s="104"/>
      <c r="V100" s="104"/>
      <c r="W100" s="104"/>
      <c r="X100" s="104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12"/>
      <c r="AK100" s="112"/>
      <c r="AL100" s="15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6"/>
      <c r="BA100" s="106"/>
    </row>
    <row r="101" spans="1:53" s="107" customFormat="1" ht="30" customHeight="1" x14ac:dyDescent="0.35">
      <c r="A101" s="6"/>
      <c r="B101" s="120"/>
      <c r="C101" s="120"/>
      <c r="D101" s="270"/>
      <c r="E101" s="4"/>
      <c r="F101" s="121"/>
      <c r="G101" s="206" t="str">
        <f>IFERROR(IF(+VLOOKUP(F101,Medlemsoversigt!A:K,2,FALSE)=0,"",+VLOOKUP(F101,Medlemsoversigt!A:K,2,FALSE)),"")</f>
        <v/>
      </c>
      <c r="H101" s="217" t="str">
        <f>IFERROR(IF(+VLOOKUP(F101,Medlemsoversigt!A:K,3,FALSE)=0,"",+VLOOKUP(F101,Medlemsoversigt!A:K,3,FALSE)),"")</f>
        <v/>
      </c>
      <c r="I101" s="71" t="str">
        <f>IFERROR(IF(+VLOOKUP(F101,Medlemsoversigt!A:K,4,FALSE)=0,"",+VLOOKUP(F101,Medlemsoversigt!A:K,4,FALSE)),"")</f>
        <v/>
      </c>
      <c r="J101" s="22" t="str">
        <f>IFERROR(+VLOOKUP(F101,Medlemsoversigt!A:K,5,FALSE),"")</f>
        <v/>
      </c>
      <c r="K101" s="22" t="str">
        <f>IFERROR(+VLOOKUP(F101,Medlemsoversigt!A:K,6,FALSE),"")</f>
        <v/>
      </c>
      <c r="L101" s="22" t="str">
        <f>IFERROR(+VLOOKUP(F101,Medlemsoversigt!A:K,7,FALSE),"")</f>
        <v/>
      </c>
      <c r="M101" s="100"/>
      <c r="N101" s="101"/>
      <c r="O101" s="125"/>
      <c r="P101" s="126"/>
      <c r="Q101" s="125"/>
      <c r="R101" s="108"/>
      <c r="S101" s="109"/>
      <c r="T101" s="104"/>
      <c r="U101" s="104"/>
      <c r="V101" s="104"/>
      <c r="W101" s="104"/>
      <c r="X101" s="104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12"/>
      <c r="AK101" s="112"/>
      <c r="AL101" s="15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6"/>
      <c r="BA101" s="106"/>
    </row>
    <row r="102" spans="1:53" s="107" customFormat="1" ht="30" customHeight="1" x14ac:dyDescent="0.35">
      <c r="A102" s="6"/>
      <c r="B102" s="120"/>
      <c r="C102" s="120"/>
      <c r="D102" s="270"/>
      <c r="E102" s="4"/>
      <c r="F102" s="121"/>
      <c r="G102" s="206" t="str">
        <f>IFERROR(IF(+VLOOKUP(F102,Medlemsoversigt!A:K,2,FALSE)=0,"",+VLOOKUP(F102,Medlemsoversigt!A:K,2,FALSE)),"")</f>
        <v/>
      </c>
      <c r="H102" s="217" t="str">
        <f>IFERROR(IF(+VLOOKUP(F102,Medlemsoversigt!A:K,3,FALSE)=0,"",+VLOOKUP(F102,Medlemsoversigt!A:K,3,FALSE)),"")</f>
        <v/>
      </c>
      <c r="I102" s="71" t="str">
        <f>IFERROR(IF(+VLOOKUP(F102,Medlemsoversigt!A:K,4,FALSE)=0,"",+VLOOKUP(F102,Medlemsoversigt!A:K,4,FALSE)),"")</f>
        <v/>
      </c>
      <c r="J102" s="22" t="str">
        <f>IFERROR(+VLOOKUP(F102,Medlemsoversigt!A:K,5,FALSE),"")</f>
        <v/>
      </c>
      <c r="K102" s="22" t="str">
        <f>IFERROR(+VLOOKUP(F102,Medlemsoversigt!A:K,6,FALSE),"")</f>
        <v/>
      </c>
      <c r="L102" s="22" t="str">
        <f>IFERROR(+VLOOKUP(F102,Medlemsoversigt!A:K,7,FALSE),"")</f>
        <v/>
      </c>
      <c r="M102" s="100"/>
      <c r="N102" s="101"/>
      <c r="O102" s="125"/>
      <c r="P102" s="126"/>
      <c r="Q102" s="125"/>
      <c r="R102" s="108"/>
      <c r="S102" s="109"/>
      <c r="T102" s="104"/>
      <c r="U102" s="104"/>
      <c r="V102" s="104"/>
      <c r="W102" s="104"/>
      <c r="X102" s="104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12"/>
      <c r="AK102" s="112"/>
      <c r="AL102" s="15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6"/>
      <c r="BA102" s="106"/>
    </row>
    <row r="103" spans="1:53" s="107" customFormat="1" ht="30" customHeight="1" x14ac:dyDescent="0.35">
      <c r="A103" s="6"/>
      <c r="B103" s="6"/>
      <c r="C103" s="6"/>
      <c r="D103" s="269"/>
      <c r="E103" s="6"/>
      <c r="F103" s="121"/>
      <c r="G103" s="206" t="str">
        <f>IFERROR(IF(+VLOOKUP(F103,Medlemsoversigt!A:K,2,FALSE)=0,"",+VLOOKUP(F103,Medlemsoversigt!A:K,2,FALSE)),"")</f>
        <v/>
      </c>
      <c r="H103" s="217" t="str">
        <f>IFERROR(IF(+VLOOKUP(F103,Medlemsoversigt!A:K,3,FALSE)=0,"",+VLOOKUP(F103,Medlemsoversigt!A:K,3,FALSE)),"")</f>
        <v/>
      </c>
      <c r="I103" s="71" t="str">
        <f>IFERROR(IF(+VLOOKUP(F103,Medlemsoversigt!A:K,4,FALSE)=0,"",+VLOOKUP(F103,Medlemsoversigt!A:K,4,FALSE)),"")</f>
        <v/>
      </c>
      <c r="J103" s="22" t="str">
        <f>IFERROR(+VLOOKUP(F103,Medlemsoversigt!A:K,5,FALSE),"")</f>
        <v/>
      </c>
      <c r="K103" s="22" t="str">
        <f>IFERROR(+VLOOKUP(F103,Medlemsoversigt!A:K,6,FALSE),"")</f>
        <v/>
      </c>
      <c r="L103" s="22" t="str">
        <f>IFERROR(+VLOOKUP(F103,Medlemsoversigt!A:K,7,FALSE),"")</f>
        <v/>
      </c>
      <c r="M103" s="100"/>
      <c r="N103" s="101"/>
      <c r="O103" s="125"/>
      <c r="P103" s="126"/>
      <c r="Q103" s="125"/>
      <c r="R103" s="108"/>
      <c r="S103" s="109"/>
      <c r="T103" s="104"/>
      <c r="U103" s="104"/>
      <c r="V103" s="104"/>
      <c r="W103" s="104"/>
      <c r="X103" s="104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12"/>
      <c r="AK103" s="112"/>
      <c r="AL103" s="15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6"/>
      <c r="BA103" s="106"/>
    </row>
    <row r="104" spans="1:53" s="107" customFormat="1" ht="30" customHeight="1" x14ac:dyDescent="0.35">
      <c r="A104" s="6"/>
      <c r="B104" s="6"/>
      <c r="C104" s="6"/>
      <c r="D104" s="269"/>
      <c r="E104" s="6"/>
      <c r="F104" s="121"/>
      <c r="G104" s="206" t="str">
        <f>IFERROR(IF(+VLOOKUP(F104,Medlemsoversigt!A:K,2,FALSE)=0,"",+VLOOKUP(F104,Medlemsoversigt!A:K,2,FALSE)),"")</f>
        <v/>
      </c>
      <c r="H104" s="217" t="str">
        <f>IFERROR(IF(+VLOOKUP(F104,Medlemsoversigt!A:K,3,FALSE)=0,"",+VLOOKUP(F104,Medlemsoversigt!A:K,3,FALSE)),"")</f>
        <v/>
      </c>
      <c r="I104" s="71" t="str">
        <f>IFERROR(IF(+VLOOKUP(F104,Medlemsoversigt!A:K,4,FALSE)=0,"",+VLOOKUP(F104,Medlemsoversigt!A:K,4,FALSE)),"")</f>
        <v/>
      </c>
      <c r="J104" s="22" t="str">
        <f>IFERROR(+VLOOKUP(F104,Medlemsoversigt!A:K,5,FALSE),"")</f>
        <v/>
      </c>
      <c r="K104" s="22" t="str">
        <f>IFERROR(+VLOOKUP(F104,Medlemsoversigt!A:K,6,FALSE),"")</f>
        <v/>
      </c>
      <c r="L104" s="22" t="str">
        <f>IFERROR(+VLOOKUP(F104,Medlemsoversigt!A:K,7,FALSE),"")</f>
        <v/>
      </c>
      <c r="M104" s="100"/>
      <c r="N104" s="101"/>
      <c r="O104" s="125"/>
      <c r="P104" s="126"/>
      <c r="Q104" s="125"/>
      <c r="R104" s="108"/>
      <c r="S104" s="109"/>
      <c r="T104" s="104"/>
      <c r="U104" s="104"/>
      <c r="V104" s="104"/>
      <c r="W104" s="104"/>
      <c r="X104" s="104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12"/>
      <c r="AK104" s="112"/>
      <c r="AL104" s="15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6"/>
      <c r="BA104" s="106"/>
    </row>
    <row r="105" spans="1:53" s="107" customFormat="1" ht="30" customHeight="1" x14ac:dyDescent="0.35">
      <c r="A105" s="6"/>
      <c r="B105" s="6"/>
      <c r="C105" s="6"/>
      <c r="D105" s="269"/>
      <c r="E105" s="6"/>
      <c r="F105" s="121"/>
      <c r="G105" s="206" t="str">
        <f>IFERROR(IF(+VLOOKUP(F105,Medlemsoversigt!A:K,2,FALSE)=0,"",+VLOOKUP(F105,Medlemsoversigt!A:K,2,FALSE)),"")</f>
        <v/>
      </c>
      <c r="H105" s="217" t="str">
        <f>IFERROR(IF(+VLOOKUP(F105,Medlemsoversigt!A:K,3,FALSE)=0,"",+VLOOKUP(F105,Medlemsoversigt!A:K,3,FALSE)),"")</f>
        <v/>
      </c>
      <c r="I105" s="71" t="str">
        <f>IFERROR(IF(+VLOOKUP(F105,Medlemsoversigt!A:K,4,FALSE)=0,"",+VLOOKUP(F105,Medlemsoversigt!A:K,4,FALSE)),"")</f>
        <v/>
      </c>
      <c r="J105" s="22" t="str">
        <f>IFERROR(+VLOOKUP(F105,Medlemsoversigt!A:K,5,FALSE),"")</f>
        <v/>
      </c>
      <c r="K105" s="22" t="str">
        <f>IFERROR(+VLOOKUP(F105,Medlemsoversigt!A:K,6,FALSE),"")</f>
        <v/>
      </c>
      <c r="L105" s="22" t="str">
        <f>IFERROR(+VLOOKUP(F105,Medlemsoversigt!A:K,7,FALSE),"")</f>
        <v/>
      </c>
      <c r="M105" s="100"/>
      <c r="N105" s="101"/>
      <c r="O105" s="125"/>
      <c r="P105" s="126"/>
      <c r="Q105" s="125"/>
      <c r="R105" s="108"/>
      <c r="S105" s="109"/>
      <c r="T105" s="104"/>
      <c r="U105" s="104"/>
      <c r="V105" s="104"/>
      <c r="W105" s="104"/>
      <c r="X105" s="104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12"/>
      <c r="AK105" s="112"/>
      <c r="AL105" s="15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6"/>
      <c r="BA105" s="106"/>
    </row>
    <row r="106" spans="1:53" s="107" customFormat="1" ht="30" customHeight="1" x14ac:dyDescent="0.35">
      <c r="A106" s="6"/>
      <c r="B106" s="6"/>
      <c r="C106" s="6"/>
      <c r="D106" s="269"/>
      <c r="E106" s="6"/>
      <c r="F106" s="121"/>
      <c r="G106" s="206" t="str">
        <f>IFERROR(IF(+VLOOKUP(F106,Medlemsoversigt!A:K,2,FALSE)=0,"",+VLOOKUP(F106,Medlemsoversigt!A:K,2,FALSE)),"")</f>
        <v/>
      </c>
      <c r="H106" s="217" t="str">
        <f>IFERROR(IF(+VLOOKUP(F106,Medlemsoversigt!A:K,3,FALSE)=0,"",+VLOOKUP(F106,Medlemsoversigt!A:K,3,FALSE)),"")</f>
        <v/>
      </c>
      <c r="I106" s="71" t="str">
        <f>IFERROR(IF(+VLOOKUP(F106,Medlemsoversigt!A:K,4,FALSE)=0,"",+VLOOKUP(F106,Medlemsoversigt!A:K,4,FALSE)),"")</f>
        <v/>
      </c>
      <c r="J106" s="22" t="str">
        <f>IFERROR(+VLOOKUP(F106,Medlemsoversigt!A:K,5,FALSE),"")</f>
        <v/>
      </c>
      <c r="K106" s="22" t="str">
        <f>IFERROR(+VLOOKUP(F106,Medlemsoversigt!A:K,6,FALSE),"")</f>
        <v/>
      </c>
      <c r="L106" s="22" t="str">
        <f>IFERROR(+VLOOKUP(F106,Medlemsoversigt!A:K,7,FALSE),"")</f>
        <v/>
      </c>
      <c r="M106" s="100"/>
      <c r="N106" s="101"/>
      <c r="O106" s="125"/>
      <c r="P106" s="126"/>
      <c r="Q106" s="125"/>
      <c r="R106" s="108"/>
      <c r="S106" s="109"/>
      <c r="T106" s="104"/>
      <c r="U106" s="104"/>
      <c r="V106" s="104"/>
      <c r="W106" s="104"/>
      <c r="X106" s="104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12"/>
      <c r="AK106" s="112"/>
      <c r="AL106" s="15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6"/>
      <c r="BA106" s="106"/>
    </row>
    <row r="107" spans="1:53" s="107" customFormat="1" ht="30" customHeight="1" x14ac:dyDescent="0.35">
      <c r="A107" s="6"/>
      <c r="B107" s="6"/>
      <c r="C107" s="6"/>
      <c r="D107" s="269"/>
      <c r="E107" s="6"/>
      <c r="F107" s="121"/>
      <c r="G107" s="206" t="str">
        <f>IFERROR(IF(+VLOOKUP(F107,Medlemsoversigt!A:K,2,FALSE)=0,"",+VLOOKUP(F107,Medlemsoversigt!A:K,2,FALSE)),"")</f>
        <v/>
      </c>
      <c r="H107" s="217" t="str">
        <f>IFERROR(IF(+VLOOKUP(F107,Medlemsoversigt!A:K,3,FALSE)=0,"",+VLOOKUP(F107,Medlemsoversigt!A:K,3,FALSE)),"")</f>
        <v/>
      </c>
      <c r="I107" s="71" t="str">
        <f>IFERROR(IF(+VLOOKUP(F107,Medlemsoversigt!A:K,4,FALSE)=0,"",+VLOOKUP(F107,Medlemsoversigt!A:K,4,FALSE)),"")</f>
        <v/>
      </c>
      <c r="J107" s="22" t="str">
        <f>IFERROR(+VLOOKUP(F107,Medlemsoversigt!A:K,5,FALSE),"")</f>
        <v/>
      </c>
      <c r="K107" s="22" t="str">
        <f>IFERROR(+VLOOKUP(F107,Medlemsoversigt!A:K,6,FALSE),"")</f>
        <v/>
      </c>
      <c r="L107" s="22" t="str">
        <f>IFERROR(+VLOOKUP(F107,Medlemsoversigt!A:K,7,FALSE),"")</f>
        <v/>
      </c>
      <c r="M107" s="100"/>
      <c r="N107" s="101"/>
      <c r="O107" s="125"/>
      <c r="P107" s="126"/>
      <c r="Q107" s="125"/>
      <c r="R107" s="108"/>
      <c r="S107" s="109"/>
      <c r="T107" s="104"/>
      <c r="U107" s="104"/>
      <c r="V107" s="104"/>
      <c r="W107" s="104"/>
      <c r="X107" s="104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12"/>
      <c r="AK107" s="112"/>
      <c r="AL107" s="15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6"/>
      <c r="BA107" s="106"/>
    </row>
    <row r="108" spans="1:53" s="107" customFormat="1" ht="30" customHeight="1" x14ac:dyDescent="0.35">
      <c r="A108" s="6"/>
      <c r="B108" s="6"/>
      <c r="C108" s="6"/>
      <c r="D108" s="269"/>
      <c r="E108" s="8"/>
      <c r="F108" s="121"/>
      <c r="G108" s="206" t="str">
        <f>IFERROR(IF(+VLOOKUP(F108,Medlemsoversigt!A:K,2,FALSE)=0,"",+VLOOKUP(F108,Medlemsoversigt!A:K,2,FALSE)),"")</f>
        <v/>
      </c>
      <c r="H108" s="217" t="str">
        <f>IFERROR(IF(+VLOOKUP(F108,Medlemsoversigt!A:K,3,FALSE)=0,"",+VLOOKUP(F108,Medlemsoversigt!A:K,3,FALSE)),"")</f>
        <v/>
      </c>
      <c r="I108" s="71" t="str">
        <f>IFERROR(IF(+VLOOKUP(F108,Medlemsoversigt!A:K,4,FALSE)=0,"",+VLOOKUP(F108,Medlemsoversigt!A:K,4,FALSE)),"")</f>
        <v/>
      </c>
      <c r="J108" s="22" t="str">
        <f>IFERROR(+VLOOKUP(F108,Medlemsoversigt!A:K,5,FALSE),"")</f>
        <v/>
      </c>
      <c r="K108" s="22" t="str">
        <f>IFERROR(+VLOOKUP(F108,Medlemsoversigt!A:K,6,FALSE),"")</f>
        <v/>
      </c>
      <c r="L108" s="22" t="str">
        <f>IFERROR(+VLOOKUP(F108,Medlemsoversigt!A:K,7,FALSE),"")</f>
        <v/>
      </c>
      <c r="M108" s="100"/>
      <c r="N108" s="101"/>
      <c r="O108" s="125"/>
      <c r="P108" s="126"/>
      <c r="Q108" s="125"/>
      <c r="R108" s="108"/>
      <c r="S108" s="109"/>
      <c r="T108" s="104"/>
      <c r="U108" s="104"/>
      <c r="V108" s="104"/>
      <c r="W108" s="104"/>
      <c r="X108" s="104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12"/>
      <c r="AK108" s="112"/>
      <c r="AL108" s="15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6"/>
      <c r="BA108" s="106"/>
    </row>
    <row r="109" spans="1:53" s="107" customFormat="1" ht="30" customHeight="1" x14ac:dyDescent="0.35">
      <c r="A109" s="6"/>
      <c r="B109" s="6"/>
      <c r="C109" s="6"/>
      <c r="D109" s="269"/>
      <c r="E109" s="8"/>
      <c r="F109" s="121"/>
      <c r="G109" s="206" t="str">
        <f>IFERROR(IF(+VLOOKUP(F109,Medlemsoversigt!A:K,2,FALSE)=0,"",+VLOOKUP(F109,Medlemsoversigt!A:K,2,FALSE)),"")</f>
        <v/>
      </c>
      <c r="H109" s="217" t="str">
        <f>IFERROR(IF(+VLOOKUP(F109,Medlemsoversigt!A:K,3,FALSE)=0,"",+VLOOKUP(F109,Medlemsoversigt!A:K,3,FALSE)),"")</f>
        <v/>
      </c>
      <c r="I109" s="71" t="str">
        <f>IFERROR(IF(+VLOOKUP(F109,Medlemsoversigt!A:K,4,FALSE)=0,"",+VLOOKUP(F109,Medlemsoversigt!A:K,4,FALSE)),"")</f>
        <v/>
      </c>
      <c r="J109" s="22" t="str">
        <f>IFERROR(+VLOOKUP(F109,Medlemsoversigt!A:K,5,FALSE),"")</f>
        <v/>
      </c>
      <c r="K109" s="22" t="str">
        <f>IFERROR(+VLOOKUP(F109,Medlemsoversigt!A:K,6,FALSE),"")</f>
        <v/>
      </c>
      <c r="L109" s="22" t="str">
        <f>IFERROR(+VLOOKUP(F109,Medlemsoversigt!A:K,7,FALSE),"")</f>
        <v/>
      </c>
      <c r="M109" s="100"/>
      <c r="N109" s="101"/>
      <c r="O109" s="125"/>
      <c r="P109" s="126"/>
      <c r="Q109" s="125"/>
      <c r="R109" s="108"/>
      <c r="S109" s="109"/>
      <c r="T109" s="104"/>
      <c r="U109" s="104"/>
      <c r="V109" s="104"/>
      <c r="W109" s="104"/>
      <c r="X109" s="104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12"/>
      <c r="AK109" s="112"/>
      <c r="AL109" s="15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6"/>
      <c r="BA109" s="106"/>
    </row>
    <row r="110" spans="1:53" s="107" customFormat="1" ht="30" customHeight="1" x14ac:dyDescent="0.35">
      <c r="A110" s="6"/>
      <c r="B110" s="6"/>
      <c r="C110" s="6"/>
      <c r="D110" s="269"/>
      <c r="E110" s="8"/>
      <c r="F110" s="121"/>
      <c r="G110" s="206" t="str">
        <f>IFERROR(IF(+VLOOKUP(F110,Medlemsoversigt!A:K,2,FALSE)=0,"",+VLOOKUP(F110,Medlemsoversigt!A:K,2,FALSE)),"")</f>
        <v/>
      </c>
      <c r="H110" s="217" t="str">
        <f>IFERROR(IF(+VLOOKUP(F110,Medlemsoversigt!A:K,3,FALSE)=0,"",+VLOOKUP(F110,Medlemsoversigt!A:K,3,FALSE)),"")</f>
        <v/>
      </c>
      <c r="I110" s="71" t="str">
        <f>IFERROR(IF(+VLOOKUP(F110,Medlemsoversigt!A:K,4,FALSE)=0,"",+VLOOKUP(F110,Medlemsoversigt!A:K,4,FALSE)),"")</f>
        <v/>
      </c>
      <c r="J110" s="22" t="str">
        <f>IFERROR(+VLOOKUP(F110,Medlemsoversigt!A:K,5,FALSE),"")</f>
        <v/>
      </c>
      <c r="K110" s="22" t="str">
        <f>IFERROR(+VLOOKUP(F110,Medlemsoversigt!A:K,6,FALSE),"")</f>
        <v/>
      </c>
      <c r="L110" s="22" t="str">
        <f>IFERROR(+VLOOKUP(F110,Medlemsoversigt!A:K,7,FALSE),"")</f>
        <v/>
      </c>
      <c r="M110" s="100"/>
      <c r="N110" s="101"/>
      <c r="O110" s="125"/>
      <c r="P110" s="126"/>
      <c r="Q110" s="125"/>
      <c r="R110" s="108"/>
      <c r="S110" s="109"/>
      <c r="T110" s="104"/>
      <c r="U110" s="104"/>
      <c r="V110" s="104"/>
      <c r="W110" s="104"/>
      <c r="X110" s="104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12"/>
      <c r="AK110" s="112"/>
      <c r="AL110" s="15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6"/>
      <c r="BA110" s="106"/>
    </row>
    <row r="111" spans="1:53" s="107" customFormat="1" ht="30" customHeight="1" x14ac:dyDescent="0.35">
      <c r="A111" s="6"/>
      <c r="B111" s="6"/>
      <c r="C111" s="6"/>
      <c r="D111" s="269"/>
      <c r="E111" s="8"/>
      <c r="F111" s="121"/>
      <c r="G111" s="206" t="str">
        <f>IFERROR(IF(+VLOOKUP(F111,Medlemsoversigt!A:K,2,FALSE)=0,"",+VLOOKUP(F111,Medlemsoversigt!A:K,2,FALSE)),"")</f>
        <v/>
      </c>
      <c r="H111" s="217" t="str">
        <f>IFERROR(IF(+VLOOKUP(F111,Medlemsoversigt!A:K,3,FALSE)=0,"",+VLOOKUP(F111,Medlemsoversigt!A:K,3,FALSE)),"")</f>
        <v/>
      </c>
      <c r="I111" s="71" t="str">
        <f>IFERROR(IF(+VLOOKUP(F111,Medlemsoversigt!A:K,4,FALSE)=0,"",+VLOOKUP(F111,Medlemsoversigt!A:K,4,FALSE)),"")</f>
        <v/>
      </c>
      <c r="J111" s="22" t="str">
        <f>IFERROR(+VLOOKUP(F111,Medlemsoversigt!A:K,5,FALSE),"")</f>
        <v/>
      </c>
      <c r="K111" s="22" t="str">
        <f>IFERROR(+VLOOKUP(F111,Medlemsoversigt!A:K,6,FALSE),"")</f>
        <v/>
      </c>
      <c r="L111" s="22" t="str">
        <f>IFERROR(+VLOOKUP(F111,Medlemsoversigt!A:K,7,FALSE),"")</f>
        <v/>
      </c>
      <c r="M111" s="100"/>
      <c r="N111" s="101"/>
      <c r="O111" s="125"/>
      <c r="P111" s="126"/>
      <c r="Q111" s="125"/>
      <c r="R111" s="108"/>
      <c r="S111" s="109"/>
      <c r="T111" s="104"/>
      <c r="U111" s="104"/>
      <c r="V111" s="104"/>
      <c r="W111" s="104"/>
      <c r="X111" s="104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12"/>
      <c r="AK111" s="112"/>
      <c r="AL111" s="15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6"/>
      <c r="BA111" s="106"/>
    </row>
    <row r="112" spans="1:53" s="107" customFormat="1" ht="30" customHeight="1" x14ac:dyDescent="0.35">
      <c r="A112" s="6"/>
      <c r="B112" s="6"/>
      <c r="C112" s="6"/>
      <c r="D112" s="269"/>
      <c r="E112" s="8"/>
      <c r="F112" s="121"/>
      <c r="G112" s="206" t="str">
        <f>IFERROR(IF(+VLOOKUP(F112,Medlemsoversigt!A:K,2,FALSE)=0,"",+VLOOKUP(F112,Medlemsoversigt!A:K,2,FALSE)),"")</f>
        <v/>
      </c>
      <c r="H112" s="217" t="str">
        <f>IFERROR(IF(+VLOOKUP(F112,Medlemsoversigt!A:K,3,FALSE)=0,"",+VLOOKUP(F112,Medlemsoversigt!A:K,3,FALSE)),"")</f>
        <v/>
      </c>
      <c r="I112" s="71" t="str">
        <f>IFERROR(IF(+VLOOKUP(F112,Medlemsoversigt!A:K,4,FALSE)=0,"",+VLOOKUP(F112,Medlemsoversigt!A:K,4,FALSE)),"")</f>
        <v/>
      </c>
      <c r="J112" s="22" t="str">
        <f>IFERROR(+VLOOKUP(F112,Medlemsoversigt!A:K,5,FALSE),"")</f>
        <v/>
      </c>
      <c r="K112" s="22" t="str">
        <f>IFERROR(+VLOOKUP(F112,Medlemsoversigt!A:K,6,FALSE),"")</f>
        <v/>
      </c>
      <c r="L112" s="22" t="str">
        <f>IFERROR(+VLOOKUP(F112,Medlemsoversigt!A:K,7,FALSE),"")</f>
        <v/>
      </c>
      <c r="M112" s="100"/>
      <c r="N112" s="101"/>
      <c r="O112" s="125"/>
      <c r="P112" s="126"/>
      <c r="Q112" s="125"/>
      <c r="R112" s="108"/>
      <c r="S112" s="109"/>
      <c r="T112" s="104"/>
      <c r="U112" s="104"/>
      <c r="V112" s="104"/>
      <c r="W112" s="104"/>
      <c r="X112" s="104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12"/>
      <c r="AK112" s="112"/>
      <c r="AL112" s="15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6"/>
      <c r="BA112" s="106"/>
    </row>
    <row r="113" spans="1:53" s="107" customFormat="1" ht="30" customHeight="1" x14ac:dyDescent="0.35">
      <c r="A113" s="6"/>
      <c r="B113" s="6"/>
      <c r="C113" s="6"/>
      <c r="D113" s="269"/>
      <c r="E113" s="8"/>
      <c r="F113" s="121"/>
      <c r="G113" s="206" t="str">
        <f>IFERROR(IF(+VLOOKUP(F113,Medlemsoversigt!A:K,2,FALSE)=0,"",+VLOOKUP(F113,Medlemsoversigt!A:K,2,FALSE)),"")</f>
        <v/>
      </c>
      <c r="H113" s="217" t="str">
        <f>IFERROR(IF(+VLOOKUP(F113,Medlemsoversigt!A:K,3,FALSE)=0,"",+VLOOKUP(F113,Medlemsoversigt!A:K,3,FALSE)),"")</f>
        <v/>
      </c>
      <c r="I113" s="71" t="str">
        <f>IFERROR(IF(+VLOOKUP(F113,Medlemsoversigt!A:K,4,FALSE)=0,"",+VLOOKUP(F113,Medlemsoversigt!A:K,4,FALSE)),"")</f>
        <v/>
      </c>
      <c r="J113" s="22" t="str">
        <f>IFERROR(+VLOOKUP(F113,Medlemsoversigt!A:K,5,FALSE),"")</f>
        <v/>
      </c>
      <c r="K113" s="22" t="str">
        <f>IFERROR(+VLOOKUP(F113,Medlemsoversigt!A:K,6,FALSE),"")</f>
        <v/>
      </c>
      <c r="L113" s="22" t="str">
        <f>IFERROR(+VLOOKUP(F113,Medlemsoversigt!A:K,7,FALSE),"")</f>
        <v/>
      </c>
      <c r="M113" s="100"/>
      <c r="N113" s="101"/>
      <c r="O113" s="125"/>
      <c r="P113" s="126"/>
      <c r="Q113" s="125"/>
      <c r="R113" s="108"/>
      <c r="S113" s="109"/>
      <c r="T113" s="104"/>
      <c r="U113" s="104"/>
      <c r="V113" s="104"/>
      <c r="W113" s="104"/>
      <c r="X113" s="104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12"/>
      <c r="AK113" s="112"/>
      <c r="AL113" s="15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6"/>
      <c r="BA113" s="106"/>
    </row>
    <row r="114" spans="1:53" s="107" customFormat="1" ht="30" customHeight="1" x14ac:dyDescent="0.35">
      <c r="A114" s="6"/>
      <c r="B114" s="6"/>
      <c r="C114" s="6"/>
      <c r="D114" s="269"/>
      <c r="E114" s="8"/>
      <c r="F114" s="121"/>
      <c r="G114" s="206" t="str">
        <f>IFERROR(IF(+VLOOKUP(F114,Medlemsoversigt!A:K,2,FALSE)=0,"",+VLOOKUP(F114,Medlemsoversigt!A:K,2,FALSE)),"")</f>
        <v/>
      </c>
      <c r="H114" s="217" t="str">
        <f>IFERROR(IF(+VLOOKUP(F114,Medlemsoversigt!A:K,3,FALSE)=0,"",+VLOOKUP(F114,Medlemsoversigt!A:K,3,FALSE)),"")</f>
        <v/>
      </c>
      <c r="I114" s="71" t="str">
        <f>IFERROR(IF(+VLOOKUP(F114,Medlemsoversigt!A:K,4,FALSE)=0,"",+VLOOKUP(F114,Medlemsoversigt!A:K,4,FALSE)),"")</f>
        <v/>
      </c>
      <c r="J114" s="22" t="str">
        <f>IFERROR(+VLOOKUP(F114,Medlemsoversigt!A:K,5,FALSE),"")</f>
        <v/>
      </c>
      <c r="K114" s="22" t="str">
        <f>IFERROR(+VLOOKUP(F114,Medlemsoversigt!A:K,6,FALSE),"")</f>
        <v/>
      </c>
      <c r="L114" s="22" t="str">
        <f>IFERROR(+VLOOKUP(F114,Medlemsoversigt!A:K,7,FALSE),"")</f>
        <v/>
      </c>
      <c r="M114" s="100"/>
      <c r="N114" s="101"/>
      <c r="O114" s="125"/>
      <c r="P114" s="126"/>
      <c r="Q114" s="125"/>
      <c r="R114" s="108"/>
      <c r="S114" s="109"/>
      <c r="T114" s="104"/>
      <c r="U114" s="104"/>
      <c r="V114" s="104"/>
      <c r="W114" s="104"/>
      <c r="X114" s="104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12"/>
      <c r="AK114" s="112"/>
      <c r="AL114" s="15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6"/>
      <c r="BA114" s="106"/>
    </row>
    <row r="115" spans="1:53" s="107" customFormat="1" ht="30" customHeight="1" x14ac:dyDescent="0.35">
      <c r="A115" s="6"/>
      <c r="B115" s="6"/>
      <c r="C115" s="6"/>
      <c r="D115" s="269"/>
      <c r="E115" s="8"/>
      <c r="F115" s="121"/>
      <c r="G115" s="206" t="str">
        <f>IFERROR(IF(+VLOOKUP(F115,Medlemsoversigt!A:K,2,FALSE)=0,"",+VLOOKUP(F115,Medlemsoversigt!A:K,2,FALSE)),"")</f>
        <v/>
      </c>
      <c r="H115" s="217" t="str">
        <f>IFERROR(IF(+VLOOKUP(F115,Medlemsoversigt!A:K,3,FALSE)=0,"",+VLOOKUP(F115,Medlemsoversigt!A:K,3,FALSE)),"")</f>
        <v/>
      </c>
      <c r="I115" s="71" t="str">
        <f>IFERROR(IF(+VLOOKUP(F115,Medlemsoversigt!A:K,4,FALSE)=0,"",+VLOOKUP(F115,Medlemsoversigt!A:K,4,FALSE)),"")</f>
        <v/>
      </c>
      <c r="J115" s="22" t="str">
        <f>IFERROR(+VLOOKUP(F115,Medlemsoversigt!A:K,5,FALSE),"")</f>
        <v/>
      </c>
      <c r="K115" s="22" t="str">
        <f>IFERROR(+VLOOKUP(F115,Medlemsoversigt!A:K,6,FALSE),"")</f>
        <v/>
      </c>
      <c r="L115" s="22" t="str">
        <f>IFERROR(+VLOOKUP(F115,Medlemsoversigt!A:K,7,FALSE),"")</f>
        <v/>
      </c>
      <c r="M115" s="100"/>
      <c r="N115" s="101"/>
      <c r="O115" s="125"/>
      <c r="P115" s="126"/>
      <c r="Q115" s="125"/>
      <c r="R115" s="108"/>
      <c r="S115" s="109"/>
      <c r="T115" s="104"/>
      <c r="U115" s="104"/>
      <c r="V115" s="104"/>
      <c r="W115" s="104"/>
      <c r="X115" s="104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12"/>
      <c r="AK115" s="112"/>
      <c r="AL115" s="15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6"/>
      <c r="BA115" s="106"/>
    </row>
    <row r="116" spans="1:53" s="107" customFormat="1" ht="30" customHeight="1" x14ac:dyDescent="0.35">
      <c r="A116" s="6"/>
      <c r="B116" s="6"/>
      <c r="C116" s="6"/>
      <c r="D116" s="269"/>
      <c r="E116" s="8"/>
      <c r="F116" s="121"/>
      <c r="G116" s="206" t="str">
        <f>IFERROR(IF(+VLOOKUP(F116,Medlemsoversigt!A:K,2,FALSE)=0,"",+VLOOKUP(F116,Medlemsoversigt!A:K,2,FALSE)),"")</f>
        <v/>
      </c>
      <c r="H116" s="217" t="str">
        <f>IFERROR(IF(+VLOOKUP(F116,Medlemsoversigt!A:K,3,FALSE)=0,"",+VLOOKUP(F116,Medlemsoversigt!A:K,3,FALSE)),"")</f>
        <v/>
      </c>
      <c r="I116" s="71" t="str">
        <f>IFERROR(IF(+VLOOKUP(F116,Medlemsoversigt!A:K,4,FALSE)=0,"",+VLOOKUP(F116,Medlemsoversigt!A:K,4,FALSE)),"")</f>
        <v/>
      </c>
      <c r="J116" s="22" t="str">
        <f>IFERROR(+VLOOKUP(F116,Medlemsoversigt!A:K,5,FALSE),"")</f>
        <v/>
      </c>
      <c r="K116" s="22" t="str">
        <f>IFERROR(+VLOOKUP(F116,Medlemsoversigt!A:K,6,FALSE),"")</f>
        <v/>
      </c>
      <c r="L116" s="22" t="str">
        <f>IFERROR(+VLOOKUP(F116,Medlemsoversigt!A:K,7,FALSE),"")</f>
        <v/>
      </c>
      <c r="M116" s="100"/>
      <c r="N116" s="101"/>
      <c r="O116" s="125"/>
      <c r="P116" s="126"/>
      <c r="Q116" s="125"/>
      <c r="R116" s="108"/>
      <c r="S116" s="109"/>
      <c r="T116" s="104"/>
      <c r="U116" s="104"/>
      <c r="V116" s="104"/>
      <c r="W116" s="104"/>
      <c r="X116" s="104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12"/>
      <c r="AK116" s="112"/>
      <c r="AL116" s="15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6"/>
      <c r="BA116" s="106"/>
    </row>
    <row r="117" spans="1:53" s="107" customFormat="1" ht="30" customHeight="1" x14ac:dyDescent="0.35">
      <c r="A117" s="6"/>
      <c r="B117" s="6"/>
      <c r="C117" s="6"/>
      <c r="D117" s="269"/>
      <c r="E117" s="8"/>
      <c r="F117" s="121"/>
      <c r="G117" s="206" t="str">
        <f>IFERROR(IF(+VLOOKUP(F117,Medlemsoversigt!A:K,2,FALSE)=0,"",+VLOOKUP(F117,Medlemsoversigt!A:K,2,FALSE)),"")</f>
        <v/>
      </c>
      <c r="H117" s="217" t="str">
        <f>IFERROR(IF(+VLOOKUP(F117,Medlemsoversigt!A:K,3,FALSE)=0,"",+VLOOKUP(F117,Medlemsoversigt!A:K,3,FALSE)),"")</f>
        <v/>
      </c>
      <c r="I117" s="71" t="str">
        <f>IFERROR(IF(+VLOOKUP(F117,Medlemsoversigt!A:K,4,FALSE)=0,"",+VLOOKUP(F117,Medlemsoversigt!A:K,4,FALSE)),"")</f>
        <v/>
      </c>
      <c r="J117" s="22" t="str">
        <f>IFERROR(+VLOOKUP(F117,Medlemsoversigt!A:K,5,FALSE),"")</f>
        <v/>
      </c>
      <c r="K117" s="22" t="str">
        <f>IFERROR(+VLOOKUP(F117,Medlemsoversigt!A:K,6,FALSE),"")</f>
        <v/>
      </c>
      <c r="L117" s="22" t="str">
        <f>IFERROR(+VLOOKUP(F117,Medlemsoversigt!A:K,7,FALSE),"")</f>
        <v/>
      </c>
      <c r="M117" s="100"/>
      <c r="N117" s="101"/>
      <c r="O117" s="125"/>
      <c r="P117" s="126"/>
      <c r="Q117" s="125"/>
      <c r="R117" s="108"/>
      <c r="S117" s="109"/>
      <c r="T117" s="104"/>
      <c r="U117" s="104"/>
      <c r="V117" s="104"/>
      <c r="W117" s="104"/>
      <c r="X117" s="104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12"/>
      <c r="AK117" s="112"/>
      <c r="AL117" s="15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6"/>
      <c r="BA117" s="106"/>
    </row>
    <row r="118" spans="1:53" s="107" customFormat="1" ht="30" customHeight="1" x14ac:dyDescent="0.35">
      <c r="A118" s="6"/>
      <c r="B118" s="6"/>
      <c r="C118" s="6"/>
      <c r="D118" s="269"/>
      <c r="E118" s="8"/>
      <c r="F118" s="121"/>
      <c r="G118" s="206" t="str">
        <f>IFERROR(IF(+VLOOKUP(F118,Medlemsoversigt!A:K,2,FALSE)=0,"",+VLOOKUP(F118,Medlemsoversigt!A:K,2,FALSE)),"")</f>
        <v/>
      </c>
      <c r="H118" s="217" t="str">
        <f>IFERROR(IF(+VLOOKUP(F118,Medlemsoversigt!A:K,3,FALSE)=0,"",+VLOOKUP(F118,Medlemsoversigt!A:K,3,FALSE)),"")</f>
        <v/>
      </c>
      <c r="I118" s="71" t="str">
        <f>IFERROR(IF(+VLOOKUP(F118,Medlemsoversigt!A:K,4,FALSE)=0,"",+VLOOKUP(F118,Medlemsoversigt!A:K,4,FALSE)),"")</f>
        <v/>
      </c>
      <c r="J118" s="22" t="str">
        <f>IFERROR(+VLOOKUP(F118,Medlemsoversigt!A:K,5,FALSE),"")</f>
        <v/>
      </c>
      <c r="K118" s="22" t="str">
        <f>IFERROR(+VLOOKUP(F118,Medlemsoversigt!A:K,6,FALSE),"")</f>
        <v/>
      </c>
      <c r="L118" s="22" t="str">
        <f>IFERROR(+VLOOKUP(F118,Medlemsoversigt!A:K,7,FALSE),"")</f>
        <v/>
      </c>
      <c r="M118" s="100"/>
      <c r="N118" s="101"/>
      <c r="O118" s="125"/>
      <c r="P118" s="126"/>
      <c r="Q118" s="125"/>
      <c r="R118" s="108"/>
      <c r="S118" s="109"/>
      <c r="T118" s="104"/>
      <c r="U118" s="104"/>
      <c r="V118" s="104"/>
      <c r="W118" s="104"/>
      <c r="X118" s="104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12"/>
      <c r="AK118" s="112"/>
      <c r="AL118" s="15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6"/>
      <c r="BA118" s="106"/>
    </row>
    <row r="119" spans="1:53" s="107" customFormat="1" ht="30" customHeight="1" x14ac:dyDescent="0.35">
      <c r="A119" s="6"/>
      <c r="B119" s="6"/>
      <c r="C119" s="6"/>
      <c r="D119" s="269"/>
      <c r="E119" s="8"/>
      <c r="F119" s="121"/>
      <c r="G119" s="206" t="str">
        <f>IFERROR(IF(+VLOOKUP(F119,Medlemsoversigt!A:K,2,FALSE)=0,"",+VLOOKUP(F119,Medlemsoversigt!A:K,2,FALSE)),"")</f>
        <v/>
      </c>
      <c r="H119" s="217" t="str">
        <f>IFERROR(IF(+VLOOKUP(F119,Medlemsoversigt!A:K,3,FALSE)=0,"",+VLOOKUP(F119,Medlemsoversigt!A:K,3,FALSE)),"")</f>
        <v/>
      </c>
      <c r="I119" s="71" t="str">
        <f>IFERROR(IF(+VLOOKUP(F119,Medlemsoversigt!A:K,4,FALSE)=0,"",+VLOOKUP(F119,Medlemsoversigt!A:K,4,FALSE)),"")</f>
        <v/>
      </c>
      <c r="J119" s="22" t="str">
        <f>IFERROR(+VLOOKUP(F119,Medlemsoversigt!A:K,5,FALSE),"")</f>
        <v/>
      </c>
      <c r="K119" s="22" t="str">
        <f>IFERROR(+VLOOKUP(F119,Medlemsoversigt!A:K,6,FALSE),"")</f>
        <v/>
      </c>
      <c r="L119" s="22" t="str">
        <f>IFERROR(+VLOOKUP(F119,Medlemsoversigt!A:K,7,FALSE),"")</f>
        <v/>
      </c>
      <c r="M119" s="100"/>
      <c r="N119" s="101"/>
      <c r="O119" s="125"/>
      <c r="P119" s="126"/>
      <c r="Q119" s="125"/>
      <c r="R119" s="108"/>
      <c r="S119" s="109"/>
      <c r="T119" s="104"/>
      <c r="U119" s="104"/>
      <c r="V119" s="104"/>
      <c r="W119" s="104"/>
      <c r="X119" s="104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12"/>
      <c r="AK119" s="112"/>
      <c r="AL119" s="15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6"/>
      <c r="BA119" s="106"/>
    </row>
    <row r="120" spans="1:53" s="107" customFormat="1" ht="30" customHeight="1" x14ac:dyDescent="0.35">
      <c r="A120" s="6"/>
      <c r="B120" s="6"/>
      <c r="C120" s="6"/>
      <c r="D120" s="269"/>
      <c r="E120" s="8"/>
      <c r="F120" s="121"/>
      <c r="G120" s="206" t="str">
        <f>IFERROR(IF(+VLOOKUP(F120,Medlemsoversigt!A:K,2,FALSE)=0,"",+VLOOKUP(F120,Medlemsoversigt!A:K,2,FALSE)),"")</f>
        <v/>
      </c>
      <c r="H120" s="217" t="str">
        <f>IFERROR(IF(+VLOOKUP(F120,Medlemsoversigt!A:K,3,FALSE)=0,"",+VLOOKUP(F120,Medlemsoversigt!A:K,3,FALSE)),"")</f>
        <v/>
      </c>
      <c r="I120" s="71" t="str">
        <f>IFERROR(IF(+VLOOKUP(F120,Medlemsoversigt!A:K,4,FALSE)=0,"",+VLOOKUP(F120,Medlemsoversigt!A:K,4,FALSE)),"")</f>
        <v/>
      </c>
      <c r="J120" s="22" t="str">
        <f>IFERROR(+VLOOKUP(F120,Medlemsoversigt!A:K,5,FALSE),"")</f>
        <v/>
      </c>
      <c r="K120" s="22" t="str">
        <f>IFERROR(+VLOOKUP(F120,Medlemsoversigt!A:K,6,FALSE),"")</f>
        <v/>
      </c>
      <c r="L120" s="22" t="str">
        <f>IFERROR(+VLOOKUP(F120,Medlemsoversigt!A:K,7,FALSE),"")</f>
        <v/>
      </c>
      <c r="M120" s="100"/>
      <c r="N120" s="101"/>
      <c r="O120" s="125"/>
      <c r="P120" s="126"/>
      <c r="Q120" s="125"/>
      <c r="R120" s="108"/>
      <c r="S120" s="109"/>
      <c r="T120" s="104"/>
      <c r="U120" s="104"/>
      <c r="V120" s="104"/>
      <c r="W120" s="104"/>
      <c r="X120" s="104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12"/>
      <c r="AK120" s="112"/>
      <c r="AL120" s="15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6"/>
      <c r="BA120" s="106"/>
    </row>
    <row r="121" spans="1:53" s="107" customFormat="1" ht="30" customHeight="1" x14ac:dyDescent="0.35">
      <c r="A121" s="6"/>
      <c r="B121" s="6"/>
      <c r="C121" s="6"/>
      <c r="D121" s="269"/>
      <c r="E121" s="8"/>
      <c r="F121" s="121"/>
      <c r="G121" s="206" t="str">
        <f>IFERROR(IF(+VLOOKUP(F121,Medlemsoversigt!A:K,2,FALSE)=0,"",+VLOOKUP(F121,Medlemsoversigt!A:K,2,FALSE)),"")</f>
        <v/>
      </c>
      <c r="H121" s="217" t="str">
        <f>IFERROR(IF(+VLOOKUP(F121,Medlemsoversigt!A:K,3,FALSE)=0,"",+VLOOKUP(F121,Medlemsoversigt!A:K,3,FALSE)),"")</f>
        <v/>
      </c>
      <c r="I121" s="71" t="str">
        <f>IFERROR(IF(+VLOOKUP(F121,Medlemsoversigt!A:K,4,FALSE)=0,"",+VLOOKUP(F121,Medlemsoversigt!A:K,4,FALSE)),"")</f>
        <v/>
      </c>
      <c r="J121" s="22" t="str">
        <f>IFERROR(+VLOOKUP(F121,Medlemsoversigt!A:K,5,FALSE),"")</f>
        <v/>
      </c>
      <c r="K121" s="22" t="str">
        <f>IFERROR(+VLOOKUP(F121,Medlemsoversigt!A:K,6,FALSE),"")</f>
        <v/>
      </c>
      <c r="L121" s="22" t="str">
        <f>IFERROR(+VLOOKUP(F121,Medlemsoversigt!A:K,7,FALSE),"")</f>
        <v/>
      </c>
      <c r="M121" s="100"/>
      <c r="N121" s="101"/>
      <c r="O121" s="125"/>
      <c r="P121" s="126"/>
      <c r="Q121" s="125"/>
      <c r="R121" s="108"/>
      <c r="S121" s="109"/>
      <c r="T121" s="104"/>
      <c r="U121" s="104"/>
      <c r="V121" s="104"/>
      <c r="W121" s="104"/>
      <c r="X121" s="104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12"/>
      <c r="AK121" s="112"/>
      <c r="AL121" s="15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6"/>
      <c r="BA121" s="106"/>
    </row>
    <row r="122" spans="1:53" s="107" customFormat="1" ht="30" customHeight="1" x14ac:dyDescent="0.35">
      <c r="A122" s="6"/>
      <c r="B122" s="6"/>
      <c r="C122" s="6"/>
      <c r="D122" s="269"/>
      <c r="E122" s="8"/>
      <c r="F122" s="121"/>
      <c r="G122" s="206" t="str">
        <f>IFERROR(IF(+VLOOKUP(F122,Medlemsoversigt!A:K,2,FALSE)=0,"",+VLOOKUP(F122,Medlemsoversigt!A:K,2,FALSE)),"")</f>
        <v/>
      </c>
      <c r="H122" s="217" t="str">
        <f>IFERROR(IF(+VLOOKUP(F122,Medlemsoversigt!A:K,3,FALSE)=0,"",+VLOOKUP(F122,Medlemsoversigt!A:K,3,FALSE)),"")</f>
        <v/>
      </c>
      <c r="I122" s="71" t="str">
        <f>IFERROR(IF(+VLOOKUP(F122,Medlemsoversigt!A:K,4,FALSE)=0,"",+VLOOKUP(F122,Medlemsoversigt!A:K,4,FALSE)),"")</f>
        <v/>
      </c>
      <c r="J122" s="22" t="str">
        <f>IFERROR(+VLOOKUP(F122,Medlemsoversigt!A:K,5,FALSE),"")</f>
        <v/>
      </c>
      <c r="K122" s="22" t="str">
        <f>IFERROR(+VLOOKUP(F122,Medlemsoversigt!A:K,6,FALSE),"")</f>
        <v/>
      </c>
      <c r="L122" s="22" t="str">
        <f>IFERROR(+VLOOKUP(F122,Medlemsoversigt!A:K,7,FALSE),"")</f>
        <v/>
      </c>
      <c r="M122" s="100"/>
      <c r="N122" s="101"/>
      <c r="O122" s="125"/>
      <c r="P122" s="126"/>
      <c r="Q122" s="125"/>
      <c r="R122" s="108"/>
      <c r="S122" s="109"/>
      <c r="T122" s="104"/>
      <c r="U122" s="104"/>
      <c r="V122" s="104"/>
      <c r="W122" s="104"/>
      <c r="X122" s="104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12"/>
      <c r="AK122" s="112"/>
      <c r="AL122" s="15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6"/>
      <c r="BA122" s="106"/>
    </row>
    <row r="123" spans="1:53" s="107" customFormat="1" ht="30" customHeight="1" x14ac:dyDescent="0.35">
      <c r="A123" s="6"/>
      <c r="B123" s="6"/>
      <c r="C123" s="6"/>
      <c r="D123" s="269"/>
      <c r="E123" s="8"/>
      <c r="F123" s="121"/>
      <c r="G123" s="206" t="str">
        <f>IFERROR(IF(+VLOOKUP(F123,Medlemsoversigt!A:K,2,FALSE)=0,"",+VLOOKUP(F123,Medlemsoversigt!A:K,2,FALSE)),"")</f>
        <v/>
      </c>
      <c r="H123" s="217" t="str">
        <f>IFERROR(IF(+VLOOKUP(F123,Medlemsoversigt!A:K,3,FALSE)=0,"",+VLOOKUP(F123,Medlemsoversigt!A:K,3,FALSE)),"")</f>
        <v/>
      </c>
      <c r="I123" s="71" t="str">
        <f>IFERROR(IF(+VLOOKUP(F123,Medlemsoversigt!A:K,4,FALSE)=0,"",+VLOOKUP(F123,Medlemsoversigt!A:K,4,FALSE)),"")</f>
        <v/>
      </c>
      <c r="J123" s="22" t="str">
        <f>IFERROR(+VLOOKUP(F123,Medlemsoversigt!A:K,5,FALSE),"")</f>
        <v/>
      </c>
      <c r="K123" s="22" t="str">
        <f>IFERROR(+VLOOKUP(F123,Medlemsoversigt!A:K,6,FALSE),"")</f>
        <v/>
      </c>
      <c r="L123" s="22" t="str">
        <f>IFERROR(+VLOOKUP(F123,Medlemsoversigt!A:K,7,FALSE),"")</f>
        <v/>
      </c>
      <c r="M123" s="100"/>
      <c r="N123" s="101"/>
      <c r="O123" s="125"/>
      <c r="P123" s="126"/>
      <c r="Q123" s="125"/>
      <c r="R123" s="108"/>
      <c r="S123" s="109"/>
      <c r="T123" s="104"/>
      <c r="U123" s="104"/>
      <c r="V123" s="104"/>
      <c r="W123" s="104"/>
      <c r="X123" s="104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12"/>
      <c r="AK123" s="112"/>
      <c r="AL123" s="15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6"/>
      <c r="BA123" s="106"/>
    </row>
    <row r="124" spans="1:53" s="107" customFormat="1" ht="30" customHeight="1" x14ac:dyDescent="0.35">
      <c r="A124" s="6"/>
      <c r="B124" s="6"/>
      <c r="C124" s="6"/>
      <c r="D124" s="269"/>
      <c r="E124" s="8"/>
      <c r="F124" s="121"/>
      <c r="G124" s="206" t="str">
        <f>IFERROR(IF(+VLOOKUP(F124,Medlemsoversigt!A:K,2,FALSE)=0,"",+VLOOKUP(F124,Medlemsoversigt!A:K,2,FALSE)),"")</f>
        <v/>
      </c>
      <c r="H124" s="217" t="str">
        <f>IFERROR(IF(+VLOOKUP(F124,Medlemsoversigt!A:K,3,FALSE)=0,"",+VLOOKUP(F124,Medlemsoversigt!A:K,3,FALSE)),"")</f>
        <v/>
      </c>
      <c r="I124" s="71" t="str">
        <f>IFERROR(IF(+VLOOKUP(F124,Medlemsoversigt!A:K,4,FALSE)=0,"",+VLOOKUP(F124,Medlemsoversigt!A:K,4,FALSE)),"")</f>
        <v/>
      </c>
      <c r="J124" s="22" t="str">
        <f>IFERROR(+VLOOKUP(F124,Medlemsoversigt!A:K,5,FALSE),"")</f>
        <v/>
      </c>
      <c r="K124" s="22" t="str">
        <f>IFERROR(+VLOOKUP(F124,Medlemsoversigt!A:K,6,FALSE),"")</f>
        <v/>
      </c>
      <c r="L124" s="22" t="str">
        <f>IFERROR(+VLOOKUP(F124,Medlemsoversigt!A:K,7,FALSE),"")</f>
        <v/>
      </c>
      <c r="M124" s="100"/>
      <c r="N124" s="101"/>
      <c r="O124" s="125"/>
      <c r="P124" s="126"/>
      <c r="Q124" s="125"/>
      <c r="R124" s="108"/>
      <c r="S124" s="109"/>
      <c r="T124" s="104"/>
      <c r="U124" s="104"/>
      <c r="V124" s="104"/>
      <c r="W124" s="104"/>
      <c r="X124" s="104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12"/>
      <c r="AK124" s="112"/>
      <c r="AL124" s="15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6"/>
      <c r="BA124" s="106"/>
    </row>
    <row r="125" spans="1:53" s="107" customFormat="1" ht="30" customHeight="1" x14ac:dyDescent="0.35">
      <c r="A125" s="6"/>
      <c r="B125" s="6"/>
      <c r="C125" s="6"/>
      <c r="D125" s="269"/>
      <c r="E125" s="8"/>
      <c r="F125" s="121"/>
      <c r="G125" s="206" t="str">
        <f>IFERROR(IF(+VLOOKUP(F125,Medlemsoversigt!A:K,2,FALSE)=0,"",+VLOOKUP(F125,Medlemsoversigt!A:K,2,FALSE)),"")</f>
        <v/>
      </c>
      <c r="H125" s="217" t="str">
        <f>IFERROR(IF(+VLOOKUP(F125,Medlemsoversigt!A:K,3,FALSE)=0,"",+VLOOKUP(F125,Medlemsoversigt!A:K,3,FALSE)),"")</f>
        <v/>
      </c>
      <c r="I125" s="71" t="str">
        <f>IFERROR(IF(+VLOOKUP(F125,Medlemsoversigt!A:K,4,FALSE)=0,"",+VLOOKUP(F125,Medlemsoversigt!A:K,4,FALSE)),"")</f>
        <v/>
      </c>
      <c r="J125" s="22" t="str">
        <f>IFERROR(+VLOOKUP(F125,Medlemsoversigt!A:K,5,FALSE),"")</f>
        <v/>
      </c>
      <c r="K125" s="22" t="str">
        <f>IFERROR(+VLOOKUP(F125,Medlemsoversigt!A:K,6,FALSE),"")</f>
        <v/>
      </c>
      <c r="L125" s="22" t="str">
        <f>IFERROR(+VLOOKUP(F125,Medlemsoversigt!A:K,7,FALSE),"")</f>
        <v/>
      </c>
      <c r="M125" s="100"/>
      <c r="N125" s="101"/>
      <c r="O125" s="125"/>
      <c r="P125" s="126"/>
      <c r="Q125" s="125"/>
      <c r="R125" s="108"/>
      <c r="S125" s="109"/>
      <c r="T125" s="104"/>
      <c r="U125" s="104"/>
      <c r="V125" s="104"/>
      <c r="W125" s="104"/>
      <c r="X125" s="104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12"/>
      <c r="AK125" s="112"/>
      <c r="AL125" s="15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6"/>
      <c r="BA125" s="106"/>
    </row>
    <row r="126" spans="1:53" s="107" customFormat="1" ht="30" customHeight="1" x14ac:dyDescent="0.35">
      <c r="A126" s="6"/>
      <c r="B126" s="6"/>
      <c r="C126" s="6"/>
      <c r="D126" s="269"/>
      <c r="E126" s="8"/>
      <c r="F126" s="121"/>
      <c r="G126" s="206" t="str">
        <f>IFERROR(IF(+VLOOKUP(F126,Medlemsoversigt!A:K,2,FALSE)=0,"",+VLOOKUP(F126,Medlemsoversigt!A:K,2,FALSE)),"")</f>
        <v/>
      </c>
      <c r="H126" s="217" t="str">
        <f>IFERROR(IF(+VLOOKUP(F126,Medlemsoversigt!A:K,3,FALSE)=0,"",+VLOOKUP(F126,Medlemsoversigt!A:K,3,FALSE)),"")</f>
        <v/>
      </c>
      <c r="I126" s="71" t="str">
        <f>IFERROR(IF(+VLOOKUP(F126,Medlemsoversigt!A:K,4,FALSE)=0,"",+VLOOKUP(F126,Medlemsoversigt!A:K,4,FALSE)),"")</f>
        <v/>
      </c>
      <c r="J126" s="22" t="str">
        <f>IFERROR(+VLOOKUP(F126,Medlemsoversigt!A:K,5,FALSE),"")</f>
        <v/>
      </c>
      <c r="K126" s="22" t="str">
        <f>IFERROR(+VLOOKUP(F126,Medlemsoversigt!A:K,6,FALSE),"")</f>
        <v/>
      </c>
      <c r="L126" s="22" t="str">
        <f>IFERROR(+VLOOKUP(F126,Medlemsoversigt!A:K,7,FALSE),"")</f>
        <v/>
      </c>
      <c r="M126" s="100"/>
      <c r="N126" s="101"/>
      <c r="O126" s="125"/>
      <c r="P126" s="126"/>
      <c r="Q126" s="125"/>
      <c r="R126" s="108"/>
      <c r="S126" s="109"/>
      <c r="T126" s="104"/>
      <c r="U126" s="104"/>
      <c r="V126" s="104"/>
      <c r="W126" s="104"/>
      <c r="X126" s="104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12"/>
      <c r="AK126" s="112"/>
      <c r="AL126" s="15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6"/>
      <c r="BA126" s="106"/>
    </row>
    <row r="127" spans="1:53" s="107" customFormat="1" ht="30" customHeight="1" x14ac:dyDescent="0.35">
      <c r="A127" s="6"/>
      <c r="B127" s="6"/>
      <c r="C127" s="6"/>
      <c r="D127" s="269"/>
      <c r="E127" s="8"/>
      <c r="F127" s="121"/>
      <c r="G127" s="206" t="str">
        <f>IFERROR(IF(+VLOOKUP(F127,Medlemsoversigt!A:K,2,FALSE)=0,"",+VLOOKUP(F127,Medlemsoversigt!A:K,2,FALSE)),"")</f>
        <v/>
      </c>
      <c r="H127" s="217" t="str">
        <f>IFERROR(IF(+VLOOKUP(F127,Medlemsoversigt!A:K,3,FALSE)=0,"",+VLOOKUP(F127,Medlemsoversigt!A:K,3,FALSE)),"")</f>
        <v/>
      </c>
      <c r="I127" s="71" t="str">
        <f>IFERROR(IF(+VLOOKUP(F127,Medlemsoversigt!A:K,4,FALSE)=0,"",+VLOOKUP(F127,Medlemsoversigt!A:K,4,FALSE)),"")</f>
        <v/>
      </c>
      <c r="J127" s="22" t="str">
        <f>IFERROR(+VLOOKUP(F127,Medlemsoversigt!A:K,5,FALSE),"")</f>
        <v/>
      </c>
      <c r="K127" s="22" t="str">
        <f>IFERROR(+VLOOKUP(F127,Medlemsoversigt!A:K,6,FALSE),"")</f>
        <v/>
      </c>
      <c r="L127" s="22" t="str">
        <f>IFERROR(+VLOOKUP(F127,Medlemsoversigt!A:K,7,FALSE),"")</f>
        <v/>
      </c>
      <c r="M127" s="100"/>
      <c r="N127" s="101"/>
      <c r="O127" s="125"/>
      <c r="P127" s="126"/>
      <c r="Q127" s="125"/>
      <c r="R127" s="108"/>
      <c r="S127" s="109"/>
      <c r="T127" s="104"/>
      <c r="U127" s="104"/>
      <c r="V127" s="104"/>
      <c r="W127" s="104"/>
      <c r="X127" s="104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12"/>
      <c r="AK127" s="112"/>
      <c r="AL127" s="15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6"/>
      <c r="BA127" s="106"/>
    </row>
    <row r="128" spans="1:53" s="107" customFormat="1" ht="30" customHeight="1" x14ac:dyDescent="0.35">
      <c r="A128" s="6"/>
      <c r="B128" s="6"/>
      <c r="C128" s="6"/>
      <c r="D128" s="269"/>
      <c r="E128" s="8"/>
      <c r="F128" s="121"/>
      <c r="G128" s="206" t="str">
        <f>IFERROR(IF(+VLOOKUP(F128,Medlemsoversigt!A:K,2,FALSE)=0,"",+VLOOKUP(F128,Medlemsoversigt!A:K,2,FALSE)),"")</f>
        <v/>
      </c>
      <c r="H128" s="217" t="str">
        <f>IFERROR(IF(+VLOOKUP(F128,Medlemsoversigt!A:K,3,FALSE)=0,"",+VLOOKUP(F128,Medlemsoversigt!A:K,3,FALSE)),"")</f>
        <v/>
      </c>
      <c r="I128" s="71" t="str">
        <f>IFERROR(IF(+VLOOKUP(F128,Medlemsoversigt!A:K,4,FALSE)=0,"",+VLOOKUP(F128,Medlemsoversigt!A:K,4,FALSE)),"")</f>
        <v/>
      </c>
      <c r="J128" s="22" t="str">
        <f>IFERROR(+VLOOKUP(F128,Medlemsoversigt!A:K,5,FALSE),"")</f>
        <v/>
      </c>
      <c r="K128" s="22" t="str">
        <f>IFERROR(+VLOOKUP(F128,Medlemsoversigt!A:K,6,FALSE),"")</f>
        <v/>
      </c>
      <c r="L128" s="22" t="str">
        <f>IFERROR(+VLOOKUP(F128,Medlemsoversigt!A:K,7,FALSE),"")</f>
        <v/>
      </c>
      <c r="M128" s="100"/>
      <c r="N128" s="101"/>
      <c r="O128" s="125"/>
      <c r="P128" s="126"/>
      <c r="Q128" s="125"/>
      <c r="R128" s="108"/>
      <c r="S128" s="109"/>
      <c r="T128" s="104"/>
      <c r="U128" s="104"/>
      <c r="V128" s="104"/>
      <c r="W128" s="104"/>
      <c r="X128" s="104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12"/>
      <c r="AK128" s="112"/>
      <c r="AL128" s="15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6"/>
      <c r="BA128" s="106"/>
    </row>
    <row r="129" spans="1:53" s="107" customFormat="1" ht="30" customHeight="1" x14ac:dyDescent="0.35">
      <c r="A129" s="6"/>
      <c r="B129" s="6"/>
      <c r="C129" s="6"/>
      <c r="D129" s="269"/>
      <c r="E129" s="8"/>
      <c r="F129" s="121"/>
      <c r="G129" s="206" t="str">
        <f>IFERROR(IF(+VLOOKUP(F129,Medlemsoversigt!A:K,2,FALSE)=0,"",+VLOOKUP(F129,Medlemsoversigt!A:K,2,FALSE)),"")</f>
        <v/>
      </c>
      <c r="H129" s="217" t="str">
        <f>IFERROR(IF(+VLOOKUP(F129,Medlemsoversigt!A:K,3,FALSE)=0,"",+VLOOKUP(F129,Medlemsoversigt!A:K,3,FALSE)),"")</f>
        <v/>
      </c>
      <c r="I129" s="71" t="str">
        <f>IFERROR(IF(+VLOOKUP(F129,Medlemsoversigt!A:K,4,FALSE)=0,"",+VLOOKUP(F129,Medlemsoversigt!A:K,4,FALSE)),"")</f>
        <v/>
      </c>
      <c r="J129" s="22" t="str">
        <f>IFERROR(+VLOOKUP(F129,Medlemsoversigt!A:K,5,FALSE),"")</f>
        <v/>
      </c>
      <c r="K129" s="22" t="str">
        <f>IFERROR(+VLOOKUP(F129,Medlemsoversigt!A:K,6,FALSE),"")</f>
        <v/>
      </c>
      <c r="L129" s="22" t="str">
        <f>IFERROR(+VLOOKUP(F129,Medlemsoversigt!A:K,7,FALSE),"")</f>
        <v/>
      </c>
      <c r="M129" s="100"/>
      <c r="N129" s="101"/>
      <c r="O129" s="125"/>
      <c r="P129" s="126"/>
      <c r="Q129" s="125"/>
      <c r="R129" s="108"/>
      <c r="S129" s="109"/>
      <c r="T129" s="104"/>
      <c r="U129" s="104"/>
      <c r="V129" s="104"/>
      <c r="W129" s="104"/>
      <c r="X129" s="104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12"/>
      <c r="AK129" s="112"/>
      <c r="AL129" s="15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6"/>
      <c r="BA129" s="106"/>
    </row>
    <row r="130" spans="1:53" s="107" customFormat="1" ht="30" customHeight="1" x14ac:dyDescent="0.35">
      <c r="A130" s="6"/>
      <c r="B130" s="6"/>
      <c r="C130" s="6"/>
      <c r="D130" s="269"/>
      <c r="E130" s="8"/>
      <c r="F130" s="121"/>
      <c r="G130" s="206" t="str">
        <f>IFERROR(IF(+VLOOKUP(F130,Medlemsoversigt!A:K,2,FALSE)=0,"",+VLOOKUP(F130,Medlemsoversigt!A:K,2,FALSE)),"")</f>
        <v/>
      </c>
      <c r="H130" s="217" t="str">
        <f>IFERROR(IF(+VLOOKUP(F130,Medlemsoversigt!A:K,3,FALSE)=0,"",+VLOOKUP(F130,Medlemsoversigt!A:K,3,FALSE)),"")</f>
        <v/>
      </c>
      <c r="I130" s="71" t="str">
        <f>IFERROR(IF(+VLOOKUP(F130,Medlemsoversigt!A:K,4,FALSE)=0,"",+VLOOKUP(F130,Medlemsoversigt!A:K,4,FALSE)),"")</f>
        <v/>
      </c>
      <c r="J130" s="22" t="str">
        <f>IFERROR(+VLOOKUP(F130,Medlemsoversigt!A:K,5,FALSE),"")</f>
        <v/>
      </c>
      <c r="K130" s="22" t="str">
        <f>IFERROR(+VLOOKUP(F130,Medlemsoversigt!A:K,6,FALSE),"")</f>
        <v/>
      </c>
      <c r="L130" s="22" t="str">
        <f>IFERROR(+VLOOKUP(F130,Medlemsoversigt!A:K,7,FALSE),"")</f>
        <v/>
      </c>
      <c r="M130" s="100"/>
      <c r="N130" s="101"/>
      <c r="O130" s="125"/>
      <c r="P130" s="126"/>
      <c r="Q130" s="125"/>
      <c r="R130" s="108"/>
      <c r="S130" s="109"/>
      <c r="T130" s="104"/>
      <c r="U130" s="104"/>
      <c r="V130" s="104"/>
      <c r="W130" s="104"/>
      <c r="X130" s="104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12"/>
      <c r="AK130" s="112"/>
      <c r="AL130" s="15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6"/>
      <c r="BA130" s="106"/>
    </row>
    <row r="131" spans="1:53" s="107" customFormat="1" ht="30" customHeight="1" x14ac:dyDescent="0.35">
      <c r="A131" s="6"/>
      <c r="B131" s="6"/>
      <c r="C131" s="6"/>
      <c r="D131" s="269"/>
      <c r="E131" s="8"/>
      <c r="F131" s="121"/>
      <c r="G131" s="206" t="str">
        <f>IFERROR(IF(+VLOOKUP(F131,Medlemsoversigt!A:K,2,FALSE)=0,"",+VLOOKUP(F131,Medlemsoversigt!A:K,2,FALSE)),"")</f>
        <v/>
      </c>
      <c r="H131" s="217" t="str">
        <f>IFERROR(IF(+VLOOKUP(F131,Medlemsoversigt!A:K,3,FALSE)=0,"",+VLOOKUP(F131,Medlemsoversigt!A:K,3,FALSE)),"")</f>
        <v/>
      </c>
      <c r="I131" s="71" t="str">
        <f>IFERROR(IF(+VLOOKUP(F131,Medlemsoversigt!A:K,4,FALSE)=0,"",+VLOOKUP(F131,Medlemsoversigt!A:K,4,FALSE)),"")</f>
        <v/>
      </c>
      <c r="J131" s="22" t="str">
        <f>IFERROR(+VLOOKUP(F131,Medlemsoversigt!A:K,5,FALSE),"")</f>
        <v/>
      </c>
      <c r="K131" s="22" t="str">
        <f>IFERROR(+VLOOKUP(F131,Medlemsoversigt!A:K,6,FALSE),"")</f>
        <v/>
      </c>
      <c r="L131" s="22" t="str">
        <f>IFERROR(+VLOOKUP(F131,Medlemsoversigt!A:K,7,FALSE),"")</f>
        <v/>
      </c>
      <c r="M131" s="100"/>
      <c r="N131" s="101"/>
      <c r="O131" s="125"/>
      <c r="P131" s="126"/>
      <c r="Q131" s="125"/>
      <c r="R131" s="108"/>
      <c r="S131" s="109"/>
      <c r="T131" s="104"/>
      <c r="U131" s="104"/>
      <c r="V131" s="104"/>
      <c r="W131" s="104"/>
      <c r="X131" s="104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12"/>
      <c r="AK131" s="112"/>
      <c r="AL131" s="15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6"/>
      <c r="BA131" s="106"/>
    </row>
    <row r="132" spans="1:53" s="107" customFormat="1" ht="30" customHeight="1" x14ac:dyDescent="0.35">
      <c r="A132" s="6"/>
      <c r="B132" s="6"/>
      <c r="C132" s="6"/>
      <c r="D132" s="269"/>
      <c r="E132" s="8"/>
      <c r="F132" s="121"/>
      <c r="G132" s="206" t="str">
        <f>IFERROR(IF(+VLOOKUP(F132,Medlemsoversigt!A:K,2,FALSE)=0,"",+VLOOKUP(F132,Medlemsoversigt!A:K,2,FALSE)),"")</f>
        <v/>
      </c>
      <c r="H132" s="217" t="str">
        <f>IFERROR(IF(+VLOOKUP(F132,Medlemsoversigt!A:K,3,FALSE)=0,"",+VLOOKUP(F132,Medlemsoversigt!A:K,3,FALSE)),"")</f>
        <v/>
      </c>
      <c r="I132" s="71" t="str">
        <f>IFERROR(IF(+VLOOKUP(F132,Medlemsoversigt!A:K,4,FALSE)=0,"",+VLOOKUP(F132,Medlemsoversigt!A:K,4,FALSE)),"")</f>
        <v/>
      </c>
      <c r="J132" s="22" t="str">
        <f>IFERROR(+VLOOKUP(F132,Medlemsoversigt!A:K,5,FALSE),"")</f>
        <v/>
      </c>
      <c r="K132" s="22" t="str">
        <f>IFERROR(+VLOOKUP(F132,Medlemsoversigt!A:K,6,FALSE),"")</f>
        <v/>
      </c>
      <c r="L132" s="22" t="str">
        <f>IFERROR(+VLOOKUP(F132,Medlemsoversigt!A:K,7,FALSE),"")</f>
        <v/>
      </c>
      <c r="M132" s="100"/>
      <c r="N132" s="101"/>
      <c r="O132" s="125"/>
      <c r="P132" s="126"/>
      <c r="Q132" s="125"/>
      <c r="R132" s="108"/>
      <c r="S132" s="109"/>
      <c r="T132" s="104"/>
      <c r="U132" s="104"/>
      <c r="V132" s="104"/>
      <c r="W132" s="104"/>
      <c r="X132" s="104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12"/>
      <c r="AK132" s="112"/>
      <c r="AL132" s="15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6"/>
      <c r="BA132" s="106"/>
    </row>
    <row r="133" spans="1:53" s="107" customFormat="1" ht="30" customHeight="1" x14ac:dyDescent="0.35">
      <c r="A133" s="6"/>
      <c r="B133" s="6"/>
      <c r="C133" s="6"/>
      <c r="D133" s="269"/>
      <c r="E133" s="8"/>
      <c r="F133" s="121"/>
      <c r="G133" s="206" t="str">
        <f>IFERROR(IF(+VLOOKUP(F133,Medlemsoversigt!A:K,2,FALSE)=0,"",+VLOOKUP(F133,Medlemsoversigt!A:K,2,FALSE)),"")</f>
        <v/>
      </c>
      <c r="H133" s="217" t="str">
        <f>IFERROR(IF(+VLOOKUP(F133,Medlemsoversigt!A:K,3,FALSE)=0,"",+VLOOKUP(F133,Medlemsoversigt!A:K,3,FALSE)),"")</f>
        <v/>
      </c>
      <c r="I133" s="71" t="str">
        <f>IFERROR(IF(+VLOOKUP(F133,Medlemsoversigt!A:K,4,FALSE)=0,"",+VLOOKUP(F133,Medlemsoversigt!A:K,4,FALSE)),"")</f>
        <v/>
      </c>
      <c r="J133" s="22" t="str">
        <f>IFERROR(+VLOOKUP(F133,Medlemsoversigt!A:K,5,FALSE),"")</f>
        <v/>
      </c>
      <c r="K133" s="22" t="str">
        <f>IFERROR(+VLOOKUP(F133,Medlemsoversigt!A:K,6,FALSE),"")</f>
        <v/>
      </c>
      <c r="L133" s="22" t="str">
        <f>IFERROR(+VLOOKUP(F133,Medlemsoversigt!A:K,7,FALSE),"")</f>
        <v/>
      </c>
      <c r="M133" s="100"/>
      <c r="N133" s="101"/>
      <c r="O133" s="125"/>
      <c r="P133" s="126"/>
      <c r="Q133" s="125"/>
      <c r="R133" s="108"/>
      <c r="S133" s="109"/>
      <c r="T133" s="104"/>
      <c r="U133" s="104"/>
      <c r="V133" s="104"/>
      <c r="W133" s="104"/>
      <c r="X133" s="104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12"/>
      <c r="AK133" s="112"/>
      <c r="AL133" s="15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6"/>
      <c r="BA133" s="106"/>
    </row>
    <row r="134" spans="1:53" s="107" customFormat="1" ht="30" customHeight="1" x14ac:dyDescent="0.35">
      <c r="A134" s="6"/>
      <c r="B134" s="6"/>
      <c r="C134" s="6"/>
      <c r="D134" s="269"/>
      <c r="E134" s="8"/>
      <c r="F134" s="121"/>
      <c r="G134" s="206" t="str">
        <f>IFERROR(IF(+VLOOKUP(F134,Medlemsoversigt!A:K,2,FALSE)=0,"",+VLOOKUP(F134,Medlemsoversigt!A:K,2,FALSE)),"")</f>
        <v/>
      </c>
      <c r="H134" s="217" t="str">
        <f>IFERROR(IF(+VLOOKUP(F134,Medlemsoversigt!A:K,3,FALSE)=0,"",+VLOOKUP(F134,Medlemsoversigt!A:K,3,FALSE)),"")</f>
        <v/>
      </c>
      <c r="I134" s="71" t="str">
        <f>IFERROR(IF(+VLOOKUP(F134,Medlemsoversigt!A:K,4,FALSE)=0,"",+VLOOKUP(F134,Medlemsoversigt!A:K,4,FALSE)),"")</f>
        <v/>
      </c>
      <c r="J134" s="22" t="str">
        <f>IFERROR(+VLOOKUP(F134,Medlemsoversigt!A:K,5,FALSE),"")</f>
        <v/>
      </c>
      <c r="K134" s="22" t="str">
        <f>IFERROR(+VLOOKUP(F134,Medlemsoversigt!A:K,6,FALSE),"")</f>
        <v/>
      </c>
      <c r="L134" s="22" t="str">
        <f>IFERROR(+VLOOKUP(F134,Medlemsoversigt!A:K,7,FALSE),"")</f>
        <v/>
      </c>
      <c r="M134" s="100"/>
      <c r="N134" s="101"/>
      <c r="O134" s="125"/>
      <c r="P134" s="126"/>
      <c r="Q134" s="125"/>
      <c r="R134" s="108"/>
      <c r="S134" s="109"/>
      <c r="T134" s="104"/>
      <c r="U134" s="104"/>
      <c r="V134" s="104"/>
      <c r="W134" s="104"/>
      <c r="X134" s="104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12"/>
      <c r="AK134" s="112"/>
      <c r="AL134" s="15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6"/>
      <c r="BA134" s="106"/>
    </row>
    <row r="135" spans="1:53" s="107" customFormat="1" ht="30" customHeight="1" x14ac:dyDescent="0.35">
      <c r="A135" s="6"/>
      <c r="B135" s="6"/>
      <c r="C135" s="6"/>
      <c r="D135" s="269"/>
      <c r="E135" s="8"/>
      <c r="F135" s="121"/>
      <c r="G135" s="206" t="str">
        <f>IFERROR(IF(+VLOOKUP(F135,Medlemsoversigt!A:K,2,FALSE)=0,"",+VLOOKUP(F135,Medlemsoversigt!A:K,2,FALSE)),"")</f>
        <v/>
      </c>
      <c r="H135" s="217" t="str">
        <f>IFERROR(IF(+VLOOKUP(F135,Medlemsoversigt!A:K,3,FALSE)=0,"",+VLOOKUP(F135,Medlemsoversigt!A:K,3,FALSE)),"")</f>
        <v/>
      </c>
      <c r="I135" s="71" t="str">
        <f>IFERROR(IF(+VLOOKUP(F135,Medlemsoversigt!A:K,4,FALSE)=0,"",+VLOOKUP(F135,Medlemsoversigt!A:K,4,FALSE)),"")</f>
        <v/>
      </c>
      <c r="J135" s="22" t="str">
        <f>IFERROR(+VLOOKUP(F135,Medlemsoversigt!A:K,5,FALSE),"")</f>
        <v/>
      </c>
      <c r="K135" s="22" t="str">
        <f>IFERROR(+VLOOKUP(F135,Medlemsoversigt!A:K,6,FALSE),"")</f>
        <v/>
      </c>
      <c r="L135" s="22" t="str">
        <f>IFERROR(+VLOOKUP(F135,Medlemsoversigt!A:K,7,FALSE),"")</f>
        <v/>
      </c>
      <c r="M135" s="100"/>
      <c r="N135" s="101"/>
      <c r="O135" s="125"/>
      <c r="P135" s="126"/>
      <c r="Q135" s="125"/>
      <c r="R135" s="108"/>
      <c r="S135" s="109"/>
      <c r="T135" s="104"/>
      <c r="U135" s="104"/>
      <c r="V135" s="104"/>
      <c r="W135" s="104"/>
      <c r="X135" s="104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12"/>
      <c r="AK135" s="112"/>
      <c r="AL135" s="15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6"/>
      <c r="BA135" s="106"/>
    </row>
    <row r="136" spans="1:53" s="107" customFormat="1" ht="30" customHeight="1" x14ac:dyDescent="0.35">
      <c r="A136" s="6"/>
      <c r="B136" s="6"/>
      <c r="C136" s="6"/>
      <c r="D136" s="269"/>
      <c r="E136" s="8"/>
      <c r="F136" s="121"/>
      <c r="G136" s="206" t="str">
        <f>IFERROR(IF(+VLOOKUP(F136,Medlemsoversigt!A:K,2,FALSE)=0,"",+VLOOKUP(F136,Medlemsoversigt!A:K,2,FALSE)),"")</f>
        <v/>
      </c>
      <c r="H136" s="217" t="str">
        <f>IFERROR(IF(+VLOOKUP(F136,Medlemsoversigt!A:K,3,FALSE)=0,"",+VLOOKUP(F136,Medlemsoversigt!A:K,3,FALSE)),"")</f>
        <v/>
      </c>
      <c r="I136" s="71" t="str">
        <f>IFERROR(IF(+VLOOKUP(F136,Medlemsoversigt!A:K,4,FALSE)=0,"",+VLOOKUP(F136,Medlemsoversigt!A:K,4,FALSE)),"")</f>
        <v/>
      </c>
      <c r="J136" s="22" t="str">
        <f>IFERROR(+VLOOKUP(F136,Medlemsoversigt!A:K,5,FALSE),"")</f>
        <v/>
      </c>
      <c r="K136" s="22" t="str">
        <f>IFERROR(+VLOOKUP(F136,Medlemsoversigt!A:K,6,FALSE),"")</f>
        <v/>
      </c>
      <c r="L136" s="22" t="str">
        <f>IFERROR(+VLOOKUP(F136,Medlemsoversigt!A:K,7,FALSE),"")</f>
        <v/>
      </c>
      <c r="M136" s="100"/>
      <c r="N136" s="101"/>
      <c r="O136" s="125"/>
      <c r="P136" s="126"/>
      <c r="Q136" s="125"/>
      <c r="R136" s="108"/>
      <c r="S136" s="109"/>
      <c r="T136" s="104"/>
      <c r="U136" s="104"/>
      <c r="V136" s="104"/>
      <c r="W136" s="104"/>
      <c r="X136" s="104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12"/>
      <c r="AK136" s="112"/>
      <c r="AL136" s="15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6"/>
      <c r="BA136" s="106"/>
    </row>
    <row r="137" spans="1:53" s="107" customFormat="1" ht="30" customHeight="1" x14ac:dyDescent="0.35">
      <c r="A137" s="6"/>
      <c r="B137" s="6"/>
      <c r="C137" s="6"/>
      <c r="D137" s="269"/>
      <c r="E137" s="8"/>
      <c r="F137" s="121"/>
      <c r="G137" s="206" t="str">
        <f>IFERROR(IF(+VLOOKUP(F137,Medlemsoversigt!A:K,2,FALSE)=0,"",+VLOOKUP(F137,Medlemsoversigt!A:K,2,FALSE)),"")</f>
        <v/>
      </c>
      <c r="H137" s="217" t="str">
        <f>IFERROR(IF(+VLOOKUP(F137,Medlemsoversigt!A:K,3,FALSE)=0,"",+VLOOKUP(F137,Medlemsoversigt!A:K,3,FALSE)),"")</f>
        <v/>
      </c>
      <c r="I137" s="71" t="str">
        <f>IFERROR(IF(+VLOOKUP(F137,Medlemsoversigt!A:K,4,FALSE)=0,"",+VLOOKUP(F137,Medlemsoversigt!A:K,4,FALSE)),"")</f>
        <v/>
      </c>
      <c r="J137" s="22" t="str">
        <f>IFERROR(+VLOOKUP(F137,Medlemsoversigt!A:K,5,FALSE),"")</f>
        <v/>
      </c>
      <c r="K137" s="22" t="str">
        <f>IFERROR(+VLOOKUP(F137,Medlemsoversigt!A:K,6,FALSE),"")</f>
        <v/>
      </c>
      <c r="L137" s="22" t="str">
        <f>IFERROR(+VLOOKUP(F137,Medlemsoversigt!A:K,7,FALSE),"")</f>
        <v/>
      </c>
      <c r="M137" s="100"/>
      <c r="N137" s="101"/>
      <c r="O137" s="125"/>
      <c r="P137" s="126"/>
      <c r="Q137" s="125"/>
      <c r="R137" s="108"/>
      <c r="S137" s="109"/>
      <c r="T137" s="104"/>
      <c r="U137" s="104"/>
      <c r="V137" s="104"/>
      <c r="W137" s="104"/>
      <c r="X137" s="104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12"/>
      <c r="AK137" s="112"/>
      <c r="AL137" s="15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6"/>
      <c r="BA137" s="106"/>
    </row>
    <row r="138" spans="1:53" s="107" customFormat="1" ht="30" customHeight="1" x14ac:dyDescent="0.35">
      <c r="A138" s="6"/>
      <c r="B138" s="6"/>
      <c r="C138" s="6"/>
      <c r="D138" s="269"/>
      <c r="E138" s="8"/>
      <c r="F138" s="121"/>
      <c r="G138" s="206" t="str">
        <f>IFERROR(IF(+VLOOKUP(F138,Medlemsoversigt!A:K,2,FALSE)=0,"",+VLOOKUP(F138,Medlemsoversigt!A:K,2,FALSE)),"")</f>
        <v/>
      </c>
      <c r="H138" s="217" t="str">
        <f>IFERROR(IF(+VLOOKUP(F138,Medlemsoversigt!A:K,3,FALSE)=0,"",+VLOOKUP(F138,Medlemsoversigt!A:K,3,FALSE)),"")</f>
        <v/>
      </c>
      <c r="I138" s="71" t="str">
        <f>IFERROR(IF(+VLOOKUP(F138,Medlemsoversigt!A:K,4,FALSE)=0,"",+VLOOKUP(F138,Medlemsoversigt!A:K,4,FALSE)),"")</f>
        <v/>
      </c>
      <c r="J138" s="22" t="str">
        <f>IFERROR(+VLOOKUP(F138,Medlemsoversigt!A:K,5,FALSE),"")</f>
        <v/>
      </c>
      <c r="K138" s="22" t="str">
        <f>IFERROR(+VLOOKUP(F138,Medlemsoversigt!A:K,6,FALSE),"")</f>
        <v/>
      </c>
      <c r="L138" s="22" t="str">
        <f>IFERROR(+VLOOKUP(F138,Medlemsoversigt!A:K,7,FALSE),"")</f>
        <v/>
      </c>
      <c r="M138" s="100"/>
      <c r="N138" s="101"/>
      <c r="O138" s="125"/>
      <c r="P138" s="126"/>
      <c r="Q138" s="125"/>
      <c r="R138" s="108"/>
      <c r="S138" s="109"/>
      <c r="T138" s="104"/>
      <c r="U138" s="104"/>
      <c r="V138" s="104"/>
      <c r="W138" s="104"/>
      <c r="X138" s="104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12"/>
      <c r="AK138" s="112"/>
      <c r="AL138" s="15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6"/>
      <c r="BA138" s="106"/>
    </row>
    <row r="139" spans="1:53" s="107" customFormat="1" ht="30" customHeight="1" x14ac:dyDescent="0.35">
      <c r="A139" s="6"/>
      <c r="B139" s="6"/>
      <c r="C139" s="6"/>
      <c r="D139" s="269"/>
      <c r="E139" s="8"/>
      <c r="F139" s="121"/>
      <c r="G139" s="206" t="str">
        <f>IFERROR(IF(+VLOOKUP(F139,Medlemsoversigt!A:K,2,FALSE)=0,"",+VLOOKUP(F139,Medlemsoversigt!A:K,2,FALSE)),"")</f>
        <v/>
      </c>
      <c r="H139" s="217" t="str">
        <f>IFERROR(IF(+VLOOKUP(F139,Medlemsoversigt!A:K,3,FALSE)=0,"",+VLOOKUP(F139,Medlemsoversigt!A:K,3,FALSE)),"")</f>
        <v/>
      </c>
      <c r="I139" s="71" t="str">
        <f>IFERROR(IF(+VLOOKUP(F139,Medlemsoversigt!A:K,4,FALSE)=0,"",+VLOOKUP(F139,Medlemsoversigt!A:K,4,FALSE)),"")</f>
        <v/>
      </c>
      <c r="J139" s="22" t="str">
        <f>IFERROR(+VLOOKUP(F139,Medlemsoversigt!A:K,5,FALSE),"")</f>
        <v/>
      </c>
      <c r="K139" s="22" t="str">
        <f>IFERROR(+VLOOKUP(F139,Medlemsoversigt!A:K,6,FALSE),"")</f>
        <v/>
      </c>
      <c r="L139" s="22" t="str">
        <f>IFERROR(+VLOOKUP(F139,Medlemsoversigt!A:K,7,FALSE),"")</f>
        <v/>
      </c>
      <c r="M139" s="100"/>
      <c r="N139" s="101"/>
      <c r="O139" s="125"/>
      <c r="P139" s="126"/>
      <c r="Q139" s="125"/>
      <c r="R139" s="108"/>
      <c r="S139" s="109"/>
      <c r="T139" s="104"/>
      <c r="U139" s="104"/>
      <c r="V139" s="104"/>
      <c r="W139" s="104"/>
      <c r="X139" s="104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12"/>
      <c r="AK139" s="112"/>
      <c r="AL139" s="15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6"/>
      <c r="BA139" s="106"/>
    </row>
    <row r="140" spans="1:53" s="107" customFormat="1" ht="30" customHeight="1" x14ac:dyDescent="0.35">
      <c r="A140" s="6"/>
      <c r="B140" s="120"/>
      <c r="C140" s="120"/>
      <c r="D140" s="270"/>
      <c r="E140" s="4"/>
      <c r="F140" s="121"/>
      <c r="G140" s="206" t="str">
        <f>IFERROR(IF(+VLOOKUP(F140,Medlemsoversigt!A:K,2,FALSE)=0,"",+VLOOKUP(F140,Medlemsoversigt!A:K,2,FALSE)),"")</f>
        <v/>
      </c>
      <c r="H140" s="217" t="str">
        <f>IFERROR(IF(+VLOOKUP(F140,Medlemsoversigt!A:K,3,FALSE)=0,"",+VLOOKUP(F140,Medlemsoversigt!A:K,3,FALSE)),"")</f>
        <v/>
      </c>
      <c r="I140" s="71" t="str">
        <f>IFERROR(IF(+VLOOKUP(F140,Medlemsoversigt!A:K,4,FALSE)=0,"",+VLOOKUP(F140,Medlemsoversigt!A:K,4,FALSE)),"")</f>
        <v/>
      </c>
      <c r="J140" s="22" t="str">
        <f>IFERROR(+VLOOKUP(F140,Medlemsoversigt!A:K,5,FALSE),"")</f>
        <v/>
      </c>
      <c r="K140" s="22" t="str">
        <f>IFERROR(+VLOOKUP(F140,Medlemsoversigt!A:K,6,FALSE),"")</f>
        <v/>
      </c>
      <c r="L140" s="22" t="str">
        <f>IFERROR(+VLOOKUP(F140,Medlemsoversigt!A:K,7,FALSE),"")</f>
        <v/>
      </c>
      <c r="M140" s="100"/>
      <c r="N140" s="101"/>
      <c r="O140" s="125"/>
      <c r="P140" s="126"/>
      <c r="Q140" s="125"/>
      <c r="R140" s="108"/>
      <c r="S140" s="109"/>
      <c r="T140" s="104"/>
      <c r="U140" s="104"/>
      <c r="V140" s="104"/>
      <c r="W140" s="104"/>
      <c r="X140" s="104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12"/>
      <c r="AK140" s="112"/>
      <c r="AL140" s="15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6"/>
      <c r="BA140" s="106"/>
    </row>
    <row r="141" spans="1:53" s="107" customFormat="1" ht="30" customHeight="1" x14ac:dyDescent="0.35">
      <c r="A141" s="124"/>
      <c r="B141" s="124"/>
      <c r="C141" s="124"/>
      <c r="D141" s="271"/>
      <c r="E141" s="124"/>
      <c r="F141" s="121"/>
      <c r="G141" s="206" t="str">
        <f>IFERROR(IF(+VLOOKUP(F141,Medlemsoversigt!A:K,2,FALSE)=0,"",+VLOOKUP(F141,Medlemsoversigt!A:K,2,FALSE)),"")</f>
        <v/>
      </c>
      <c r="H141" s="217" t="str">
        <f>IFERROR(IF(+VLOOKUP(F141,Medlemsoversigt!A:K,3,FALSE)=0,"",+VLOOKUP(F141,Medlemsoversigt!A:K,3,FALSE)),"")</f>
        <v/>
      </c>
      <c r="I141" s="71" t="str">
        <f>IFERROR(IF(+VLOOKUP(F141,Medlemsoversigt!A:K,4,FALSE)=0,"",+VLOOKUP(F141,Medlemsoversigt!A:K,4,FALSE)),"")</f>
        <v/>
      </c>
      <c r="J141" s="22" t="str">
        <f>IFERROR(+VLOOKUP(F141,Medlemsoversigt!A:K,5,FALSE),"")</f>
        <v/>
      </c>
      <c r="K141" s="22" t="str">
        <f>IFERROR(+VLOOKUP(F141,Medlemsoversigt!A:K,6,FALSE),"")</f>
        <v/>
      </c>
      <c r="L141" s="22" t="str">
        <f>IFERROR(+VLOOKUP(F141,Medlemsoversigt!A:K,7,FALSE),"")</f>
        <v/>
      </c>
      <c r="M141" s="100"/>
      <c r="N141" s="101"/>
      <c r="O141" s="125"/>
      <c r="P141" s="126"/>
      <c r="Q141" s="125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6"/>
      <c r="BA141" s="106"/>
    </row>
    <row r="142" spans="1:53" s="107" customFormat="1" ht="30" customHeight="1" x14ac:dyDescent="0.35">
      <c r="A142" s="124"/>
      <c r="B142" s="124"/>
      <c r="C142" s="124"/>
      <c r="D142" s="271"/>
      <c r="E142" s="124"/>
      <c r="F142" s="121"/>
      <c r="G142" s="206" t="str">
        <f>IFERROR(IF(+VLOOKUP(F142,Medlemsoversigt!A:K,2,FALSE)=0,"",+VLOOKUP(F142,Medlemsoversigt!A:K,2,FALSE)),"")</f>
        <v/>
      </c>
      <c r="H142" s="217" t="str">
        <f>IFERROR(IF(+VLOOKUP(F142,Medlemsoversigt!A:K,3,FALSE)=0,"",+VLOOKUP(F142,Medlemsoversigt!A:K,3,FALSE)),"")</f>
        <v/>
      </c>
      <c r="I142" s="71" t="str">
        <f>IFERROR(IF(+VLOOKUP(F142,Medlemsoversigt!A:K,4,FALSE)=0,"",+VLOOKUP(F142,Medlemsoversigt!A:K,4,FALSE)),"")</f>
        <v/>
      </c>
      <c r="J142" s="22" t="str">
        <f>IFERROR(+VLOOKUP(F142,Medlemsoversigt!A:K,5,FALSE),"")</f>
        <v/>
      </c>
      <c r="K142" s="22" t="str">
        <f>IFERROR(+VLOOKUP(F142,Medlemsoversigt!A:K,6,FALSE),"")</f>
        <v/>
      </c>
      <c r="L142" s="22" t="str">
        <f>IFERROR(+VLOOKUP(F142,Medlemsoversigt!A:K,7,FALSE),"")</f>
        <v/>
      </c>
      <c r="M142" s="100"/>
      <c r="N142" s="101"/>
      <c r="O142" s="125"/>
      <c r="P142" s="126"/>
      <c r="Q142" s="125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6"/>
      <c r="BA142" s="106"/>
    </row>
    <row r="143" spans="1:53" s="107" customFormat="1" ht="30" customHeight="1" x14ac:dyDescent="0.35">
      <c r="A143" s="124"/>
      <c r="B143" s="124"/>
      <c r="C143" s="124"/>
      <c r="D143" s="271"/>
      <c r="E143" s="124"/>
      <c r="F143" s="121"/>
      <c r="G143" s="206" t="str">
        <f>IFERROR(IF(+VLOOKUP(F143,Medlemsoversigt!A:K,2,FALSE)=0,"",+VLOOKUP(F143,Medlemsoversigt!A:K,2,FALSE)),"")</f>
        <v/>
      </c>
      <c r="H143" s="217" t="str">
        <f>IFERROR(IF(+VLOOKUP(F143,Medlemsoversigt!A:K,3,FALSE)=0,"",+VLOOKUP(F143,Medlemsoversigt!A:K,3,FALSE)),"")</f>
        <v/>
      </c>
      <c r="I143" s="71" t="str">
        <f>IFERROR(IF(+VLOOKUP(F143,Medlemsoversigt!A:K,4,FALSE)=0,"",+VLOOKUP(F143,Medlemsoversigt!A:K,4,FALSE)),"")</f>
        <v/>
      </c>
      <c r="J143" s="22" t="str">
        <f>IFERROR(+VLOOKUP(F143,Medlemsoversigt!A:K,5,FALSE),"")</f>
        <v/>
      </c>
      <c r="K143" s="22" t="str">
        <f>IFERROR(+VLOOKUP(F143,Medlemsoversigt!A:K,6,FALSE),"")</f>
        <v/>
      </c>
      <c r="L143" s="22" t="str">
        <f>IFERROR(+VLOOKUP(F143,Medlemsoversigt!A:K,7,FALSE),"")</f>
        <v/>
      </c>
      <c r="M143" s="100"/>
      <c r="N143" s="101"/>
      <c r="O143" s="125"/>
      <c r="P143" s="126"/>
      <c r="Q143" s="125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6"/>
      <c r="BA143" s="106"/>
    </row>
    <row r="144" spans="1:53" s="107" customFormat="1" ht="30" customHeight="1" x14ac:dyDescent="0.35">
      <c r="A144" s="124"/>
      <c r="B144" s="124"/>
      <c r="C144" s="124"/>
      <c r="D144" s="271"/>
      <c r="E144" s="124"/>
      <c r="F144" s="121"/>
      <c r="G144" s="206" t="str">
        <f>IFERROR(IF(+VLOOKUP(F144,Medlemsoversigt!A:K,2,FALSE)=0,"",+VLOOKUP(F144,Medlemsoversigt!A:K,2,FALSE)),"")</f>
        <v/>
      </c>
      <c r="H144" s="217" t="str">
        <f>IFERROR(IF(+VLOOKUP(F144,Medlemsoversigt!A:K,3,FALSE)=0,"",+VLOOKUP(F144,Medlemsoversigt!A:K,3,FALSE)),"")</f>
        <v/>
      </c>
      <c r="I144" s="71" t="str">
        <f>IFERROR(IF(+VLOOKUP(F144,Medlemsoversigt!A:K,4,FALSE)=0,"",+VLOOKUP(F144,Medlemsoversigt!A:K,4,FALSE)),"")</f>
        <v/>
      </c>
      <c r="J144" s="22" t="str">
        <f>IFERROR(+VLOOKUP(F144,Medlemsoversigt!A:K,5,FALSE),"")</f>
        <v/>
      </c>
      <c r="K144" s="22" t="str">
        <f>IFERROR(+VLOOKUP(F144,Medlemsoversigt!A:K,6,FALSE),"")</f>
        <v/>
      </c>
      <c r="L144" s="22" t="str">
        <f>IFERROR(+VLOOKUP(F144,Medlemsoversigt!A:K,7,FALSE),"")</f>
        <v/>
      </c>
      <c r="M144" s="100"/>
      <c r="N144" s="101"/>
      <c r="O144" s="125"/>
      <c r="P144" s="126"/>
      <c r="Q144" s="125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6"/>
      <c r="BA144" s="106"/>
    </row>
    <row r="145" spans="1:53" s="107" customFormat="1" ht="30" customHeight="1" x14ac:dyDescent="0.35">
      <c r="A145" s="124"/>
      <c r="B145" s="124"/>
      <c r="C145" s="124"/>
      <c r="D145" s="271"/>
      <c r="E145" s="124"/>
      <c r="F145" s="121"/>
      <c r="G145" s="206" t="str">
        <f>IFERROR(IF(+VLOOKUP(F145,Medlemsoversigt!A:K,2,FALSE)=0,"",+VLOOKUP(F145,Medlemsoversigt!A:K,2,FALSE)),"")</f>
        <v/>
      </c>
      <c r="H145" s="217" t="str">
        <f>IFERROR(IF(+VLOOKUP(F145,Medlemsoversigt!A:K,3,FALSE)=0,"",+VLOOKUP(F145,Medlemsoversigt!A:K,3,FALSE)),"")</f>
        <v/>
      </c>
      <c r="I145" s="71" t="str">
        <f>IFERROR(IF(+VLOOKUP(F145,Medlemsoversigt!A:K,4,FALSE)=0,"",+VLOOKUP(F145,Medlemsoversigt!A:K,4,FALSE)),"")</f>
        <v/>
      </c>
      <c r="J145" s="22" t="str">
        <f>IFERROR(+VLOOKUP(F145,Medlemsoversigt!A:K,5,FALSE),"")</f>
        <v/>
      </c>
      <c r="K145" s="22" t="str">
        <f>IFERROR(+VLOOKUP(F145,Medlemsoversigt!A:K,6,FALSE),"")</f>
        <v/>
      </c>
      <c r="L145" s="22" t="str">
        <f>IFERROR(+VLOOKUP(F145,Medlemsoversigt!A:K,7,FALSE),"")</f>
        <v/>
      </c>
      <c r="M145" s="100"/>
      <c r="N145" s="101"/>
      <c r="O145" s="125"/>
      <c r="P145" s="126"/>
      <c r="Q145" s="125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6"/>
      <c r="BA145" s="106"/>
    </row>
    <row r="146" spans="1:53" s="107" customFormat="1" ht="30" customHeight="1" x14ac:dyDescent="0.35">
      <c r="A146" s="124"/>
      <c r="B146" s="124"/>
      <c r="C146" s="124"/>
      <c r="D146" s="271"/>
      <c r="E146" s="124"/>
      <c r="F146" s="121"/>
      <c r="G146" s="206" t="str">
        <f>IFERROR(IF(+VLOOKUP(F146,Medlemsoversigt!A:K,2,FALSE)=0,"",+VLOOKUP(F146,Medlemsoversigt!A:K,2,FALSE)),"")</f>
        <v/>
      </c>
      <c r="H146" s="217" t="str">
        <f>IFERROR(IF(+VLOOKUP(F146,Medlemsoversigt!A:K,3,FALSE)=0,"",+VLOOKUP(F146,Medlemsoversigt!A:K,3,FALSE)),"")</f>
        <v/>
      </c>
      <c r="I146" s="71" t="str">
        <f>IFERROR(IF(+VLOOKUP(F146,Medlemsoversigt!A:K,4,FALSE)=0,"",+VLOOKUP(F146,Medlemsoversigt!A:K,4,FALSE)),"")</f>
        <v/>
      </c>
      <c r="J146" s="22" t="str">
        <f>IFERROR(+VLOOKUP(F146,Medlemsoversigt!A:K,5,FALSE),"")</f>
        <v/>
      </c>
      <c r="K146" s="22" t="str">
        <f>IFERROR(+VLOOKUP(F146,Medlemsoversigt!A:K,6,FALSE),"")</f>
        <v/>
      </c>
      <c r="L146" s="22" t="str">
        <f>IFERROR(+VLOOKUP(F146,Medlemsoversigt!A:K,7,FALSE),"")</f>
        <v/>
      </c>
      <c r="M146" s="100"/>
      <c r="N146" s="101"/>
      <c r="O146" s="125"/>
      <c r="P146" s="126"/>
      <c r="Q146" s="125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6"/>
      <c r="BA146" s="106"/>
    </row>
    <row r="147" spans="1:53" s="107" customFormat="1" ht="30" customHeight="1" x14ac:dyDescent="0.35">
      <c r="A147" s="124"/>
      <c r="B147" s="124"/>
      <c r="C147" s="124"/>
      <c r="D147" s="271"/>
      <c r="E147" s="124"/>
      <c r="F147" s="121"/>
      <c r="G147" s="206" t="str">
        <f>IFERROR(IF(+VLOOKUP(F147,Medlemsoversigt!A:K,2,FALSE)=0,"",+VLOOKUP(F147,Medlemsoversigt!A:K,2,FALSE)),"")</f>
        <v/>
      </c>
      <c r="H147" s="217" t="str">
        <f>IFERROR(IF(+VLOOKUP(F147,Medlemsoversigt!A:K,3,FALSE)=0,"",+VLOOKUP(F147,Medlemsoversigt!A:K,3,FALSE)),"")</f>
        <v/>
      </c>
      <c r="I147" s="71" t="str">
        <f>IFERROR(IF(+VLOOKUP(F147,Medlemsoversigt!A:K,4,FALSE)=0,"",+VLOOKUP(F147,Medlemsoversigt!A:K,4,FALSE)),"")</f>
        <v/>
      </c>
      <c r="J147" s="22" t="str">
        <f>IFERROR(+VLOOKUP(F147,Medlemsoversigt!A:K,5,FALSE),"")</f>
        <v/>
      </c>
      <c r="K147" s="22" t="str">
        <f>IFERROR(+VLOOKUP(F147,Medlemsoversigt!A:K,6,FALSE),"")</f>
        <v/>
      </c>
      <c r="L147" s="22" t="str">
        <f>IFERROR(+VLOOKUP(F147,Medlemsoversigt!A:K,7,FALSE),"")</f>
        <v/>
      </c>
      <c r="M147" s="100"/>
      <c r="N147" s="101"/>
      <c r="O147" s="125"/>
      <c r="P147" s="126"/>
      <c r="Q147" s="125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6"/>
      <c r="BA147" s="106"/>
    </row>
    <row r="148" spans="1:53" s="107" customFormat="1" ht="30" customHeight="1" x14ac:dyDescent="0.35">
      <c r="A148" s="124"/>
      <c r="B148" s="124"/>
      <c r="C148" s="124"/>
      <c r="D148" s="271"/>
      <c r="E148" s="124"/>
      <c r="F148" s="121"/>
      <c r="G148" s="206" t="str">
        <f>IFERROR(IF(+VLOOKUP(F148,Medlemsoversigt!A:K,2,FALSE)=0,"",+VLOOKUP(F148,Medlemsoversigt!A:K,2,FALSE)),"")</f>
        <v/>
      </c>
      <c r="H148" s="217" t="str">
        <f>IFERROR(IF(+VLOOKUP(F148,Medlemsoversigt!A:K,3,FALSE)=0,"",+VLOOKUP(F148,Medlemsoversigt!A:K,3,FALSE)),"")</f>
        <v/>
      </c>
      <c r="I148" s="71" t="str">
        <f>IFERROR(IF(+VLOOKUP(F148,Medlemsoversigt!A:K,4,FALSE)=0,"",+VLOOKUP(F148,Medlemsoversigt!A:K,4,FALSE)),"")</f>
        <v/>
      </c>
      <c r="J148" s="22" t="str">
        <f>IFERROR(+VLOOKUP(F148,Medlemsoversigt!A:K,5,FALSE),"")</f>
        <v/>
      </c>
      <c r="K148" s="22" t="str">
        <f>IFERROR(+VLOOKUP(F148,Medlemsoversigt!A:K,6,FALSE),"")</f>
        <v/>
      </c>
      <c r="L148" s="22" t="str">
        <f>IFERROR(+VLOOKUP(F148,Medlemsoversigt!A:K,7,FALSE),"")</f>
        <v/>
      </c>
      <c r="M148" s="100"/>
      <c r="N148" s="101"/>
      <c r="O148" s="125"/>
      <c r="P148" s="126"/>
      <c r="Q148" s="125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6"/>
      <c r="BA148" s="106"/>
    </row>
    <row r="149" spans="1:53" s="107" customFormat="1" ht="30" customHeight="1" x14ac:dyDescent="0.35">
      <c r="A149" s="124"/>
      <c r="B149" s="124"/>
      <c r="C149" s="124"/>
      <c r="D149" s="271"/>
      <c r="E149" s="124"/>
      <c r="F149" s="121"/>
      <c r="G149" s="206" t="str">
        <f>IFERROR(IF(+VLOOKUP(F149,Medlemsoversigt!A:K,2,FALSE)=0,"",+VLOOKUP(F149,Medlemsoversigt!A:K,2,FALSE)),"")</f>
        <v/>
      </c>
      <c r="H149" s="217" t="str">
        <f>IFERROR(IF(+VLOOKUP(F149,Medlemsoversigt!A:K,3,FALSE)=0,"",+VLOOKUP(F149,Medlemsoversigt!A:K,3,FALSE)),"")</f>
        <v/>
      </c>
      <c r="I149" s="71" t="str">
        <f>IFERROR(IF(+VLOOKUP(F149,Medlemsoversigt!A:K,4,FALSE)=0,"",+VLOOKUP(F149,Medlemsoversigt!A:K,4,FALSE)),"")</f>
        <v/>
      </c>
      <c r="J149" s="22" t="str">
        <f>IFERROR(+VLOOKUP(F149,Medlemsoversigt!A:K,5,FALSE),"")</f>
        <v/>
      </c>
      <c r="K149" s="22" t="str">
        <f>IFERROR(+VLOOKUP(F149,Medlemsoversigt!A:K,6,FALSE),"")</f>
        <v/>
      </c>
      <c r="L149" s="22" t="str">
        <f>IFERROR(+VLOOKUP(F149,Medlemsoversigt!A:K,7,FALSE),"")</f>
        <v/>
      </c>
      <c r="M149" s="100"/>
      <c r="N149" s="101"/>
      <c r="O149" s="125"/>
      <c r="P149" s="126"/>
      <c r="Q149" s="125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6"/>
      <c r="BA149" s="106"/>
    </row>
    <row r="150" spans="1:53" s="107" customFormat="1" ht="30" customHeight="1" x14ac:dyDescent="0.35">
      <c r="A150" s="124"/>
      <c r="B150" s="124"/>
      <c r="C150" s="124"/>
      <c r="D150" s="271"/>
      <c r="E150" s="124"/>
      <c r="F150" s="121"/>
      <c r="G150" s="206" t="str">
        <f>IFERROR(IF(+VLOOKUP(F150,Medlemsoversigt!A:K,2,FALSE)=0,"",+VLOOKUP(F150,Medlemsoversigt!A:K,2,FALSE)),"")</f>
        <v/>
      </c>
      <c r="H150" s="217" t="str">
        <f>IFERROR(IF(+VLOOKUP(F150,Medlemsoversigt!A:K,3,FALSE)=0,"",+VLOOKUP(F150,Medlemsoversigt!A:K,3,FALSE)),"")</f>
        <v/>
      </c>
      <c r="I150" s="71" t="str">
        <f>IFERROR(IF(+VLOOKUP(F150,Medlemsoversigt!A:K,4,FALSE)=0,"",+VLOOKUP(F150,Medlemsoversigt!A:K,4,FALSE)),"")</f>
        <v/>
      </c>
      <c r="J150" s="22" t="str">
        <f>IFERROR(+VLOOKUP(F150,Medlemsoversigt!A:K,5,FALSE),"")</f>
        <v/>
      </c>
      <c r="K150" s="22" t="str">
        <f>IFERROR(+VLOOKUP(F150,Medlemsoversigt!A:K,6,FALSE),"")</f>
        <v/>
      </c>
      <c r="L150" s="22" t="str">
        <f>IFERROR(+VLOOKUP(F150,Medlemsoversigt!A:K,7,FALSE),"")</f>
        <v/>
      </c>
      <c r="M150" s="100"/>
      <c r="N150" s="101"/>
      <c r="O150" s="125"/>
      <c r="P150" s="126"/>
      <c r="Q150" s="125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6"/>
      <c r="BA150" s="106"/>
    </row>
    <row r="151" spans="1:53" s="107" customFormat="1" ht="30" customHeight="1" x14ac:dyDescent="0.35">
      <c r="A151" s="124"/>
      <c r="B151" s="124"/>
      <c r="C151" s="124"/>
      <c r="D151" s="271"/>
      <c r="E151" s="124"/>
      <c r="F151" s="121"/>
      <c r="G151" s="206" t="str">
        <f>IFERROR(IF(+VLOOKUP(F151,Medlemsoversigt!A:K,2,FALSE)=0,"",+VLOOKUP(F151,Medlemsoversigt!A:K,2,FALSE)),"")</f>
        <v/>
      </c>
      <c r="H151" s="217" t="str">
        <f>IFERROR(IF(+VLOOKUP(F151,Medlemsoversigt!A:K,3,FALSE)=0,"",+VLOOKUP(F151,Medlemsoversigt!A:K,3,FALSE)),"")</f>
        <v/>
      </c>
      <c r="I151" s="71" t="str">
        <f>IFERROR(IF(+VLOOKUP(F151,Medlemsoversigt!A:K,4,FALSE)=0,"",+VLOOKUP(F151,Medlemsoversigt!A:K,4,FALSE)),"")</f>
        <v/>
      </c>
      <c r="J151" s="22" t="str">
        <f>IFERROR(+VLOOKUP(F151,Medlemsoversigt!A:K,5,FALSE),"")</f>
        <v/>
      </c>
      <c r="K151" s="22" t="str">
        <f>IFERROR(+VLOOKUP(F151,Medlemsoversigt!A:K,6,FALSE),"")</f>
        <v/>
      </c>
      <c r="L151" s="22" t="str">
        <f>IFERROR(+VLOOKUP(F151,Medlemsoversigt!A:K,7,FALSE),"")</f>
        <v/>
      </c>
      <c r="M151" s="100"/>
      <c r="N151" s="101"/>
      <c r="O151" s="125"/>
      <c r="P151" s="126"/>
      <c r="Q151" s="125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6"/>
      <c r="BA151" s="106"/>
    </row>
    <row r="152" spans="1:53" s="107" customFormat="1" ht="30" customHeight="1" x14ac:dyDescent="0.35">
      <c r="A152" s="124"/>
      <c r="B152" s="124"/>
      <c r="C152" s="124"/>
      <c r="D152" s="271"/>
      <c r="E152" s="124"/>
      <c r="F152" s="121"/>
      <c r="G152" s="206" t="str">
        <f>IFERROR(IF(+VLOOKUP(F152,Medlemsoversigt!A:K,2,FALSE)=0,"",+VLOOKUP(F152,Medlemsoversigt!A:K,2,FALSE)),"")</f>
        <v/>
      </c>
      <c r="H152" s="217" t="str">
        <f>IFERROR(IF(+VLOOKUP(F152,Medlemsoversigt!A:K,3,FALSE)=0,"",+VLOOKUP(F152,Medlemsoversigt!A:K,3,FALSE)),"")</f>
        <v/>
      </c>
      <c r="I152" s="71" t="str">
        <f>IFERROR(IF(+VLOOKUP(F152,Medlemsoversigt!A:K,4,FALSE)=0,"",+VLOOKUP(F152,Medlemsoversigt!A:K,4,FALSE)),"")</f>
        <v/>
      </c>
      <c r="J152" s="22" t="str">
        <f>IFERROR(+VLOOKUP(F152,Medlemsoversigt!A:K,5,FALSE),"")</f>
        <v/>
      </c>
      <c r="K152" s="22" t="str">
        <f>IFERROR(+VLOOKUP(F152,Medlemsoversigt!A:K,6,FALSE),"")</f>
        <v/>
      </c>
      <c r="L152" s="22" t="str">
        <f>IFERROR(+VLOOKUP(F152,Medlemsoversigt!A:K,7,FALSE),"")</f>
        <v/>
      </c>
      <c r="M152" s="100"/>
      <c r="N152" s="101"/>
      <c r="O152" s="125"/>
      <c r="P152" s="126"/>
      <c r="Q152" s="125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6"/>
      <c r="BA152" s="106"/>
    </row>
    <row r="153" spans="1:53" s="107" customFormat="1" ht="30" customHeight="1" x14ac:dyDescent="0.35">
      <c r="A153" s="124"/>
      <c r="B153" s="124"/>
      <c r="C153" s="124"/>
      <c r="D153" s="271"/>
      <c r="E153" s="124"/>
      <c r="F153" s="121"/>
      <c r="G153" s="206" t="str">
        <f>IFERROR(IF(+VLOOKUP(F153,Medlemsoversigt!A:K,2,FALSE)=0,"",+VLOOKUP(F153,Medlemsoversigt!A:K,2,FALSE)),"")</f>
        <v/>
      </c>
      <c r="H153" s="217" t="str">
        <f>IFERROR(IF(+VLOOKUP(F153,Medlemsoversigt!A:K,3,FALSE)=0,"",+VLOOKUP(F153,Medlemsoversigt!A:K,3,FALSE)),"")</f>
        <v/>
      </c>
      <c r="I153" s="71" t="str">
        <f>IFERROR(IF(+VLOOKUP(F153,Medlemsoversigt!A:K,4,FALSE)=0,"",+VLOOKUP(F153,Medlemsoversigt!A:K,4,FALSE)),"")</f>
        <v/>
      </c>
      <c r="J153" s="22" t="str">
        <f>IFERROR(+VLOOKUP(F153,Medlemsoversigt!A:K,5,FALSE),"")</f>
        <v/>
      </c>
      <c r="K153" s="22" t="str">
        <f>IFERROR(+VLOOKUP(F153,Medlemsoversigt!A:K,6,FALSE),"")</f>
        <v/>
      </c>
      <c r="L153" s="22" t="str">
        <f>IFERROR(+VLOOKUP(F153,Medlemsoversigt!A:K,7,FALSE),"")</f>
        <v/>
      </c>
      <c r="M153" s="100"/>
      <c r="N153" s="101"/>
      <c r="O153" s="125"/>
      <c r="P153" s="126"/>
      <c r="Q153" s="125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6"/>
      <c r="BA153" s="106"/>
    </row>
    <row r="154" spans="1:53" s="107" customFormat="1" ht="30" customHeight="1" x14ac:dyDescent="0.35">
      <c r="A154" s="124"/>
      <c r="B154" s="124"/>
      <c r="C154" s="124"/>
      <c r="D154" s="271"/>
      <c r="E154" s="124"/>
      <c r="F154" s="121"/>
      <c r="G154" s="206" t="str">
        <f>IFERROR(IF(+VLOOKUP(F154,Medlemsoversigt!A:K,2,FALSE)=0,"",+VLOOKUP(F154,Medlemsoversigt!A:K,2,FALSE)),"")</f>
        <v/>
      </c>
      <c r="H154" s="217" t="str">
        <f>IFERROR(IF(+VLOOKUP(F154,Medlemsoversigt!A:K,3,FALSE)=0,"",+VLOOKUP(F154,Medlemsoversigt!A:K,3,FALSE)),"")</f>
        <v/>
      </c>
      <c r="I154" s="71" t="str">
        <f>IFERROR(IF(+VLOOKUP(F154,Medlemsoversigt!A:K,4,FALSE)=0,"",+VLOOKUP(F154,Medlemsoversigt!A:K,4,FALSE)),"")</f>
        <v/>
      </c>
      <c r="J154" s="22" t="str">
        <f>IFERROR(+VLOOKUP(F154,Medlemsoversigt!A:K,5,FALSE),"")</f>
        <v/>
      </c>
      <c r="K154" s="22" t="str">
        <f>IFERROR(+VLOOKUP(F154,Medlemsoversigt!A:K,6,FALSE),"")</f>
        <v/>
      </c>
      <c r="L154" s="22" t="str">
        <f>IFERROR(+VLOOKUP(F154,Medlemsoversigt!A:K,7,FALSE),"")</f>
        <v/>
      </c>
      <c r="M154" s="100"/>
      <c r="N154" s="101"/>
      <c r="O154" s="125"/>
      <c r="P154" s="126"/>
      <c r="Q154" s="125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6"/>
      <c r="BA154" s="106"/>
    </row>
    <row r="155" spans="1:53" s="107" customFormat="1" ht="30" customHeight="1" x14ac:dyDescent="0.35">
      <c r="A155" s="124"/>
      <c r="B155" s="124"/>
      <c r="C155" s="124"/>
      <c r="D155" s="271"/>
      <c r="E155" s="124"/>
      <c r="F155" s="121"/>
      <c r="G155" s="206" t="str">
        <f>IFERROR(IF(+VLOOKUP(F155,Medlemsoversigt!A:K,2,FALSE)=0,"",+VLOOKUP(F155,Medlemsoversigt!A:K,2,FALSE)),"")</f>
        <v/>
      </c>
      <c r="H155" s="217" t="str">
        <f>IFERROR(IF(+VLOOKUP(F155,Medlemsoversigt!A:K,3,FALSE)=0,"",+VLOOKUP(F155,Medlemsoversigt!A:K,3,FALSE)),"")</f>
        <v/>
      </c>
      <c r="I155" s="71" t="str">
        <f>IFERROR(IF(+VLOOKUP(F155,Medlemsoversigt!A:K,4,FALSE)=0,"",+VLOOKUP(F155,Medlemsoversigt!A:K,4,FALSE)),"")</f>
        <v/>
      </c>
      <c r="J155" s="22" t="str">
        <f>IFERROR(+VLOOKUP(F155,Medlemsoversigt!A:K,5,FALSE),"")</f>
        <v/>
      </c>
      <c r="K155" s="22" t="str">
        <f>IFERROR(+VLOOKUP(F155,Medlemsoversigt!A:K,6,FALSE),"")</f>
        <v/>
      </c>
      <c r="L155" s="22" t="str">
        <f>IFERROR(+VLOOKUP(F155,Medlemsoversigt!A:K,7,FALSE),"")</f>
        <v/>
      </c>
      <c r="M155" s="100"/>
      <c r="N155" s="101"/>
      <c r="O155" s="125"/>
      <c r="P155" s="126"/>
      <c r="Q155" s="125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6"/>
      <c r="BA155" s="106"/>
    </row>
    <row r="156" spans="1:53" s="107" customFormat="1" ht="30" customHeight="1" x14ac:dyDescent="0.35">
      <c r="A156" s="124"/>
      <c r="B156" s="124"/>
      <c r="C156" s="124"/>
      <c r="D156" s="271"/>
      <c r="E156" s="124"/>
      <c r="F156" s="121"/>
      <c r="G156" s="206" t="str">
        <f>IFERROR(IF(+VLOOKUP(F156,Medlemsoversigt!A:K,2,FALSE)=0,"",+VLOOKUP(F156,Medlemsoversigt!A:K,2,FALSE)),"")</f>
        <v/>
      </c>
      <c r="H156" s="217" t="str">
        <f>IFERROR(IF(+VLOOKUP(F156,Medlemsoversigt!A:K,3,FALSE)=0,"",+VLOOKUP(F156,Medlemsoversigt!A:K,3,FALSE)),"")</f>
        <v/>
      </c>
      <c r="I156" s="71" t="str">
        <f>IFERROR(IF(+VLOOKUP(F156,Medlemsoversigt!A:K,4,FALSE)=0,"",+VLOOKUP(F156,Medlemsoversigt!A:K,4,FALSE)),"")</f>
        <v/>
      </c>
      <c r="J156" s="22" t="str">
        <f>IFERROR(+VLOOKUP(F156,Medlemsoversigt!A:K,5,FALSE),"")</f>
        <v/>
      </c>
      <c r="K156" s="22" t="str">
        <f>IFERROR(+VLOOKUP(F156,Medlemsoversigt!A:K,6,FALSE),"")</f>
        <v/>
      </c>
      <c r="L156" s="22" t="str">
        <f>IFERROR(+VLOOKUP(F156,Medlemsoversigt!A:K,7,FALSE),"")</f>
        <v/>
      </c>
      <c r="M156" s="100"/>
      <c r="N156" s="101"/>
      <c r="O156" s="125"/>
      <c r="P156" s="126"/>
      <c r="Q156" s="125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6"/>
      <c r="BA156" s="106"/>
    </row>
    <row r="157" spans="1:53" s="107" customFormat="1" ht="30" customHeight="1" x14ac:dyDescent="0.35">
      <c r="A157" s="124"/>
      <c r="B157" s="124"/>
      <c r="C157" s="124"/>
      <c r="D157" s="271"/>
      <c r="E157" s="124"/>
      <c r="F157" s="121"/>
      <c r="G157" s="206" t="str">
        <f>IFERROR(IF(+VLOOKUP(F157,Medlemsoversigt!A:K,2,FALSE)=0,"",+VLOOKUP(F157,Medlemsoversigt!A:K,2,FALSE)),"")</f>
        <v/>
      </c>
      <c r="H157" s="217" t="str">
        <f>IFERROR(IF(+VLOOKUP(F157,Medlemsoversigt!A:K,3,FALSE)=0,"",+VLOOKUP(F157,Medlemsoversigt!A:K,3,FALSE)),"")</f>
        <v/>
      </c>
      <c r="I157" s="71" t="str">
        <f>IFERROR(IF(+VLOOKUP(F157,Medlemsoversigt!A:K,4,FALSE)=0,"",+VLOOKUP(F157,Medlemsoversigt!A:K,4,FALSE)),"")</f>
        <v/>
      </c>
      <c r="J157" s="22" t="str">
        <f>IFERROR(+VLOOKUP(F157,Medlemsoversigt!A:K,5,FALSE),"")</f>
        <v/>
      </c>
      <c r="K157" s="22" t="str">
        <f>IFERROR(+VLOOKUP(F157,Medlemsoversigt!A:K,6,FALSE),"")</f>
        <v/>
      </c>
      <c r="L157" s="22" t="str">
        <f>IFERROR(+VLOOKUP(F157,Medlemsoversigt!A:K,7,FALSE),"")</f>
        <v/>
      </c>
      <c r="M157" s="100"/>
      <c r="N157" s="101"/>
      <c r="O157" s="125"/>
      <c r="P157" s="126"/>
      <c r="Q157" s="125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6"/>
      <c r="BA157" s="106"/>
    </row>
    <row r="158" spans="1:53" s="107" customFormat="1" ht="30" customHeight="1" x14ac:dyDescent="0.35">
      <c r="A158" s="124"/>
      <c r="B158" s="124"/>
      <c r="C158" s="124"/>
      <c r="D158" s="271"/>
      <c r="E158" s="124"/>
      <c r="F158" s="121"/>
      <c r="G158" s="206" t="str">
        <f>IFERROR(IF(+VLOOKUP(F158,Medlemsoversigt!A:K,2,FALSE)=0,"",+VLOOKUP(F158,Medlemsoversigt!A:K,2,FALSE)),"")</f>
        <v/>
      </c>
      <c r="H158" s="217" t="str">
        <f>IFERROR(IF(+VLOOKUP(F158,Medlemsoversigt!A:K,3,FALSE)=0,"",+VLOOKUP(F158,Medlemsoversigt!A:K,3,FALSE)),"")</f>
        <v/>
      </c>
      <c r="I158" s="71" t="str">
        <f>IFERROR(IF(+VLOOKUP(F158,Medlemsoversigt!A:K,4,FALSE)=0,"",+VLOOKUP(F158,Medlemsoversigt!A:K,4,FALSE)),"")</f>
        <v/>
      </c>
      <c r="J158" s="22" t="str">
        <f>IFERROR(+VLOOKUP(F158,Medlemsoversigt!A:K,5,FALSE),"")</f>
        <v/>
      </c>
      <c r="K158" s="22" t="str">
        <f>IFERROR(+VLOOKUP(F158,Medlemsoversigt!A:K,6,FALSE),"")</f>
        <v/>
      </c>
      <c r="L158" s="22" t="str">
        <f>IFERROR(+VLOOKUP(F158,Medlemsoversigt!A:K,7,FALSE),"")</f>
        <v/>
      </c>
      <c r="M158" s="100"/>
      <c r="N158" s="101"/>
      <c r="O158" s="125"/>
      <c r="P158" s="126"/>
      <c r="Q158" s="125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6"/>
      <c r="BA158" s="106"/>
    </row>
    <row r="159" spans="1:53" s="107" customFormat="1" ht="30" customHeight="1" x14ac:dyDescent="0.35">
      <c r="A159" s="124"/>
      <c r="B159" s="124"/>
      <c r="C159" s="124"/>
      <c r="D159" s="271"/>
      <c r="E159" s="124"/>
      <c r="F159" s="121"/>
      <c r="G159" s="206" t="str">
        <f>IFERROR(IF(+VLOOKUP(F159,Medlemsoversigt!A:K,2,FALSE)=0,"",+VLOOKUP(F159,Medlemsoversigt!A:K,2,FALSE)),"")</f>
        <v/>
      </c>
      <c r="H159" s="217" t="str">
        <f>IFERROR(IF(+VLOOKUP(F159,Medlemsoversigt!A:K,3,FALSE)=0,"",+VLOOKUP(F159,Medlemsoversigt!A:K,3,FALSE)),"")</f>
        <v/>
      </c>
      <c r="I159" s="71" t="str">
        <f>IFERROR(IF(+VLOOKUP(F159,Medlemsoversigt!A:K,4,FALSE)=0,"",+VLOOKUP(F159,Medlemsoversigt!A:K,4,FALSE)),"")</f>
        <v/>
      </c>
      <c r="J159" s="22" t="str">
        <f>IFERROR(+VLOOKUP(F159,Medlemsoversigt!A:K,5,FALSE),"")</f>
        <v/>
      </c>
      <c r="K159" s="22" t="str">
        <f>IFERROR(+VLOOKUP(F159,Medlemsoversigt!A:K,6,FALSE),"")</f>
        <v/>
      </c>
      <c r="L159" s="22" t="str">
        <f>IFERROR(+VLOOKUP(F159,Medlemsoversigt!A:K,7,FALSE),"")</f>
        <v/>
      </c>
      <c r="M159" s="100"/>
      <c r="N159" s="101"/>
      <c r="O159" s="125"/>
      <c r="P159" s="126"/>
      <c r="Q159" s="125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6"/>
      <c r="BA159" s="106"/>
    </row>
    <row r="160" spans="1:53" s="107" customFormat="1" ht="30" customHeight="1" x14ac:dyDescent="0.35">
      <c r="A160" s="124"/>
      <c r="B160" s="124"/>
      <c r="C160" s="124"/>
      <c r="D160" s="271"/>
      <c r="E160" s="124"/>
      <c r="F160" s="121"/>
      <c r="G160" s="206" t="str">
        <f>IFERROR(IF(+VLOOKUP(F160,Medlemsoversigt!A:K,2,FALSE)=0,"",+VLOOKUP(F160,Medlemsoversigt!A:K,2,FALSE)),"")</f>
        <v/>
      </c>
      <c r="H160" s="217" t="str">
        <f>IFERROR(IF(+VLOOKUP(F160,Medlemsoversigt!A:K,3,FALSE)=0,"",+VLOOKUP(F160,Medlemsoversigt!A:K,3,FALSE)),"")</f>
        <v/>
      </c>
      <c r="I160" s="71" t="str">
        <f>IFERROR(IF(+VLOOKUP(F160,Medlemsoversigt!A:K,4,FALSE)=0,"",+VLOOKUP(F160,Medlemsoversigt!A:K,4,FALSE)),"")</f>
        <v/>
      </c>
      <c r="J160" s="22" t="str">
        <f>IFERROR(+VLOOKUP(F160,Medlemsoversigt!A:K,5,FALSE),"")</f>
        <v/>
      </c>
      <c r="K160" s="22" t="str">
        <f>IFERROR(+VLOOKUP(F160,Medlemsoversigt!A:K,6,FALSE),"")</f>
        <v/>
      </c>
      <c r="L160" s="22" t="str">
        <f>IFERROR(+VLOOKUP(F160,Medlemsoversigt!A:K,7,FALSE),"")</f>
        <v/>
      </c>
      <c r="M160" s="100"/>
      <c r="N160" s="101"/>
      <c r="O160" s="125"/>
      <c r="P160" s="126"/>
      <c r="Q160" s="125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6"/>
      <c r="BA160" s="106"/>
    </row>
    <row r="161" spans="1:53" s="107" customFormat="1" ht="30" customHeight="1" x14ac:dyDescent="0.35">
      <c r="A161" s="124"/>
      <c r="B161" s="124"/>
      <c r="C161" s="124"/>
      <c r="D161" s="271"/>
      <c r="E161" s="124"/>
      <c r="F161" s="121"/>
      <c r="G161" s="206" t="str">
        <f>IFERROR(IF(+VLOOKUP(F161,Medlemsoversigt!A:K,2,FALSE)=0,"",+VLOOKUP(F161,Medlemsoversigt!A:K,2,FALSE)),"")</f>
        <v/>
      </c>
      <c r="H161" s="217" t="str">
        <f>IFERROR(IF(+VLOOKUP(F161,Medlemsoversigt!A:K,3,FALSE)=0,"",+VLOOKUP(F161,Medlemsoversigt!A:K,3,FALSE)),"")</f>
        <v/>
      </c>
      <c r="I161" s="71" t="str">
        <f>IFERROR(IF(+VLOOKUP(F161,Medlemsoversigt!A:K,4,FALSE)=0,"",+VLOOKUP(F161,Medlemsoversigt!A:K,4,FALSE)),"")</f>
        <v/>
      </c>
      <c r="J161" s="22" t="str">
        <f>IFERROR(+VLOOKUP(F161,Medlemsoversigt!A:K,5,FALSE),"")</f>
        <v/>
      </c>
      <c r="K161" s="22" t="str">
        <f>IFERROR(+VLOOKUP(F161,Medlemsoversigt!A:K,6,FALSE),"")</f>
        <v/>
      </c>
      <c r="L161" s="22" t="str">
        <f>IFERROR(+VLOOKUP(F161,Medlemsoversigt!A:K,7,FALSE),"")</f>
        <v/>
      </c>
      <c r="M161" s="100"/>
      <c r="N161" s="101"/>
      <c r="O161" s="125"/>
      <c r="P161" s="126"/>
      <c r="Q161" s="125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6"/>
      <c r="BA161" s="106"/>
    </row>
    <row r="162" spans="1:53" s="107" customFormat="1" ht="30" customHeight="1" x14ac:dyDescent="0.35">
      <c r="A162" s="124"/>
      <c r="B162" s="124"/>
      <c r="C162" s="124"/>
      <c r="D162" s="271"/>
      <c r="E162" s="124"/>
      <c r="F162" s="121"/>
      <c r="G162" s="206" t="str">
        <f>IFERROR(IF(+VLOOKUP(F162,Medlemsoversigt!A:K,2,FALSE)=0,"",+VLOOKUP(F162,Medlemsoversigt!A:K,2,FALSE)),"")</f>
        <v/>
      </c>
      <c r="H162" s="217" t="str">
        <f>IFERROR(IF(+VLOOKUP(F162,Medlemsoversigt!A:K,3,FALSE)=0,"",+VLOOKUP(F162,Medlemsoversigt!A:K,3,FALSE)),"")</f>
        <v/>
      </c>
      <c r="I162" s="71" t="str">
        <f>IFERROR(IF(+VLOOKUP(F162,Medlemsoversigt!A:K,4,FALSE)=0,"",+VLOOKUP(F162,Medlemsoversigt!A:K,4,FALSE)),"")</f>
        <v/>
      </c>
      <c r="J162" s="22" t="str">
        <f>IFERROR(+VLOOKUP(F162,Medlemsoversigt!A:K,5,FALSE),"")</f>
        <v/>
      </c>
      <c r="K162" s="22" t="str">
        <f>IFERROR(+VLOOKUP(F162,Medlemsoversigt!A:K,6,FALSE),"")</f>
        <v/>
      </c>
      <c r="L162" s="22" t="str">
        <f>IFERROR(+VLOOKUP(F162,Medlemsoversigt!A:K,7,FALSE),"")</f>
        <v/>
      </c>
      <c r="M162" s="100"/>
      <c r="N162" s="101"/>
      <c r="O162" s="125"/>
      <c r="P162" s="126"/>
      <c r="Q162" s="125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6"/>
      <c r="BA162" s="106"/>
    </row>
    <row r="163" spans="1:53" s="107" customFormat="1" ht="30" customHeight="1" x14ac:dyDescent="0.35">
      <c r="A163" s="124"/>
      <c r="B163" s="124"/>
      <c r="C163" s="124"/>
      <c r="D163" s="271"/>
      <c r="E163" s="124"/>
      <c r="F163" s="121"/>
      <c r="G163" s="206" t="str">
        <f>IFERROR(IF(+VLOOKUP(F163,Medlemsoversigt!A:K,2,FALSE)=0,"",+VLOOKUP(F163,Medlemsoversigt!A:K,2,FALSE)),"")</f>
        <v/>
      </c>
      <c r="H163" s="217" t="str">
        <f>IFERROR(IF(+VLOOKUP(F163,Medlemsoversigt!A:K,3,FALSE)=0,"",+VLOOKUP(F163,Medlemsoversigt!A:K,3,FALSE)),"")</f>
        <v/>
      </c>
      <c r="I163" s="71" t="str">
        <f>IFERROR(IF(+VLOOKUP(F163,Medlemsoversigt!A:K,4,FALSE)=0,"",+VLOOKUP(F163,Medlemsoversigt!A:K,4,FALSE)),"")</f>
        <v/>
      </c>
      <c r="J163" s="22" t="str">
        <f>IFERROR(+VLOOKUP(F163,Medlemsoversigt!A:K,5,FALSE),"")</f>
        <v/>
      </c>
      <c r="K163" s="22" t="str">
        <f>IFERROR(+VLOOKUP(F163,Medlemsoversigt!A:K,6,FALSE),"")</f>
        <v/>
      </c>
      <c r="L163" s="22" t="str">
        <f>IFERROR(+VLOOKUP(F163,Medlemsoversigt!A:K,7,FALSE),"")</f>
        <v/>
      </c>
      <c r="M163" s="100"/>
      <c r="N163" s="101"/>
      <c r="O163" s="125"/>
      <c r="P163" s="126"/>
      <c r="Q163" s="125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6"/>
      <c r="BA163" s="106"/>
    </row>
    <row r="164" spans="1:53" s="107" customFormat="1" ht="30" customHeight="1" x14ac:dyDescent="0.35">
      <c r="A164" s="124"/>
      <c r="B164" s="124"/>
      <c r="C164" s="124"/>
      <c r="D164" s="271"/>
      <c r="E164" s="124"/>
      <c r="F164" s="121"/>
      <c r="G164" s="206" t="str">
        <f>IFERROR(IF(+VLOOKUP(F164,Medlemsoversigt!A:K,2,FALSE)=0,"",+VLOOKUP(F164,Medlemsoversigt!A:K,2,FALSE)),"")</f>
        <v/>
      </c>
      <c r="H164" s="217" t="str">
        <f>IFERROR(IF(+VLOOKUP(F164,Medlemsoversigt!A:K,3,FALSE)=0,"",+VLOOKUP(F164,Medlemsoversigt!A:K,3,FALSE)),"")</f>
        <v/>
      </c>
      <c r="I164" s="71" t="str">
        <f>IFERROR(IF(+VLOOKUP(F164,Medlemsoversigt!A:K,4,FALSE)=0,"",+VLOOKUP(F164,Medlemsoversigt!A:K,4,FALSE)),"")</f>
        <v/>
      </c>
      <c r="J164" s="22" t="str">
        <f>IFERROR(+VLOOKUP(F164,Medlemsoversigt!A:K,5,FALSE),"")</f>
        <v/>
      </c>
      <c r="K164" s="22" t="str">
        <f>IFERROR(+VLOOKUP(F164,Medlemsoversigt!A:K,6,FALSE),"")</f>
        <v/>
      </c>
      <c r="L164" s="22" t="str">
        <f>IFERROR(+VLOOKUP(F164,Medlemsoversigt!A:K,7,FALSE),"")</f>
        <v/>
      </c>
      <c r="M164" s="100"/>
      <c r="N164" s="101"/>
      <c r="O164" s="125"/>
      <c r="P164" s="126"/>
      <c r="Q164" s="125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6"/>
      <c r="BA164" s="106"/>
    </row>
    <row r="165" spans="1:53" s="107" customFormat="1" ht="30" customHeight="1" x14ac:dyDescent="0.35">
      <c r="A165" s="124"/>
      <c r="B165" s="124"/>
      <c r="C165" s="124"/>
      <c r="D165" s="271"/>
      <c r="E165" s="124"/>
      <c r="F165" s="121"/>
      <c r="G165" s="206" t="str">
        <f>IFERROR(IF(+VLOOKUP(F165,Medlemsoversigt!A:K,2,FALSE)=0,"",+VLOOKUP(F165,Medlemsoversigt!A:K,2,FALSE)),"")</f>
        <v/>
      </c>
      <c r="H165" s="217" t="str">
        <f>IFERROR(IF(+VLOOKUP(F165,Medlemsoversigt!A:K,3,FALSE)=0,"",+VLOOKUP(F165,Medlemsoversigt!A:K,3,FALSE)),"")</f>
        <v/>
      </c>
      <c r="I165" s="71" t="str">
        <f>IFERROR(IF(+VLOOKUP(F165,Medlemsoversigt!A:K,4,FALSE)=0,"",+VLOOKUP(F165,Medlemsoversigt!A:K,4,FALSE)),"")</f>
        <v/>
      </c>
      <c r="J165" s="22" t="str">
        <f>IFERROR(+VLOOKUP(F165,Medlemsoversigt!A:K,5,FALSE),"")</f>
        <v/>
      </c>
      <c r="K165" s="22" t="str">
        <f>IFERROR(+VLOOKUP(F165,Medlemsoversigt!A:K,6,FALSE),"")</f>
        <v/>
      </c>
      <c r="L165" s="22" t="str">
        <f>IFERROR(+VLOOKUP(F165,Medlemsoversigt!A:K,7,FALSE),"")</f>
        <v/>
      </c>
      <c r="M165" s="100"/>
      <c r="N165" s="101"/>
      <c r="O165" s="125"/>
      <c r="P165" s="126"/>
      <c r="Q165" s="125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6"/>
      <c r="BA165" s="106"/>
    </row>
    <row r="166" spans="1:53" s="107" customFormat="1" ht="30" customHeight="1" x14ac:dyDescent="0.35">
      <c r="A166" s="124"/>
      <c r="B166" s="124"/>
      <c r="C166" s="124"/>
      <c r="D166" s="271"/>
      <c r="E166" s="124"/>
      <c r="F166" s="121"/>
      <c r="G166" s="206" t="str">
        <f>IFERROR(IF(+VLOOKUP(F166,Medlemsoversigt!A:K,2,FALSE)=0,"",+VLOOKUP(F166,Medlemsoversigt!A:K,2,FALSE)),"")</f>
        <v/>
      </c>
      <c r="H166" s="217" t="str">
        <f>IFERROR(IF(+VLOOKUP(F166,Medlemsoversigt!A:K,3,FALSE)=0,"",+VLOOKUP(F166,Medlemsoversigt!A:K,3,FALSE)),"")</f>
        <v/>
      </c>
      <c r="I166" s="71" t="str">
        <f>IFERROR(IF(+VLOOKUP(F166,Medlemsoversigt!A:K,4,FALSE)=0,"",+VLOOKUP(F166,Medlemsoversigt!A:K,4,FALSE)),"")</f>
        <v/>
      </c>
      <c r="J166" s="22" t="str">
        <f>IFERROR(+VLOOKUP(F166,Medlemsoversigt!A:K,5,FALSE),"")</f>
        <v/>
      </c>
      <c r="K166" s="22" t="str">
        <f>IFERROR(+VLOOKUP(F166,Medlemsoversigt!A:K,6,FALSE),"")</f>
        <v/>
      </c>
      <c r="L166" s="22" t="str">
        <f>IFERROR(+VLOOKUP(F166,Medlemsoversigt!A:K,7,FALSE),"")</f>
        <v/>
      </c>
      <c r="M166" s="100"/>
      <c r="N166" s="101"/>
      <c r="O166" s="125"/>
      <c r="P166" s="126"/>
      <c r="Q166" s="125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6"/>
      <c r="BA166" s="106"/>
    </row>
    <row r="167" spans="1:53" s="107" customFormat="1" ht="30" customHeight="1" x14ac:dyDescent="0.35">
      <c r="A167" s="124"/>
      <c r="B167" s="124"/>
      <c r="C167" s="124"/>
      <c r="D167" s="271"/>
      <c r="E167" s="124"/>
      <c r="F167" s="121"/>
      <c r="G167" s="206" t="str">
        <f>IFERROR(IF(+VLOOKUP(F167,Medlemsoversigt!A:K,2,FALSE)=0,"",+VLOOKUP(F167,Medlemsoversigt!A:K,2,FALSE)),"")</f>
        <v/>
      </c>
      <c r="H167" s="217" t="str">
        <f>IFERROR(IF(+VLOOKUP(F167,Medlemsoversigt!A:K,3,FALSE)=0,"",+VLOOKUP(F167,Medlemsoversigt!A:K,3,FALSE)),"")</f>
        <v/>
      </c>
      <c r="I167" s="71" t="str">
        <f>IFERROR(IF(+VLOOKUP(F167,Medlemsoversigt!A:K,4,FALSE)=0,"",+VLOOKUP(F167,Medlemsoversigt!A:K,4,FALSE)),"")</f>
        <v/>
      </c>
      <c r="J167" s="22" t="str">
        <f>IFERROR(+VLOOKUP(F167,Medlemsoversigt!A:K,5,FALSE),"")</f>
        <v/>
      </c>
      <c r="K167" s="22" t="str">
        <f>IFERROR(+VLOOKUP(F167,Medlemsoversigt!A:K,6,FALSE),"")</f>
        <v/>
      </c>
      <c r="L167" s="22" t="str">
        <f>IFERROR(+VLOOKUP(F167,Medlemsoversigt!A:K,7,FALSE),"")</f>
        <v/>
      </c>
      <c r="M167" s="100"/>
      <c r="N167" s="101"/>
      <c r="O167" s="125"/>
      <c r="P167" s="126"/>
      <c r="Q167" s="125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6"/>
      <c r="BA167" s="106"/>
    </row>
    <row r="168" spans="1:53" s="107" customFormat="1" ht="30" customHeight="1" x14ac:dyDescent="0.35">
      <c r="A168" s="124"/>
      <c r="B168" s="124"/>
      <c r="C168" s="124"/>
      <c r="D168" s="271"/>
      <c r="E168" s="124"/>
      <c r="F168" s="121"/>
      <c r="G168" s="206" t="str">
        <f>IFERROR(IF(+VLOOKUP(F168,Medlemsoversigt!A:K,2,FALSE)=0,"",+VLOOKUP(F168,Medlemsoversigt!A:K,2,FALSE)),"")</f>
        <v/>
      </c>
      <c r="H168" s="217" t="str">
        <f>IFERROR(IF(+VLOOKUP(F168,Medlemsoversigt!A:K,3,FALSE)=0,"",+VLOOKUP(F168,Medlemsoversigt!A:K,3,FALSE)),"")</f>
        <v/>
      </c>
      <c r="I168" s="71" t="str">
        <f>IFERROR(IF(+VLOOKUP(F168,Medlemsoversigt!A:K,4,FALSE)=0,"",+VLOOKUP(F168,Medlemsoversigt!A:K,4,FALSE)),"")</f>
        <v/>
      </c>
      <c r="J168" s="22" t="str">
        <f>IFERROR(+VLOOKUP(F168,Medlemsoversigt!A:K,5,FALSE),"")</f>
        <v/>
      </c>
      <c r="K168" s="22" t="str">
        <f>IFERROR(+VLOOKUP(F168,Medlemsoversigt!A:K,6,FALSE),"")</f>
        <v/>
      </c>
      <c r="L168" s="22" t="str">
        <f>IFERROR(+VLOOKUP(F168,Medlemsoversigt!A:K,7,FALSE),"")</f>
        <v/>
      </c>
      <c r="M168" s="100"/>
      <c r="N168" s="101"/>
      <c r="O168" s="125"/>
      <c r="P168" s="126"/>
      <c r="Q168" s="125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6"/>
      <c r="BA168" s="106"/>
    </row>
    <row r="169" spans="1:53" s="107" customFormat="1" ht="30" customHeight="1" x14ac:dyDescent="0.35">
      <c r="A169" s="124"/>
      <c r="B169" s="124"/>
      <c r="C169" s="124"/>
      <c r="D169" s="271"/>
      <c r="E169" s="124"/>
      <c r="F169" s="121"/>
      <c r="G169" s="206" t="str">
        <f>IFERROR(IF(+VLOOKUP(F169,Medlemsoversigt!A:K,2,FALSE)=0,"",+VLOOKUP(F169,Medlemsoversigt!A:K,2,FALSE)),"")</f>
        <v/>
      </c>
      <c r="H169" s="217" t="str">
        <f>IFERROR(IF(+VLOOKUP(F169,Medlemsoversigt!A:K,3,FALSE)=0,"",+VLOOKUP(F169,Medlemsoversigt!A:K,3,FALSE)),"")</f>
        <v/>
      </c>
      <c r="I169" s="71" t="str">
        <f>IFERROR(IF(+VLOOKUP(F169,Medlemsoversigt!A:K,4,FALSE)=0,"",+VLOOKUP(F169,Medlemsoversigt!A:K,4,FALSE)),"")</f>
        <v/>
      </c>
      <c r="J169" s="22" t="str">
        <f>IFERROR(+VLOOKUP(F169,Medlemsoversigt!A:K,5,FALSE),"")</f>
        <v/>
      </c>
      <c r="K169" s="22" t="str">
        <f>IFERROR(+VLOOKUP(F169,Medlemsoversigt!A:K,6,FALSE),"")</f>
        <v/>
      </c>
      <c r="L169" s="22" t="str">
        <f>IFERROR(+VLOOKUP(F169,Medlemsoversigt!A:K,7,FALSE),"")</f>
        <v/>
      </c>
      <c r="M169" s="100"/>
      <c r="N169" s="101"/>
      <c r="O169" s="125"/>
      <c r="P169" s="126"/>
      <c r="Q169" s="125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6"/>
      <c r="BA169" s="106"/>
    </row>
    <row r="170" spans="1:53" s="107" customFormat="1" ht="30" customHeight="1" x14ac:dyDescent="0.35">
      <c r="A170" s="124"/>
      <c r="B170" s="124"/>
      <c r="C170" s="124"/>
      <c r="D170" s="271"/>
      <c r="E170" s="124"/>
      <c r="F170" s="121"/>
      <c r="G170" s="206" t="str">
        <f>IFERROR(IF(+VLOOKUP(F170,Medlemsoversigt!A:K,2,FALSE)=0,"",+VLOOKUP(F170,Medlemsoversigt!A:K,2,FALSE)),"")</f>
        <v/>
      </c>
      <c r="H170" s="217" t="str">
        <f>IFERROR(IF(+VLOOKUP(F170,Medlemsoversigt!A:K,3,FALSE)=0,"",+VLOOKUP(F170,Medlemsoversigt!A:K,3,FALSE)),"")</f>
        <v/>
      </c>
      <c r="I170" s="71" t="str">
        <f>IFERROR(IF(+VLOOKUP(F170,Medlemsoversigt!A:K,4,FALSE)=0,"",+VLOOKUP(F170,Medlemsoversigt!A:K,4,FALSE)),"")</f>
        <v/>
      </c>
      <c r="J170" s="22" t="str">
        <f>IFERROR(+VLOOKUP(F170,Medlemsoversigt!A:K,5,FALSE),"")</f>
        <v/>
      </c>
      <c r="K170" s="22" t="str">
        <f>IFERROR(+VLOOKUP(F170,Medlemsoversigt!A:K,6,FALSE),"")</f>
        <v/>
      </c>
      <c r="L170" s="22" t="str">
        <f>IFERROR(+VLOOKUP(F170,Medlemsoversigt!A:K,7,FALSE),"")</f>
        <v/>
      </c>
      <c r="M170" s="100"/>
      <c r="N170" s="101"/>
      <c r="O170" s="125"/>
      <c r="P170" s="126"/>
      <c r="Q170" s="125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6"/>
      <c r="BA170" s="106"/>
    </row>
    <row r="171" spans="1:53" s="107" customFormat="1" ht="30" customHeight="1" x14ac:dyDescent="0.35">
      <c r="A171" s="124"/>
      <c r="B171" s="124"/>
      <c r="C171" s="124"/>
      <c r="D171" s="271"/>
      <c r="E171" s="124"/>
      <c r="F171" s="121"/>
      <c r="G171" s="206" t="str">
        <f>IFERROR(IF(+VLOOKUP(F171,Medlemsoversigt!A:K,2,FALSE)=0,"",+VLOOKUP(F171,Medlemsoversigt!A:K,2,FALSE)),"")</f>
        <v/>
      </c>
      <c r="H171" s="217" t="str">
        <f>IFERROR(IF(+VLOOKUP(F171,Medlemsoversigt!A:K,3,FALSE)=0,"",+VLOOKUP(F171,Medlemsoversigt!A:K,3,FALSE)),"")</f>
        <v/>
      </c>
      <c r="I171" s="71" t="str">
        <f>IFERROR(IF(+VLOOKUP(F171,Medlemsoversigt!A:K,4,FALSE)=0,"",+VLOOKUP(F171,Medlemsoversigt!A:K,4,FALSE)),"")</f>
        <v/>
      </c>
      <c r="J171" s="22" t="str">
        <f>IFERROR(+VLOOKUP(F171,Medlemsoversigt!A:K,5,FALSE),"")</f>
        <v/>
      </c>
      <c r="K171" s="22" t="str">
        <f>IFERROR(+VLOOKUP(F171,Medlemsoversigt!A:K,6,FALSE),"")</f>
        <v/>
      </c>
      <c r="L171" s="22" t="str">
        <f>IFERROR(+VLOOKUP(F171,Medlemsoversigt!A:K,7,FALSE),"")</f>
        <v/>
      </c>
      <c r="M171" s="100"/>
      <c r="N171" s="101"/>
      <c r="O171" s="125"/>
      <c r="P171" s="126"/>
      <c r="Q171" s="125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6"/>
      <c r="BA171" s="106"/>
    </row>
    <row r="172" spans="1:53" s="107" customFormat="1" ht="30" customHeight="1" x14ac:dyDescent="0.35">
      <c r="A172" s="124"/>
      <c r="B172" s="124"/>
      <c r="C172" s="124"/>
      <c r="D172" s="271"/>
      <c r="E172" s="124"/>
      <c r="F172" s="121"/>
      <c r="G172" s="206" t="str">
        <f>IFERROR(IF(+VLOOKUP(F172,Medlemsoversigt!A:K,2,FALSE)=0,"",+VLOOKUP(F172,Medlemsoversigt!A:K,2,FALSE)),"")</f>
        <v/>
      </c>
      <c r="H172" s="217" t="str">
        <f>IFERROR(IF(+VLOOKUP(F172,Medlemsoversigt!A:K,3,FALSE)=0,"",+VLOOKUP(F172,Medlemsoversigt!A:K,3,FALSE)),"")</f>
        <v/>
      </c>
      <c r="I172" s="71" t="str">
        <f>IFERROR(IF(+VLOOKUP(F172,Medlemsoversigt!A:K,4,FALSE)=0,"",+VLOOKUP(F172,Medlemsoversigt!A:K,4,FALSE)),"")</f>
        <v/>
      </c>
      <c r="J172" s="22" t="str">
        <f>IFERROR(+VLOOKUP(F172,Medlemsoversigt!A:K,5,FALSE),"")</f>
        <v/>
      </c>
      <c r="K172" s="22" t="str">
        <f>IFERROR(+VLOOKUP(F172,Medlemsoversigt!A:K,6,FALSE),"")</f>
        <v/>
      </c>
      <c r="L172" s="22" t="str">
        <f>IFERROR(+VLOOKUP(F172,Medlemsoversigt!A:K,7,FALSE),"")</f>
        <v/>
      </c>
      <c r="M172" s="100"/>
      <c r="N172" s="101"/>
      <c r="O172" s="125"/>
      <c r="P172" s="126"/>
      <c r="Q172" s="125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6"/>
      <c r="BA172" s="106"/>
    </row>
    <row r="173" spans="1:53" s="107" customFormat="1" ht="30" customHeight="1" x14ac:dyDescent="0.35">
      <c r="A173" s="124"/>
      <c r="B173" s="124"/>
      <c r="C173" s="124"/>
      <c r="D173" s="271"/>
      <c r="E173" s="124"/>
      <c r="F173" s="121"/>
      <c r="G173" s="206" t="str">
        <f>IFERROR(IF(+VLOOKUP(F173,Medlemsoversigt!A:K,2,FALSE)=0,"",+VLOOKUP(F173,Medlemsoversigt!A:K,2,FALSE)),"")</f>
        <v/>
      </c>
      <c r="H173" s="217" t="str">
        <f>IFERROR(IF(+VLOOKUP(F173,Medlemsoversigt!A:K,3,FALSE)=0,"",+VLOOKUP(F173,Medlemsoversigt!A:K,3,FALSE)),"")</f>
        <v/>
      </c>
      <c r="I173" s="71" t="str">
        <f>IFERROR(IF(+VLOOKUP(F173,Medlemsoversigt!A:K,4,FALSE)=0,"",+VLOOKUP(F173,Medlemsoversigt!A:K,4,FALSE)),"")</f>
        <v/>
      </c>
      <c r="J173" s="22" t="str">
        <f>IFERROR(+VLOOKUP(F173,Medlemsoversigt!A:K,5,FALSE),"")</f>
        <v/>
      </c>
      <c r="K173" s="22" t="str">
        <f>IFERROR(+VLOOKUP(F173,Medlemsoversigt!A:K,6,FALSE),"")</f>
        <v/>
      </c>
      <c r="L173" s="22" t="str">
        <f>IFERROR(+VLOOKUP(F173,Medlemsoversigt!A:K,7,FALSE),"")</f>
        <v/>
      </c>
      <c r="M173" s="100"/>
      <c r="N173" s="101"/>
      <c r="O173" s="125"/>
      <c r="P173" s="126"/>
      <c r="Q173" s="125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6"/>
      <c r="BA173" s="106"/>
    </row>
    <row r="174" spans="1:53" s="107" customFormat="1" ht="30" customHeight="1" x14ac:dyDescent="0.35">
      <c r="A174" s="124"/>
      <c r="B174" s="124"/>
      <c r="C174" s="124"/>
      <c r="D174" s="271"/>
      <c r="E174" s="124"/>
      <c r="F174" s="121"/>
      <c r="G174" s="206" t="str">
        <f>IFERROR(IF(+VLOOKUP(F174,Medlemsoversigt!A:K,2,FALSE)=0,"",+VLOOKUP(F174,Medlemsoversigt!A:K,2,FALSE)),"")</f>
        <v/>
      </c>
      <c r="H174" s="217" t="str">
        <f>IFERROR(IF(+VLOOKUP(F174,Medlemsoversigt!A:K,3,FALSE)=0,"",+VLOOKUP(F174,Medlemsoversigt!A:K,3,FALSE)),"")</f>
        <v/>
      </c>
      <c r="I174" s="71" t="str">
        <f>IFERROR(IF(+VLOOKUP(F174,Medlemsoversigt!A:K,4,FALSE)=0,"",+VLOOKUP(F174,Medlemsoversigt!A:K,4,FALSE)),"")</f>
        <v/>
      </c>
      <c r="J174" s="22" t="str">
        <f>IFERROR(+VLOOKUP(F174,Medlemsoversigt!A:K,5,FALSE),"")</f>
        <v/>
      </c>
      <c r="K174" s="22" t="str">
        <f>IFERROR(+VLOOKUP(F174,Medlemsoversigt!A:K,6,FALSE),"")</f>
        <v/>
      </c>
      <c r="L174" s="22" t="str">
        <f>IFERROR(+VLOOKUP(F174,Medlemsoversigt!A:K,7,FALSE),"")</f>
        <v/>
      </c>
      <c r="M174" s="100"/>
      <c r="N174" s="101"/>
      <c r="O174" s="125"/>
      <c r="P174" s="126"/>
      <c r="Q174" s="125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6"/>
      <c r="BA174" s="106"/>
    </row>
    <row r="175" spans="1:53" s="107" customFormat="1" ht="30" customHeight="1" x14ac:dyDescent="0.35">
      <c r="A175" s="124"/>
      <c r="B175" s="124"/>
      <c r="C175" s="124"/>
      <c r="D175" s="271"/>
      <c r="E175" s="124"/>
      <c r="F175" s="121"/>
      <c r="G175" s="206" t="str">
        <f>IFERROR(IF(+VLOOKUP(F175,Medlemsoversigt!A:K,2,FALSE)=0,"",+VLOOKUP(F175,Medlemsoversigt!A:K,2,FALSE)),"")</f>
        <v/>
      </c>
      <c r="H175" s="217" t="str">
        <f>IFERROR(IF(+VLOOKUP(F175,Medlemsoversigt!A:K,3,FALSE)=0,"",+VLOOKUP(F175,Medlemsoversigt!A:K,3,FALSE)),"")</f>
        <v/>
      </c>
      <c r="I175" s="71" t="str">
        <f>IFERROR(IF(+VLOOKUP(F175,Medlemsoversigt!A:K,4,FALSE)=0,"",+VLOOKUP(F175,Medlemsoversigt!A:K,4,FALSE)),"")</f>
        <v/>
      </c>
      <c r="J175" s="22" t="str">
        <f>IFERROR(+VLOOKUP(F175,Medlemsoversigt!A:K,5,FALSE),"")</f>
        <v/>
      </c>
      <c r="K175" s="22" t="str">
        <f>IFERROR(+VLOOKUP(F175,Medlemsoversigt!A:K,6,FALSE),"")</f>
        <v/>
      </c>
      <c r="L175" s="22" t="str">
        <f>IFERROR(+VLOOKUP(F175,Medlemsoversigt!A:K,7,FALSE),"")</f>
        <v/>
      </c>
      <c r="M175" s="100"/>
      <c r="N175" s="101"/>
      <c r="O175" s="125"/>
      <c r="P175" s="126"/>
      <c r="Q175" s="125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6"/>
      <c r="BA175" s="106"/>
    </row>
    <row r="176" spans="1:53" s="107" customFormat="1" ht="30" customHeight="1" x14ac:dyDescent="0.35">
      <c r="A176" s="124"/>
      <c r="B176" s="124"/>
      <c r="C176" s="124"/>
      <c r="D176" s="271"/>
      <c r="E176" s="124"/>
      <c r="F176" s="121"/>
      <c r="G176" s="206" t="str">
        <f>IFERROR(IF(+VLOOKUP(F176,Medlemsoversigt!A:K,2,FALSE)=0,"",+VLOOKUP(F176,Medlemsoversigt!A:K,2,FALSE)),"")</f>
        <v/>
      </c>
      <c r="H176" s="217" t="str">
        <f>IFERROR(IF(+VLOOKUP(F176,Medlemsoversigt!A:K,3,FALSE)=0,"",+VLOOKUP(F176,Medlemsoversigt!A:K,3,FALSE)),"")</f>
        <v/>
      </c>
      <c r="I176" s="71" t="str">
        <f>IFERROR(IF(+VLOOKUP(F176,Medlemsoversigt!A:K,4,FALSE)=0,"",+VLOOKUP(F176,Medlemsoversigt!A:K,4,FALSE)),"")</f>
        <v/>
      </c>
      <c r="J176" s="22" t="str">
        <f>IFERROR(+VLOOKUP(F176,Medlemsoversigt!A:K,5,FALSE),"")</f>
        <v/>
      </c>
      <c r="K176" s="22" t="str">
        <f>IFERROR(+VLOOKUP(F176,Medlemsoversigt!A:K,6,FALSE),"")</f>
        <v/>
      </c>
      <c r="L176" s="22" t="str">
        <f>IFERROR(+VLOOKUP(F176,Medlemsoversigt!A:K,7,FALSE),"")</f>
        <v/>
      </c>
      <c r="M176" s="100"/>
      <c r="N176" s="101"/>
      <c r="O176" s="125"/>
      <c r="P176" s="126"/>
      <c r="Q176" s="125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6"/>
      <c r="BA176" s="106"/>
    </row>
    <row r="177" spans="1:53" s="107" customFormat="1" ht="30" customHeight="1" x14ac:dyDescent="0.35">
      <c r="A177" s="124"/>
      <c r="B177" s="124"/>
      <c r="C177" s="124"/>
      <c r="D177" s="271"/>
      <c r="E177" s="124"/>
      <c r="F177" s="121"/>
      <c r="G177" s="206" t="str">
        <f>IFERROR(IF(+VLOOKUP(F177,Medlemsoversigt!A:K,2,FALSE)=0,"",+VLOOKUP(F177,Medlemsoversigt!A:K,2,FALSE)),"")</f>
        <v/>
      </c>
      <c r="H177" s="217" t="str">
        <f>IFERROR(IF(+VLOOKUP(F177,Medlemsoversigt!A:K,3,FALSE)=0,"",+VLOOKUP(F177,Medlemsoversigt!A:K,3,FALSE)),"")</f>
        <v/>
      </c>
      <c r="I177" s="71" t="str">
        <f>IFERROR(IF(+VLOOKUP(F177,Medlemsoversigt!A:K,4,FALSE)=0,"",+VLOOKUP(F177,Medlemsoversigt!A:K,4,FALSE)),"")</f>
        <v/>
      </c>
      <c r="J177" s="22" t="str">
        <f>IFERROR(+VLOOKUP(F177,Medlemsoversigt!A:K,5,FALSE),"")</f>
        <v/>
      </c>
      <c r="K177" s="22" t="str">
        <f>IFERROR(+VLOOKUP(F177,Medlemsoversigt!A:K,6,FALSE),"")</f>
        <v/>
      </c>
      <c r="L177" s="22" t="str">
        <f>IFERROR(+VLOOKUP(F177,Medlemsoversigt!A:K,7,FALSE),"")</f>
        <v/>
      </c>
      <c r="M177" s="100"/>
      <c r="N177" s="101"/>
      <c r="O177" s="125"/>
      <c r="P177" s="126"/>
      <c r="Q177" s="125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6"/>
      <c r="BA177" s="106"/>
    </row>
    <row r="178" spans="1:53" s="107" customFormat="1" ht="30" customHeight="1" x14ac:dyDescent="0.35">
      <c r="A178" s="124"/>
      <c r="B178" s="124"/>
      <c r="C178" s="124"/>
      <c r="D178" s="271"/>
      <c r="E178" s="124"/>
      <c r="F178" s="121"/>
      <c r="G178" s="206" t="str">
        <f>IFERROR(IF(+VLOOKUP(F178,Medlemsoversigt!A:K,2,FALSE)=0,"",+VLOOKUP(F178,Medlemsoversigt!A:K,2,FALSE)),"")</f>
        <v/>
      </c>
      <c r="H178" s="217" t="str">
        <f>IFERROR(IF(+VLOOKUP(F178,Medlemsoversigt!A:K,3,FALSE)=0,"",+VLOOKUP(F178,Medlemsoversigt!A:K,3,FALSE)),"")</f>
        <v/>
      </c>
      <c r="I178" s="71" t="str">
        <f>IFERROR(IF(+VLOOKUP(F178,Medlemsoversigt!A:K,4,FALSE)=0,"",+VLOOKUP(F178,Medlemsoversigt!A:K,4,FALSE)),"")</f>
        <v/>
      </c>
      <c r="J178" s="22" t="str">
        <f>IFERROR(+VLOOKUP(F178,Medlemsoversigt!A:K,5,FALSE),"")</f>
        <v/>
      </c>
      <c r="K178" s="22" t="str">
        <f>IFERROR(+VLOOKUP(F178,Medlemsoversigt!A:K,6,FALSE),"")</f>
        <v/>
      </c>
      <c r="L178" s="22" t="str">
        <f>IFERROR(+VLOOKUP(F178,Medlemsoversigt!A:K,7,FALSE),"")</f>
        <v/>
      </c>
      <c r="M178" s="100"/>
      <c r="N178" s="101"/>
      <c r="O178" s="125"/>
      <c r="P178" s="126"/>
      <c r="Q178" s="125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6"/>
      <c r="BA178" s="106"/>
    </row>
    <row r="179" spans="1:53" s="107" customFormat="1" ht="30" customHeight="1" x14ac:dyDescent="0.35">
      <c r="A179" s="124"/>
      <c r="B179" s="124"/>
      <c r="C179" s="124"/>
      <c r="D179" s="271"/>
      <c r="E179" s="124"/>
      <c r="F179" s="121"/>
      <c r="G179" s="206" t="str">
        <f>IFERROR(IF(+VLOOKUP(F179,Medlemsoversigt!A:K,2,FALSE)=0,"",+VLOOKUP(F179,Medlemsoversigt!A:K,2,FALSE)),"")</f>
        <v/>
      </c>
      <c r="H179" s="217" t="str">
        <f>IFERROR(IF(+VLOOKUP(F179,Medlemsoversigt!A:K,3,FALSE)=0,"",+VLOOKUP(F179,Medlemsoversigt!A:K,3,FALSE)),"")</f>
        <v/>
      </c>
      <c r="I179" s="71" t="str">
        <f>IFERROR(IF(+VLOOKUP(F179,Medlemsoversigt!A:K,4,FALSE)=0,"",+VLOOKUP(F179,Medlemsoversigt!A:K,4,FALSE)),"")</f>
        <v/>
      </c>
      <c r="J179" s="22" t="str">
        <f>IFERROR(+VLOOKUP(F179,Medlemsoversigt!A:K,5,FALSE),"")</f>
        <v/>
      </c>
      <c r="K179" s="22" t="str">
        <f>IFERROR(+VLOOKUP(F179,Medlemsoversigt!A:K,6,FALSE),"")</f>
        <v/>
      </c>
      <c r="L179" s="22" t="str">
        <f>IFERROR(+VLOOKUP(F179,Medlemsoversigt!A:K,7,FALSE),"")</f>
        <v/>
      </c>
      <c r="M179" s="100"/>
      <c r="N179" s="101"/>
      <c r="O179" s="125"/>
      <c r="P179" s="126"/>
      <c r="Q179" s="125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6"/>
      <c r="BA179" s="106"/>
    </row>
    <row r="180" spans="1:53" s="107" customFormat="1" ht="30" customHeight="1" x14ac:dyDescent="0.35">
      <c r="A180" s="124"/>
      <c r="B180" s="124"/>
      <c r="C180" s="124"/>
      <c r="D180" s="271"/>
      <c r="E180" s="124"/>
      <c r="F180" s="121"/>
      <c r="G180" s="206" t="str">
        <f>IFERROR(IF(+VLOOKUP(F180,Medlemsoversigt!A:K,2,FALSE)=0,"",+VLOOKUP(F180,Medlemsoversigt!A:K,2,FALSE)),"")</f>
        <v/>
      </c>
      <c r="H180" s="217" t="str">
        <f>IFERROR(IF(+VLOOKUP(F180,Medlemsoversigt!A:K,3,FALSE)=0,"",+VLOOKUP(F180,Medlemsoversigt!A:K,3,FALSE)),"")</f>
        <v/>
      </c>
      <c r="I180" s="71" t="str">
        <f>IFERROR(IF(+VLOOKUP(F180,Medlemsoversigt!A:K,4,FALSE)=0,"",+VLOOKUP(F180,Medlemsoversigt!A:K,4,FALSE)),"")</f>
        <v/>
      </c>
      <c r="J180" s="22" t="str">
        <f>IFERROR(+VLOOKUP(F180,Medlemsoversigt!A:K,5,FALSE),"")</f>
        <v/>
      </c>
      <c r="K180" s="22" t="str">
        <f>IFERROR(+VLOOKUP(F180,Medlemsoversigt!A:K,6,FALSE),"")</f>
        <v/>
      </c>
      <c r="L180" s="22" t="str">
        <f>IFERROR(+VLOOKUP(F180,Medlemsoversigt!A:K,7,FALSE),"")</f>
        <v/>
      </c>
      <c r="M180" s="100"/>
      <c r="N180" s="101"/>
      <c r="O180" s="125"/>
      <c r="P180" s="126"/>
      <c r="Q180" s="125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6"/>
      <c r="BA180" s="106"/>
    </row>
    <row r="181" spans="1:53" s="107" customFormat="1" ht="30" customHeight="1" x14ac:dyDescent="0.35">
      <c r="A181" s="124"/>
      <c r="B181" s="124"/>
      <c r="C181" s="124"/>
      <c r="D181" s="271"/>
      <c r="E181" s="124"/>
      <c r="F181" s="121"/>
      <c r="G181" s="206" t="str">
        <f>IFERROR(IF(+VLOOKUP(F181,Medlemsoversigt!A:K,2,FALSE)=0,"",+VLOOKUP(F181,Medlemsoversigt!A:K,2,FALSE)),"")</f>
        <v/>
      </c>
      <c r="H181" s="217" t="str">
        <f>IFERROR(IF(+VLOOKUP(F181,Medlemsoversigt!A:K,3,FALSE)=0,"",+VLOOKUP(F181,Medlemsoversigt!A:K,3,FALSE)),"")</f>
        <v/>
      </c>
      <c r="I181" s="71" t="str">
        <f>IFERROR(IF(+VLOOKUP(F181,Medlemsoversigt!A:K,4,FALSE)=0,"",+VLOOKUP(F181,Medlemsoversigt!A:K,4,FALSE)),"")</f>
        <v/>
      </c>
      <c r="J181" s="22" t="str">
        <f>IFERROR(+VLOOKUP(F181,Medlemsoversigt!A:K,5,FALSE),"")</f>
        <v/>
      </c>
      <c r="K181" s="22" t="str">
        <f>IFERROR(+VLOOKUP(F181,Medlemsoversigt!A:K,6,FALSE),"")</f>
        <v/>
      </c>
      <c r="L181" s="22" t="str">
        <f>IFERROR(+VLOOKUP(F181,Medlemsoversigt!A:K,7,FALSE),"")</f>
        <v/>
      </c>
      <c r="M181" s="100"/>
      <c r="N181" s="101"/>
      <c r="O181" s="125"/>
      <c r="P181" s="126"/>
      <c r="Q181" s="125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6"/>
      <c r="BA181" s="106"/>
    </row>
    <row r="182" spans="1:53" s="107" customFormat="1" ht="30" customHeight="1" x14ac:dyDescent="0.35">
      <c r="A182" s="124"/>
      <c r="B182" s="124"/>
      <c r="C182" s="124"/>
      <c r="D182" s="271"/>
      <c r="E182" s="124"/>
      <c r="F182" s="121"/>
      <c r="G182" s="206" t="str">
        <f>IFERROR(IF(+VLOOKUP(F182,Medlemsoversigt!A:K,2,FALSE)=0,"",+VLOOKUP(F182,Medlemsoversigt!A:K,2,FALSE)),"")</f>
        <v/>
      </c>
      <c r="H182" s="217" t="str">
        <f>IFERROR(IF(+VLOOKUP(F182,Medlemsoversigt!A:K,3,FALSE)=0,"",+VLOOKUP(F182,Medlemsoversigt!A:K,3,FALSE)),"")</f>
        <v/>
      </c>
      <c r="I182" s="71" t="str">
        <f>IFERROR(IF(+VLOOKUP(F182,Medlemsoversigt!A:K,4,FALSE)=0,"",+VLOOKUP(F182,Medlemsoversigt!A:K,4,FALSE)),"")</f>
        <v/>
      </c>
      <c r="J182" s="22" t="str">
        <f>IFERROR(+VLOOKUP(F182,Medlemsoversigt!A:K,5,FALSE),"")</f>
        <v/>
      </c>
      <c r="K182" s="22" t="str">
        <f>IFERROR(+VLOOKUP(F182,Medlemsoversigt!A:K,6,FALSE),"")</f>
        <v/>
      </c>
      <c r="L182" s="22" t="str">
        <f>IFERROR(+VLOOKUP(F182,Medlemsoversigt!A:K,7,FALSE),"")</f>
        <v/>
      </c>
      <c r="M182" s="100"/>
      <c r="N182" s="101"/>
      <c r="O182" s="125"/>
      <c r="P182" s="126"/>
      <c r="Q182" s="125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6"/>
      <c r="BA182" s="106"/>
    </row>
    <row r="183" spans="1:53" s="107" customFormat="1" ht="30" customHeight="1" x14ac:dyDescent="0.35">
      <c r="A183" s="124"/>
      <c r="B183" s="124"/>
      <c r="C183" s="124"/>
      <c r="D183" s="271"/>
      <c r="E183" s="124"/>
      <c r="F183" s="121"/>
      <c r="G183" s="206" t="str">
        <f>IFERROR(IF(+VLOOKUP(F183,Medlemsoversigt!A:K,2,FALSE)=0,"",+VLOOKUP(F183,Medlemsoversigt!A:K,2,FALSE)),"")</f>
        <v/>
      </c>
      <c r="H183" s="217" t="str">
        <f>IFERROR(IF(+VLOOKUP(F183,Medlemsoversigt!A:K,3,FALSE)=0,"",+VLOOKUP(F183,Medlemsoversigt!A:K,3,FALSE)),"")</f>
        <v/>
      </c>
      <c r="I183" s="71" t="str">
        <f>IFERROR(IF(+VLOOKUP(F183,Medlemsoversigt!A:K,4,FALSE)=0,"",+VLOOKUP(F183,Medlemsoversigt!A:K,4,FALSE)),"")</f>
        <v/>
      </c>
      <c r="J183" s="22" t="str">
        <f>IFERROR(+VLOOKUP(F183,Medlemsoversigt!A:K,5,FALSE),"")</f>
        <v/>
      </c>
      <c r="K183" s="22" t="str">
        <f>IFERROR(+VLOOKUP(F183,Medlemsoversigt!A:K,6,FALSE),"")</f>
        <v/>
      </c>
      <c r="L183" s="22" t="str">
        <f>IFERROR(+VLOOKUP(F183,Medlemsoversigt!A:K,7,FALSE),"")</f>
        <v/>
      </c>
      <c r="M183" s="100"/>
      <c r="N183" s="101"/>
      <c r="O183" s="125"/>
      <c r="P183" s="126"/>
      <c r="Q183" s="125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6"/>
      <c r="BA183" s="106"/>
    </row>
    <row r="184" spans="1:53" s="107" customFormat="1" ht="30" customHeight="1" x14ac:dyDescent="0.35">
      <c r="A184" s="124"/>
      <c r="B184" s="124"/>
      <c r="C184" s="124"/>
      <c r="D184" s="271"/>
      <c r="E184" s="124"/>
      <c r="F184" s="121"/>
      <c r="G184" s="206" t="str">
        <f>IFERROR(IF(+VLOOKUP(F184,Medlemsoversigt!A:K,2,FALSE)=0,"",+VLOOKUP(F184,Medlemsoversigt!A:K,2,FALSE)),"")</f>
        <v/>
      </c>
      <c r="H184" s="217" t="str">
        <f>IFERROR(IF(+VLOOKUP(F184,Medlemsoversigt!A:K,3,FALSE)=0,"",+VLOOKUP(F184,Medlemsoversigt!A:K,3,FALSE)),"")</f>
        <v/>
      </c>
      <c r="I184" s="71" t="str">
        <f>IFERROR(IF(+VLOOKUP(F184,Medlemsoversigt!A:K,4,FALSE)=0,"",+VLOOKUP(F184,Medlemsoversigt!A:K,4,FALSE)),"")</f>
        <v/>
      </c>
      <c r="J184" s="22" t="str">
        <f>IFERROR(+VLOOKUP(F184,Medlemsoversigt!A:K,5,FALSE),"")</f>
        <v/>
      </c>
      <c r="K184" s="22" t="str">
        <f>IFERROR(+VLOOKUP(F184,Medlemsoversigt!A:K,6,FALSE),"")</f>
        <v/>
      </c>
      <c r="L184" s="22" t="str">
        <f>IFERROR(+VLOOKUP(F184,Medlemsoversigt!A:K,7,FALSE),"")</f>
        <v/>
      </c>
      <c r="M184" s="100"/>
      <c r="N184" s="101"/>
      <c r="O184" s="125"/>
      <c r="P184" s="126"/>
      <c r="Q184" s="125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6"/>
      <c r="BA184" s="106"/>
    </row>
    <row r="185" spans="1:53" s="107" customFormat="1" ht="30" customHeight="1" x14ac:dyDescent="0.35">
      <c r="A185" s="124"/>
      <c r="B185" s="124"/>
      <c r="C185" s="124"/>
      <c r="D185" s="271"/>
      <c r="E185" s="124"/>
      <c r="F185" s="121"/>
      <c r="G185" s="206" t="str">
        <f>IFERROR(IF(+VLOOKUP(F185,Medlemsoversigt!A:K,2,FALSE)=0,"",+VLOOKUP(F185,Medlemsoversigt!A:K,2,FALSE)),"")</f>
        <v/>
      </c>
      <c r="H185" s="217" t="str">
        <f>IFERROR(IF(+VLOOKUP(F185,Medlemsoversigt!A:K,3,FALSE)=0,"",+VLOOKUP(F185,Medlemsoversigt!A:K,3,FALSE)),"")</f>
        <v/>
      </c>
      <c r="I185" s="71" t="str">
        <f>IFERROR(IF(+VLOOKUP(F185,Medlemsoversigt!A:K,4,FALSE)=0,"",+VLOOKUP(F185,Medlemsoversigt!A:K,4,FALSE)),"")</f>
        <v/>
      </c>
      <c r="J185" s="22" t="str">
        <f>IFERROR(+VLOOKUP(F185,Medlemsoversigt!A:K,5,FALSE),"")</f>
        <v/>
      </c>
      <c r="K185" s="22" t="str">
        <f>IFERROR(+VLOOKUP(F185,Medlemsoversigt!A:K,6,FALSE),"")</f>
        <v/>
      </c>
      <c r="L185" s="22" t="str">
        <f>IFERROR(+VLOOKUP(F185,Medlemsoversigt!A:K,7,FALSE),"")</f>
        <v/>
      </c>
      <c r="M185" s="100"/>
      <c r="N185" s="101"/>
      <c r="O185" s="125"/>
      <c r="P185" s="126"/>
      <c r="Q185" s="125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6"/>
      <c r="BA185" s="106"/>
    </row>
    <row r="186" spans="1:53" s="107" customFormat="1" ht="30" customHeight="1" x14ac:dyDescent="0.35">
      <c r="A186" s="124"/>
      <c r="B186" s="124"/>
      <c r="C186" s="124"/>
      <c r="D186" s="271"/>
      <c r="E186" s="124"/>
      <c r="F186" s="121"/>
      <c r="G186" s="206" t="str">
        <f>IFERROR(IF(+VLOOKUP(F186,Medlemsoversigt!A:K,2,FALSE)=0,"",+VLOOKUP(F186,Medlemsoversigt!A:K,2,FALSE)),"")</f>
        <v/>
      </c>
      <c r="H186" s="217" t="str">
        <f>IFERROR(IF(+VLOOKUP(F186,Medlemsoversigt!A:K,3,FALSE)=0,"",+VLOOKUP(F186,Medlemsoversigt!A:K,3,FALSE)),"")</f>
        <v/>
      </c>
      <c r="I186" s="71" t="str">
        <f>IFERROR(IF(+VLOOKUP(F186,Medlemsoversigt!A:K,4,FALSE)=0,"",+VLOOKUP(F186,Medlemsoversigt!A:K,4,FALSE)),"")</f>
        <v/>
      </c>
      <c r="J186" s="22" t="str">
        <f>IFERROR(+VLOOKUP(F186,Medlemsoversigt!A:K,5,FALSE),"")</f>
        <v/>
      </c>
      <c r="K186" s="22" t="str">
        <f>IFERROR(+VLOOKUP(F186,Medlemsoversigt!A:K,6,FALSE),"")</f>
        <v/>
      </c>
      <c r="L186" s="22" t="str">
        <f>IFERROR(+VLOOKUP(F186,Medlemsoversigt!A:K,7,FALSE),"")</f>
        <v/>
      </c>
      <c r="M186" s="100"/>
      <c r="N186" s="101"/>
      <c r="O186" s="125"/>
      <c r="P186" s="126"/>
      <c r="Q186" s="125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6"/>
      <c r="BA186" s="106"/>
    </row>
    <row r="187" spans="1:53" s="107" customFormat="1" ht="30" customHeight="1" x14ac:dyDescent="0.35">
      <c r="A187" s="124"/>
      <c r="B187" s="124"/>
      <c r="C187" s="124"/>
      <c r="D187" s="271"/>
      <c r="E187" s="124"/>
      <c r="F187" s="121"/>
      <c r="G187" s="206" t="str">
        <f>IFERROR(IF(+VLOOKUP(F187,Medlemsoversigt!A:K,2,FALSE)=0,"",+VLOOKUP(F187,Medlemsoversigt!A:K,2,FALSE)),"")</f>
        <v/>
      </c>
      <c r="H187" s="217" t="str">
        <f>IFERROR(IF(+VLOOKUP(F187,Medlemsoversigt!A:K,3,FALSE)=0,"",+VLOOKUP(F187,Medlemsoversigt!A:K,3,FALSE)),"")</f>
        <v/>
      </c>
      <c r="I187" s="71" t="str">
        <f>IFERROR(IF(+VLOOKUP(F187,Medlemsoversigt!A:K,4,FALSE)=0,"",+VLOOKUP(F187,Medlemsoversigt!A:K,4,FALSE)),"")</f>
        <v/>
      </c>
      <c r="J187" s="22" t="str">
        <f>IFERROR(+VLOOKUP(F187,Medlemsoversigt!A:K,5,FALSE),"")</f>
        <v/>
      </c>
      <c r="K187" s="22" t="str">
        <f>IFERROR(+VLOOKUP(F187,Medlemsoversigt!A:K,6,FALSE),"")</f>
        <v/>
      </c>
      <c r="L187" s="22" t="str">
        <f>IFERROR(+VLOOKUP(F187,Medlemsoversigt!A:K,7,FALSE),"")</f>
        <v/>
      </c>
      <c r="M187" s="100"/>
      <c r="N187" s="101"/>
      <c r="O187" s="125"/>
      <c r="P187" s="126"/>
      <c r="Q187" s="125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6"/>
      <c r="BA187" s="106"/>
    </row>
    <row r="188" spans="1:53" s="107" customFormat="1" ht="30" customHeight="1" x14ac:dyDescent="0.35">
      <c r="A188" s="124"/>
      <c r="B188" s="124"/>
      <c r="C188" s="124"/>
      <c r="D188" s="271"/>
      <c r="E188" s="124"/>
      <c r="F188" s="121"/>
      <c r="G188" s="206" t="str">
        <f>IFERROR(IF(+VLOOKUP(F188,Medlemsoversigt!A:K,2,FALSE)=0,"",+VLOOKUP(F188,Medlemsoversigt!A:K,2,FALSE)),"")</f>
        <v/>
      </c>
      <c r="H188" s="217" t="str">
        <f>IFERROR(IF(+VLOOKUP(F188,Medlemsoversigt!A:K,3,FALSE)=0,"",+VLOOKUP(F188,Medlemsoversigt!A:K,3,FALSE)),"")</f>
        <v/>
      </c>
      <c r="I188" s="71" t="str">
        <f>IFERROR(IF(+VLOOKUP(F188,Medlemsoversigt!A:K,4,FALSE)=0,"",+VLOOKUP(F188,Medlemsoversigt!A:K,4,FALSE)),"")</f>
        <v/>
      </c>
      <c r="J188" s="22" t="str">
        <f>IFERROR(+VLOOKUP(F188,Medlemsoversigt!A:K,5,FALSE),"")</f>
        <v/>
      </c>
      <c r="K188" s="22" t="str">
        <f>IFERROR(+VLOOKUP(F188,Medlemsoversigt!A:K,6,FALSE),"")</f>
        <v/>
      </c>
      <c r="L188" s="22" t="str">
        <f>IFERROR(+VLOOKUP(F188,Medlemsoversigt!A:K,7,FALSE),"")</f>
        <v/>
      </c>
      <c r="M188" s="100"/>
      <c r="N188" s="101"/>
      <c r="O188" s="125"/>
      <c r="P188" s="126"/>
      <c r="Q188" s="125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6"/>
      <c r="BA188" s="106"/>
    </row>
    <row r="189" spans="1:53" s="107" customFormat="1" ht="30" customHeight="1" x14ac:dyDescent="0.35">
      <c r="A189" s="124"/>
      <c r="B189" s="124"/>
      <c r="C189" s="124"/>
      <c r="D189" s="271"/>
      <c r="E189" s="124"/>
      <c r="F189" s="121"/>
      <c r="G189" s="206" t="str">
        <f>IFERROR(IF(+VLOOKUP(F189,Medlemsoversigt!A:K,2,FALSE)=0,"",+VLOOKUP(F189,Medlemsoversigt!A:K,2,FALSE)),"")</f>
        <v/>
      </c>
      <c r="H189" s="217" t="str">
        <f>IFERROR(IF(+VLOOKUP(F189,Medlemsoversigt!A:K,3,FALSE)=0,"",+VLOOKUP(F189,Medlemsoversigt!A:K,3,FALSE)),"")</f>
        <v/>
      </c>
      <c r="I189" s="71" t="str">
        <f>IFERROR(IF(+VLOOKUP(F189,Medlemsoversigt!A:K,4,FALSE)=0,"",+VLOOKUP(F189,Medlemsoversigt!A:K,4,FALSE)),"")</f>
        <v/>
      </c>
      <c r="J189" s="22" t="str">
        <f>IFERROR(+VLOOKUP(F189,Medlemsoversigt!A:K,5,FALSE),"")</f>
        <v/>
      </c>
      <c r="K189" s="22" t="str">
        <f>IFERROR(+VLOOKUP(F189,Medlemsoversigt!A:K,6,FALSE),"")</f>
        <v/>
      </c>
      <c r="L189" s="22" t="str">
        <f>IFERROR(+VLOOKUP(F189,Medlemsoversigt!A:K,7,FALSE),"")</f>
        <v/>
      </c>
      <c r="M189" s="100"/>
      <c r="N189" s="101"/>
      <c r="O189" s="125"/>
      <c r="P189" s="126"/>
      <c r="Q189" s="125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6"/>
      <c r="BA189" s="106"/>
    </row>
    <row r="190" spans="1:53" s="107" customFormat="1" ht="30" customHeight="1" x14ac:dyDescent="0.35">
      <c r="A190" s="124"/>
      <c r="B190" s="124"/>
      <c r="C190" s="124"/>
      <c r="D190" s="271"/>
      <c r="E190" s="124"/>
      <c r="F190" s="121"/>
      <c r="G190" s="206" t="str">
        <f>IFERROR(IF(+VLOOKUP(F190,Medlemsoversigt!A:K,2,FALSE)=0,"",+VLOOKUP(F190,Medlemsoversigt!A:K,2,FALSE)),"")</f>
        <v/>
      </c>
      <c r="H190" s="217" t="str">
        <f>IFERROR(IF(+VLOOKUP(F190,Medlemsoversigt!A:K,3,FALSE)=0,"",+VLOOKUP(F190,Medlemsoversigt!A:K,3,FALSE)),"")</f>
        <v/>
      </c>
      <c r="I190" s="71" t="str">
        <f>IFERROR(IF(+VLOOKUP(F190,Medlemsoversigt!A:K,4,FALSE)=0,"",+VLOOKUP(F190,Medlemsoversigt!A:K,4,FALSE)),"")</f>
        <v/>
      </c>
      <c r="J190" s="22" t="str">
        <f>IFERROR(+VLOOKUP(F190,Medlemsoversigt!A:K,5,FALSE),"")</f>
        <v/>
      </c>
      <c r="K190" s="22" t="str">
        <f>IFERROR(+VLOOKUP(F190,Medlemsoversigt!A:K,6,FALSE),"")</f>
        <v/>
      </c>
      <c r="L190" s="22" t="str">
        <f>IFERROR(+VLOOKUP(F190,Medlemsoversigt!A:K,7,FALSE),"")</f>
        <v/>
      </c>
      <c r="M190" s="100"/>
      <c r="N190" s="101"/>
      <c r="O190" s="125"/>
      <c r="P190" s="126"/>
      <c r="Q190" s="125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6"/>
      <c r="BA190" s="106"/>
    </row>
    <row r="191" spans="1:53" s="107" customFormat="1" ht="30" customHeight="1" x14ac:dyDescent="0.35">
      <c r="A191" s="124"/>
      <c r="B191" s="124"/>
      <c r="C191" s="124"/>
      <c r="D191" s="271"/>
      <c r="E191" s="124"/>
      <c r="F191" s="121"/>
      <c r="G191" s="206" t="str">
        <f>IFERROR(IF(+VLOOKUP(F191,Medlemsoversigt!A:K,2,FALSE)=0,"",+VLOOKUP(F191,Medlemsoversigt!A:K,2,FALSE)),"")</f>
        <v/>
      </c>
      <c r="H191" s="217" t="str">
        <f>IFERROR(IF(+VLOOKUP(F191,Medlemsoversigt!A:K,3,FALSE)=0,"",+VLOOKUP(F191,Medlemsoversigt!A:K,3,FALSE)),"")</f>
        <v/>
      </c>
      <c r="I191" s="71" t="str">
        <f>IFERROR(IF(+VLOOKUP(F191,Medlemsoversigt!A:K,4,FALSE)=0,"",+VLOOKUP(F191,Medlemsoversigt!A:K,4,FALSE)),"")</f>
        <v/>
      </c>
      <c r="J191" s="22" t="str">
        <f>IFERROR(+VLOOKUP(F191,Medlemsoversigt!A:K,5,FALSE),"")</f>
        <v/>
      </c>
      <c r="K191" s="22" t="str">
        <f>IFERROR(+VLOOKUP(F191,Medlemsoversigt!A:K,6,FALSE),"")</f>
        <v/>
      </c>
      <c r="L191" s="22" t="str">
        <f>IFERROR(+VLOOKUP(F191,Medlemsoversigt!A:K,7,FALSE),"")</f>
        <v/>
      </c>
      <c r="M191" s="100"/>
      <c r="N191" s="101"/>
      <c r="O191" s="125"/>
      <c r="P191" s="126"/>
      <c r="Q191" s="125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6"/>
      <c r="BA191" s="106"/>
    </row>
    <row r="192" spans="1:53" s="107" customFormat="1" ht="30" customHeight="1" x14ac:dyDescent="0.35">
      <c r="A192" s="124"/>
      <c r="B192" s="124"/>
      <c r="C192" s="124"/>
      <c r="D192" s="271"/>
      <c r="E192" s="124"/>
      <c r="F192" s="121"/>
      <c r="G192" s="206" t="str">
        <f>IFERROR(IF(+VLOOKUP(F192,Medlemsoversigt!A:K,2,FALSE)=0,"",+VLOOKUP(F192,Medlemsoversigt!A:K,2,FALSE)),"")</f>
        <v/>
      </c>
      <c r="H192" s="217" t="str">
        <f>IFERROR(IF(+VLOOKUP(F192,Medlemsoversigt!A:K,3,FALSE)=0,"",+VLOOKUP(F192,Medlemsoversigt!A:K,3,FALSE)),"")</f>
        <v/>
      </c>
      <c r="I192" s="71" t="str">
        <f>IFERROR(IF(+VLOOKUP(F192,Medlemsoversigt!A:K,4,FALSE)=0,"",+VLOOKUP(F192,Medlemsoversigt!A:K,4,FALSE)),"")</f>
        <v/>
      </c>
      <c r="J192" s="22" t="str">
        <f>IFERROR(+VLOOKUP(F192,Medlemsoversigt!A:K,5,FALSE),"")</f>
        <v/>
      </c>
      <c r="K192" s="22" t="str">
        <f>IFERROR(+VLOOKUP(F192,Medlemsoversigt!A:K,6,FALSE),"")</f>
        <v/>
      </c>
      <c r="L192" s="22" t="str">
        <f>IFERROR(+VLOOKUP(F192,Medlemsoversigt!A:K,7,FALSE),"")</f>
        <v/>
      </c>
      <c r="M192" s="100"/>
      <c r="N192" s="101"/>
      <c r="O192" s="125"/>
      <c r="P192" s="126"/>
      <c r="Q192" s="125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6"/>
      <c r="BA192" s="106"/>
    </row>
    <row r="193" spans="1:53" s="107" customFormat="1" ht="30" customHeight="1" x14ac:dyDescent="0.35">
      <c r="A193" s="124"/>
      <c r="B193" s="124"/>
      <c r="C193" s="124"/>
      <c r="D193" s="271"/>
      <c r="E193" s="124"/>
      <c r="F193" s="121"/>
      <c r="G193" s="206" t="str">
        <f>IFERROR(IF(+VLOOKUP(F193,Medlemsoversigt!A:K,2,FALSE)=0,"",+VLOOKUP(F193,Medlemsoversigt!A:K,2,FALSE)),"")</f>
        <v/>
      </c>
      <c r="H193" s="217" t="str">
        <f>IFERROR(IF(+VLOOKUP(F193,Medlemsoversigt!A:K,3,FALSE)=0,"",+VLOOKUP(F193,Medlemsoversigt!A:K,3,FALSE)),"")</f>
        <v/>
      </c>
      <c r="I193" s="71" t="str">
        <f>IFERROR(IF(+VLOOKUP(F193,Medlemsoversigt!A:K,4,FALSE)=0,"",+VLOOKUP(F193,Medlemsoversigt!A:K,4,FALSE)),"")</f>
        <v/>
      </c>
      <c r="J193" s="22" t="str">
        <f>IFERROR(+VLOOKUP(F193,Medlemsoversigt!A:K,5,FALSE),"")</f>
        <v/>
      </c>
      <c r="K193" s="22" t="str">
        <f>IFERROR(+VLOOKUP(F193,Medlemsoversigt!A:K,6,FALSE),"")</f>
        <v/>
      </c>
      <c r="L193" s="22" t="str">
        <f>IFERROR(+VLOOKUP(F193,Medlemsoversigt!A:K,7,FALSE),"")</f>
        <v/>
      </c>
      <c r="M193" s="100"/>
      <c r="N193" s="101"/>
      <c r="O193" s="125"/>
      <c r="P193" s="126"/>
      <c r="Q193" s="125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6"/>
      <c r="BA193" s="106"/>
    </row>
    <row r="194" spans="1:53" s="107" customFormat="1" ht="30" customHeight="1" x14ac:dyDescent="0.35">
      <c r="A194" s="124"/>
      <c r="B194" s="124"/>
      <c r="C194" s="124"/>
      <c r="D194" s="271"/>
      <c r="E194" s="124"/>
      <c r="F194" s="121"/>
      <c r="G194" s="206" t="str">
        <f>IFERROR(IF(+VLOOKUP(F194,Medlemsoversigt!A:K,2,FALSE)=0,"",+VLOOKUP(F194,Medlemsoversigt!A:K,2,FALSE)),"")</f>
        <v/>
      </c>
      <c r="H194" s="217" t="str">
        <f>IFERROR(IF(+VLOOKUP(F194,Medlemsoversigt!A:K,3,FALSE)=0,"",+VLOOKUP(F194,Medlemsoversigt!A:K,3,FALSE)),"")</f>
        <v/>
      </c>
      <c r="I194" s="71" t="str">
        <f>IFERROR(IF(+VLOOKUP(F194,Medlemsoversigt!A:K,4,FALSE)=0,"",+VLOOKUP(F194,Medlemsoversigt!A:K,4,FALSE)),"")</f>
        <v/>
      </c>
      <c r="J194" s="22" t="str">
        <f>IFERROR(+VLOOKUP(F194,Medlemsoversigt!A:K,5,FALSE),"")</f>
        <v/>
      </c>
      <c r="K194" s="22" t="str">
        <f>IFERROR(+VLOOKUP(F194,Medlemsoversigt!A:K,6,FALSE),"")</f>
        <v/>
      </c>
      <c r="L194" s="22" t="str">
        <f>IFERROR(+VLOOKUP(F194,Medlemsoversigt!A:K,7,FALSE),"")</f>
        <v/>
      </c>
      <c r="M194" s="100"/>
      <c r="N194" s="101"/>
      <c r="O194" s="125"/>
      <c r="P194" s="126"/>
      <c r="Q194" s="125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6"/>
      <c r="BA194" s="106"/>
    </row>
    <row r="195" spans="1:53" s="107" customFormat="1" ht="30" customHeight="1" x14ac:dyDescent="0.35">
      <c r="A195" s="124"/>
      <c r="B195" s="124"/>
      <c r="C195" s="124"/>
      <c r="D195" s="271"/>
      <c r="E195" s="124"/>
      <c r="F195" s="121"/>
      <c r="G195" s="206" t="str">
        <f>IFERROR(IF(+VLOOKUP(F195,Medlemsoversigt!A:K,2,FALSE)=0,"",+VLOOKUP(F195,Medlemsoversigt!A:K,2,FALSE)),"")</f>
        <v/>
      </c>
      <c r="H195" s="217" t="str">
        <f>IFERROR(IF(+VLOOKUP(F195,Medlemsoversigt!A:K,3,FALSE)=0,"",+VLOOKUP(F195,Medlemsoversigt!A:K,3,FALSE)),"")</f>
        <v/>
      </c>
      <c r="I195" s="71" t="str">
        <f>IFERROR(IF(+VLOOKUP(F195,Medlemsoversigt!A:K,4,FALSE)=0,"",+VLOOKUP(F195,Medlemsoversigt!A:K,4,FALSE)),"")</f>
        <v/>
      </c>
      <c r="J195" s="22" t="str">
        <f>IFERROR(+VLOOKUP(F195,Medlemsoversigt!A:K,5,FALSE),"")</f>
        <v/>
      </c>
      <c r="K195" s="22" t="str">
        <f>IFERROR(+VLOOKUP(F195,Medlemsoversigt!A:K,6,FALSE),"")</f>
        <v/>
      </c>
      <c r="L195" s="22" t="str">
        <f>IFERROR(+VLOOKUP(F195,Medlemsoversigt!A:K,7,FALSE),"")</f>
        <v/>
      </c>
      <c r="M195" s="100"/>
      <c r="N195" s="101"/>
      <c r="O195" s="125"/>
      <c r="P195" s="126"/>
      <c r="Q195" s="125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6"/>
      <c r="BA195" s="106"/>
    </row>
    <row r="196" spans="1:53" s="107" customFormat="1" ht="30" customHeight="1" x14ac:dyDescent="0.35">
      <c r="A196" s="124"/>
      <c r="B196" s="124"/>
      <c r="C196" s="124"/>
      <c r="D196" s="271"/>
      <c r="E196" s="124"/>
      <c r="F196" s="121"/>
      <c r="G196" s="206" t="str">
        <f>IFERROR(IF(+VLOOKUP(F196,Medlemsoversigt!A:K,2,FALSE)=0,"",+VLOOKUP(F196,Medlemsoversigt!A:K,2,FALSE)),"")</f>
        <v/>
      </c>
      <c r="H196" s="217" t="str">
        <f>IFERROR(IF(+VLOOKUP(F196,Medlemsoversigt!A:K,3,FALSE)=0,"",+VLOOKUP(F196,Medlemsoversigt!A:K,3,FALSE)),"")</f>
        <v/>
      </c>
      <c r="I196" s="71" t="str">
        <f>IFERROR(IF(+VLOOKUP(F196,Medlemsoversigt!A:K,4,FALSE)=0,"",+VLOOKUP(F196,Medlemsoversigt!A:K,4,FALSE)),"")</f>
        <v/>
      </c>
      <c r="J196" s="22" t="str">
        <f>IFERROR(+VLOOKUP(F196,Medlemsoversigt!A:K,5,FALSE),"")</f>
        <v/>
      </c>
      <c r="K196" s="22" t="str">
        <f>IFERROR(+VLOOKUP(F196,Medlemsoversigt!A:K,6,FALSE),"")</f>
        <v/>
      </c>
      <c r="L196" s="22" t="str">
        <f>IFERROR(+VLOOKUP(F196,Medlemsoversigt!A:K,7,FALSE),"")</f>
        <v/>
      </c>
      <c r="M196" s="100"/>
      <c r="N196" s="101"/>
      <c r="O196" s="125"/>
      <c r="P196" s="126"/>
      <c r="Q196" s="125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6"/>
      <c r="BA196" s="106"/>
    </row>
    <row r="197" spans="1:53" s="107" customFormat="1" ht="30" customHeight="1" x14ac:dyDescent="0.35">
      <c r="A197" s="124"/>
      <c r="B197" s="124"/>
      <c r="C197" s="124"/>
      <c r="D197" s="271"/>
      <c r="E197" s="124"/>
      <c r="F197" s="121"/>
      <c r="G197" s="206" t="str">
        <f>IFERROR(IF(+VLOOKUP(F197,Medlemsoversigt!A:K,2,FALSE)=0,"",+VLOOKUP(F197,Medlemsoversigt!A:K,2,FALSE)),"")</f>
        <v/>
      </c>
      <c r="H197" s="217" t="str">
        <f>IFERROR(IF(+VLOOKUP(F197,Medlemsoversigt!A:K,3,FALSE)=0,"",+VLOOKUP(F197,Medlemsoversigt!A:K,3,FALSE)),"")</f>
        <v/>
      </c>
      <c r="I197" s="71" t="str">
        <f>IFERROR(IF(+VLOOKUP(F197,Medlemsoversigt!A:K,4,FALSE)=0,"",+VLOOKUP(F197,Medlemsoversigt!A:K,4,FALSE)),"")</f>
        <v/>
      </c>
      <c r="J197" s="22" t="str">
        <f>IFERROR(+VLOOKUP(F197,Medlemsoversigt!A:K,5,FALSE),"")</f>
        <v/>
      </c>
      <c r="K197" s="22" t="str">
        <f>IFERROR(+VLOOKUP(F197,Medlemsoversigt!A:K,6,FALSE),"")</f>
        <v/>
      </c>
      <c r="L197" s="22" t="str">
        <f>IFERROR(+VLOOKUP(F197,Medlemsoversigt!A:K,7,FALSE),"")</f>
        <v/>
      </c>
      <c r="M197" s="100"/>
      <c r="N197" s="101"/>
      <c r="O197" s="125"/>
      <c r="P197" s="126"/>
      <c r="Q197" s="125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6"/>
      <c r="BA197" s="106"/>
    </row>
    <row r="198" spans="1:53" s="107" customFormat="1" ht="30" customHeight="1" x14ac:dyDescent="0.35">
      <c r="A198" s="124"/>
      <c r="B198" s="124"/>
      <c r="C198" s="124"/>
      <c r="D198" s="271"/>
      <c r="E198" s="124"/>
      <c r="F198" s="121"/>
      <c r="G198" s="206" t="str">
        <f>IFERROR(IF(+VLOOKUP(F198,Medlemsoversigt!A:K,2,FALSE)=0,"",+VLOOKUP(F198,Medlemsoversigt!A:K,2,FALSE)),"")</f>
        <v/>
      </c>
      <c r="H198" s="217" t="str">
        <f>IFERROR(IF(+VLOOKUP(F198,Medlemsoversigt!A:K,3,FALSE)=0,"",+VLOOKUP(F198,Medlemsoversigt!A:K,3,FALSE)),"")</f>
        <v/>
      </c>
      <c r="I198" s="71" t="str">
        <f>IFERROR(IF(+VLOOKUP(F198,Medlemsoversigt!A:K,4,FALSE)=0,"",+VLOOKUP(F198,Medlemsoversigt!A:K,4,FALSE)),"")</f>
        <v/>
      </c>
      <c r="J198" s="22" t="str">
        <f>IFERROR(+VLOOKUP(F198,Medlemsoversigt!A:K,5,FALSE),"")</f>
        <v/>
      </c>
      <c r="K198" s="22" t="str">
        <f>IFERROR(+VLOOKUP(F198,Medlemsoversigt!A:K,6,FALSE),"")</f>
        <v/>
      </c>
      <c r="L198" s="22" t="str">
        <f>IFERROR(+VLOOKUP(F198,Medlemsoversigt!A:K,7,FALSE),"")</f>
        <v/>
      </c>
      <c r="M198" s="100"/>
      <c r="N198" s="101"/>
      <c r="O198" s="125"/>
      <c r="P198" s="126"/>
      <c r="Q198" s="125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6"/>
      <c r="BA198" s="106"/>
    </row>
    <row r="199" spans="1:53" s="107" customFormat="1" ht="30" customHeight="1" x14ac:dyDescent="0.35">
      <c r="A199" s="124"/>
      <c r="B199" s="124"/>
      <c r="C199" s="124"/>
      <c r="D199" s="271"/>
      <c r="E199" s="124"/>
      <c r="F199" s="121"/>
      <c r="G199" s="206" t="str">
        <f>IFERROR(IF(+VLOOKUP(F199,Medlemsoversigt!A:K,2,FALSE)=0,"",+VLOOKUP(F199,Medlemsoversigt!A:K,2,FALSE)),"")</f>
        <v/>
      </c>
      <c r="H199" s="217" t="str">
        <f>IFERROR(IF(+VLOOKUP(F199,Medlemsoversigt!A:K,3,FALSE)=0,"",+VLOOKUP(F199,Medlemsoversigt!A:K,3,FALSE)),"")</f>
        <v/>
      </c>
      <c r="I199" s="71" t="str">
        <f>IFERROR(IF(+VLOOKUP(F199,Medlemsoversigt!A:K,4,FALSE)=0,"",+VLOOKUP(F199,Medlemsoversigt!A:K,4,FALSE)),"")</f>
        <v/>
      </c>
      <c r="J199" s="22" t="str">
        <f>IFERROR(+VLOOKUP(F199,Medlemsoversigt!A:K,5,FALSE),"")</f>
        <v/>
      </c>
      <c r="K199" s="22" t="str">
        <f>IFERROR(+VLOOKUP(F199,Medlemsoversigt!A:K,6,FALSE),"")</f>
        <v/>
      </c>
      <c r="L199" s="22" t="str">
        <f>IFERROR(+VLOOKUP(F199,Medlemsoversigt!A:K,7,FALSE),"")</f>
        <v/>
      </c>
      <c r="M199" s="100"/>
      <c r="N199" s="101"/>
      <c r="O199" s="125"/>
      <c r="P199" s="126"/>
      <c r="Q199" s="125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6"/>
      <c r="BA199" s="106"/>
    </row>
    <row r="200" spans="1:53" s="107" customFormat="1" ht="30" customHeight="1" x14ac:dyDescent="0.35">
      <c r="A200" s="124"/>
      <c r="B200" s="124"/>
      <c r="C200" s="124"/>
      <c r="D200" s="271"/>
      <c r="E200" s="124"/>
      <c r="F200" s="121"/>
      <c r="G200" s="206" t="str">
        <f>IFERROR(IF(+VLOOKUP(F200,Medlemsoversigt!A:K,2,FALSE)=0,"",+VLOOKUP(F200,Medlemsoversigt!A:K,2,FALSE)),"")</f>
        <v/>
      </c>
      <c r="H200" s="217" t="str">
        <f>IFERROR(IF(+VLOOKUP(F200,Medlemsoversigt!A:K,3,FALSE)=0,"",+VLOOKUP(F200,Medlemsoversigt!A:K,3,FALSE)),"")</f>
        <v/>
      </c>
      <c r="I200" s="71" t="str">
        <f>IFERROR(IF(+VLOOKUP(F200,Medlemsoversigt!A:K,4,FALSE)=0,"",+VLOOKUP(F200,Medlemsoversigt!A:K,4,FALSE)),"")</f>
        <v/>
      </c>
      <c r="J200" s="22" t="str">
        <f>IFERROR(+VLOOKUP(F200,Medlemsoversigt!A:K,5,FALSE),"")</f>
        <v/>
      </c>
      <c r="K200" s="22" t="str">
        <f>IFERROR(+VLOOKUP(F200,Medlemsoversigt!A:K,6,FALSE),"")</f>
        <v/>
      </c>
      <c r="L200" s="22" t="str">
        <f>IFERROR(+VLOOKUP(F200,Medlemsoversigt!A:K,7,FALSE),"")</f>
        <v/>
      </c>
      <c r="M200" s="100"/>
      <c r="N200" s="101"/>
      <c r="O200" s="125"/>
      <c r="P200" s="126"/>
      <c r="Q200" s="125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6"/>
      <c r="BA200" s="106"/>
    </row>
    <row r="201" spans="1:53" s="107" customFormat="1" ht="30" customHeight="1" x14ac:dyDescent="0.35">
      <c r="A201" s="124"/>
      <c r="B201" s="124"/>
      <c r="C201" s="124"/>
      <c r="D201" s="271"/>
      <c r="E201" s="124"/>
      <c r="F201" s="121"/>
      <c r="G201" s="206" t="str">
        <f>IFERROR(IF(+VLOOKUP(F201,Medlemsoversigt!A:K,2,FALSE)=0,"",+VLOOKUP(F201,Medlemsoversigt!A:K,2,FALSE)),"")</f>
        <v/>
      </c>
      <c r="H201" s="217" t="str">
        <f>IFERROR(IF(+VLOOKUP(F201,Medlemsoversigt!A:K,3,FALSE)=0,"",+VLOOKUP(F201,Medlemsoversigt!A:K,3,FALSE)),"")</f>
        <v/>
      </c>
      <c r="I201" s="71" t="str">
        <f>IFERROR(IF(+VLOOKUP(F201,Medlemsoversigt!A:K,4,FALSE)=0,"",+VLOOKUP(F201,Medlemsoversigt!A:K,4,FALSE)),"")</f>
        <v/>
      </c>
      <c r="J201" s="22" t="str">
        <f>IFERROR(+VLOOKUP(F201,Medlemsoversigt!A:K,5,FALSE),"")</f>
        <v/>
      </c>
      <c r="K201" s="22" t="str">
        <f>IFERROR(+VLOOKUP(F201,Medlemsoversigt!A:K,6,FALSE),"")</f>
        <v/>
      </c>
      <c r="L201" s="22" t="str">
        <f>IFERROR(+VLOOKUP(F201,Medlemsoversigt!A:K,7,FALSE),"")</f>
        <v/>
      </c>
      <c r="M201" s="100"/>
      <c r="N201" s="101"/>
      <c r="O201" s="125"/>
      <c r="P201" s="126"/>
      <c r="Q201" s="125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6"/>
      <c r="BA201" s="106"/>
    </row>
    <row r="202" spans="1:53" s="107" customFormat="1" ht="30" customHeight="1" x14ac:dyDescent="0.35">
      <c r="A202" s="124"/>
      <c r="B202" s="124"/>
      <c r="C202" s="124"/>
      <c r="D202" s="271"/>
      <c r="E202" s="124"/>
      <c r="F202" s="121"/>
      <c r="G202" s="206" t="str">
        <f>IFERROR(IF(+VLOOKUP(F202,Medlemsoversigt!A:K,2,FALSE)=0,"",+VLOOKUP(F202,Medlemsoversigt!A:K,2,FALSE)),"")</f>
        <v/>
      </c>
      <c r="H202" s="217" t="str">
        <f>IFERROR(IF(+VLOOKUP(F202,Medlemsoversigt!A:K,3,FALSE)=0,"",+VLOOKUP(F202,Medlemsoversigt!A:K,3,FALSE)),"")</f>
        <v/>
      </c>
      <c r="I202" s="71" t="str">
        <f>IFERROR(IF(+VLOOKUP(F202,Medlemsoversigt!A:K,4,FALSE)=0,"",+VLOOKUP(F202,Medlemsoversigt!A:K,4,FALSE)),"")</f>
        <v/>
      </c>
      <c r="J202" s="22" t="str">
        <f>IFERROR(+VLOOKUP(F202,Medlemsoversigt!A:K,5,FALSE),"")</f>
        <v/>
      </c>
      <c r="K202" s="22" t="str">
        <f>IFERROR(+VLOOKUP(F202,Medlemsoversigt!A:K,6,FALSE),"")</f>
        <v/>
      </c>
      <c r="L202" s="22" t="str">
        <f>IFERROR(+VLOOKUP(F202,Medlemsoversigt!A:K,7,FALSE),"")</f>
        <v/>
      </c>
      <c r="M202" s="100"/>
      <c r="N202" s="101"/>
      <c r="O202" s="125"/>
      <c r="P202" s="126"/>
      <c r="Q202" s="125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6"/>
      <c r="BA202" s="106"/>
    </row>
    <row r="203" spans="1:53" s="107" customFormat="1" ht="30" customHeight="1" x14ac:dyDescent="0.35">
      <c r="A203" s="124"/>
      <c r="B203" s="124"/>
      <c r="C203" s="124"/>
      <c r="D203" s="271"/>
      <c r="E203" s="124"/>
      <c r="F203" s="121"/>
      <c r="G203" s="206" t="str">
        <f>IFERROR(IF(+VLOOKUP(F203,Medlemsoversigt!A:K,2,FALSE)=0,"",+VLOOKUP(F203,Medlemsoversigt!A:K,2,FALSE)),"")</f>
        <v/>
      </c>
      <c r="H203" s="217" t="str">
        <f>IFERROR(IF(+VLOOKUP(F203,Medlemsoversigt!A:K,3,FALSE)=0,"",+VLOOKUP(F203,Medlemsoversigt!A:K,3,FALSE)),"")</f>
        <v/>
      </c>
      <c r="I203" s="71" t="str">
        <f>IFERROR(IF(+VLOOKUP(F203,Medlemsoversigt!A:K,4,FALSE)=0,"",+VLOOKUP(F203,Medlemsoversigt!A:K,4,FALSE)),"")</f>
        <v/>
      </c>
      <c r="J203" s="22" t="str">
        <f>IFERROR(+VLOOKUP(F203,Medlemsoversigt!A:K,5,FALSE),"")</f>
        <v/>
      </c>
      <c r="K203" s="22" t="str">
        <f>IFERROR(+VLOOKUP(F203,Medlemsoversigt!A:K,6,FALSE),"")</f>
        <v/>
      </c>
      <c r="L203" s="22" t="str">
        <f>IFERROR(+VLOOKUP(F203,Medlemsoversigt!A:K,7,FALSE),"")</f>
        <v/>
      </c>
      <c r="M203" s="100"/>
      <c r="N203" s="101"/>
      <c r="O203" s="125"/>
      <c r="P203" s="126"/>
      <c r="Q203" s="125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6"/>
      <c r="BA203" s="106"/>
    </row>
    <row r="204" spans="1:53" s="107" customFormat="1" ht="30" customHeight="1" x14ac:dyDescent="0.35">
      <c r="A204" s="124"/>
      <c r="B204" s="124"/>
      <c r="C204" s="124"/>
      <c r="D204" s="271"/>
      <c r="E204" s="124"/>
      <c r="F204" s="121"/>
      <c r="G204" s="206" t="str">
        <f>IFERROR(IF(+VLOOKUP(F204,Medlemsoversigt!A:K,2,FALSE)=0,"",+VLOOKUP(F204,Medlemsoversigt!A:K,2,FALSE)),"")</f>
        <v/>
      </c>
      <c r="H204" s="217" t="str">
        <f>IFERROR(IF(+VLOOKUP(F204,Medlemsoversigt!A:K,3,FALSE)=0,"",+VLOOKUP(F204,Medlemsoversigt!A:K,3,FALSE)),"")</f>
        <v/>
      </c>
      <c r="I204" s="71" t="str">
        <f>IFERROR(IF(+VLOOKUP(F204,Medlemsoversigt!A:K,4,FALSE)=0,"",+VLOOKUP(F204,Medlemsoversigt!A:K,4,FALSE)),"")</f>
        <v/>
      </c>
      <c r="J204" s="22" t="str">
        <f>IFERROR(+VLOOKUP(F204,Medlemsoversigt!A:K,5,FALSE),"")</f>
        <v/>
      </c>
      <c r="K204" s="22" t="str">
        <f>IFERROR(+VLOOKUP(F204,Medlemsoversigt!A:K,6,FALSE),"")</f>
        <v/>
      </c>
      <c r="L204" s="22" t="str">
        <f>IFERROR(+VLOOKUP(F204,Medlemsoversigt!A:K,7,FALSE),"")</f>
        <v/>
      </c>
      <c r="M204" s="100"/>
      <c r="N204" s="101"/>
      <c r="O204" s="125"/>
      <c r="P204" s="126"/>
      <c r="Q204" s="125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6"/>
      <c r="BA204" s="106"/>
    </row>
    <row r="205" spans="1:53" s="107" customFormat="1" ht="30" customHeight="1" x14ac:dyDescent="0.35">
      <c r="A205" s="124"/>
      <c r="B205" s="124"/>
      <c r="C205" s="124"/>
      <c r="D205" s="271"/>
      <c r="E205" s="124"/>
      <c r="F205" s="121"/>
      <c r="G205" s="206" t="str">
        <f>IFERROR(IF(+VLOOKUP(F205,Medlemsoversigt!A:K,2,FALSE)=0,"",+VLOOKUP(F205,Medlemsoversigt!A:K,2,FALSE)),"")</f>
        <v/>
      </c>
      <c r="H205" s="217" t="str">
        <f>IFERROR(IF(+VLOOKUP(F205,Medlemsoversigt!A:K,3,FALSE)=0,"",+VLOOKUP(F205,Medlemsoversigt!A:K,3,FALSE)),"")</f>
        <v/>
      </c>
      <c r="I205" s="71" t="str">
        <f>IFERROR(IF(+VLOOKUP(F205,Medlemsoversigt!A:K,4,FALSE)=0,"",+VLOOKUP(F205,Medlemsoversigt!A:K,4,FALSE)),"")</f>
        <v/>
      </c>
      <c r="J205" s="22" t="str">
        <f>IFERROR(+VLOOKUP(F205,Medlemsoversigt!A:K,5,FALSE),"")</f>
        <v/>
      </c>
      <c r="K205" s="22" t="str">
        <f>IFERROR(+VLOOKUP(F205,Medlemsoversigt!A:K,6,FALSE),"")</f>
        <v/>
      </c>
      <c r="L205" s="22" t="str">
        <f>IFERROR(+VLOOKUP(F205,Medlemsoversigt!A:K,7,FALSE),"")</f>
        <v/>
      </c>
      <c r="M205" s="100"/>
      <c r="N205" s="101"/>
      <c r="O205" s="125"/>
      <c r="P205" s="126"/>
      <c r="Q205" s="125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6"/>
      <c r="BA205" s="106"/>
    </row>
    <row r="206" spans="1:53" s="107" customFormat="1" ht="30" customHeight="1" x14ac:dyDescent="0.35">
      <c r="A206" s="124"/>
      <c r="B206" s="124"/>
      <c r="C206" s="124"/>
      <c r="D206" s="271"/>
      <c r="E206" s="124"/>
      <c r="F206" s="121"/>
      <c r="G206" s="206" t="str">
        <f>IFERROR(IF(+VLOOKUP(F206,Medlemsoversigt!A:K,2,FALSE)=0,"",+VLOOKUP(F206,Medlemsoversigt!A:K,2,FALSE)),"")</f>
        <v/>
      </c>
      <c r="H206" s="217" t="str">
        <f>IFERROR(IF(+VLOOKUP(F206,Medlemsoversigt!A:K,3,FALSE)=0,"",+VLOOKUP(F206,Medlemsoversigt!A:K,3,FALSE)),"")</f>
        <v/>
      </c>
      <c r="I206" s="71" t="str">
        <f>IFERROR(IF(+VLOOKUP(F206,Medlemsoversigt!A:K,4,FALSE)=0,"",+VLOOKUP(F206,Medlemsoversigt!A:K,4,FALSE)),"")</f>
        <v/>
      </c>
      <c r="J206" s="22" t="str">
        <f>IFERROR(+VLOOKUP(F206,Medlemsoversigt!A:K,5,FALSE),"")</f>
        <v/>
      </c>
      <c r="K206" s="22" t="str">
        <f>IFERROR(+VLOOKUP(F206,Medlemsoversigt!A:K,6,FALSE),"")</f>
        <v/>
      </c>
      <c r="L206" s="22" t="str">
        <f>IFERROR(+VLOOKUP(F206,Medlemsoversigt!A:K,7,FALSE),"")</f>
        <v/>
      </c>
      <c r="M206" s="100"/>
      <c r="N206" s="101"/>
      <c r="O206" s="125"/>
      <c r="P206" s="126"/>
      <c r="Q206" s="125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6"/>
      <c r="BA206" s="106"/>
    </row>
    <row r="207" spans="1:53" s="107" customFormat="1" ht="30" customHeight="1" x14ac:dyDescent="0.35">
      <c r="A207" s="124"/>
      <c r="B207" s="124"/>
      <c r="C207" s="124"/>
      <c r="D207" s="271"/>
      <c r="E207" s="124"/>
      <c r="F207" s="121"/>
      <c r="G207" s="206" t="str">
        <f>IFERROR(IF(+VLOOKUP(F207,Medlemsoversigt!A:K,2,FALSE)=0,"",+VLOOKUP(F207,Medlemsoversigt!A:K,2,FALSE)),"")</f>
        <v/>
      </c>
      <c r="H207" s="217" t="str">
        <f>IFERROR(IF(+VLOOKUP(F207,Medlemsoversigt!A:K,3,FALSE)=0,"",+VLOOKUP(F207,Medlemsoversigt!A:K,3,FALSE)),"")</f>
        <v/>
      </c>
      <c r="I207" s="71" t="str">
        <f>IFERROR(IF(+VLOOKUP(F207,Medlemsoversigt!A:K,4,FALSE)=0,"",+VLOOKUP(F207,Medlemsoversigt!A:K,4,FALSE)),"")</f>
        <v/>
      </c>
      <c r="J207" s="22" t="str">
        <f>IFERROR(+VLOOKUP(F207,Medlemsoversigt!A:K,5,FALSE),"")</f>
        <v/>
      </c>
      <c r="K207" s="22" t="str">
        <f>IFERROR(+VLOOKUP(F207,Medlemsoversigt!A:K,6,FALSE),"")</f>
        <v/>
      </c>
      <c r="L207" s="22" t="str">
        <f>IFERROR(+VLOOKUP(F207,Medlemsoversigt!A:K,7,FALSE),"")</f>
        <v/>
      </c>
      <c r="M207" s="100"/>
      <c r="N207" s="101"/>
      <c r="O207" s="125"/>
      <c r="P207" s="126"/>
      <c r="Q207" s="125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6"/>
      <c r="BA207" s="106"/>
    </row>
    <row r="208" spans="1:53" s="107" customFormat="1" ht="30" customHeight="1" x14ac:dyDescent="0.35">
      <c r="A208" s="124"/>
      <c r="B208" s="124"/>
      <c r="C208" s="124"/>
      <c r="D208" s="271"/>
      <c r="E208" s="124"/>
      <c r="F208" s="121"/>
      <c r="G208" s="206" t="str">
        <f>IFERROR(IF(+VLOOKUP(F208,Medlemsoversigt!A:K,2,FALSE)=0,"",+VLOOKUP(F208,Medlemsoversigt!A:K,2,FALSE)),"")</f>
        <v/>
      </c>
      <c r="H208" s="217" t="str">
        <f>IFERROR(IF(+VLOOKUP(F208,Medlemsoversigt!A:K,3,FALSE)=0,"",+VLOOKUP(F208,Medlemsoversigt!A:K,3,FALSE)),"")</f>
        <v/>
      </c>
      <c r="I208" s="71" t="str">
        <f>IFERROR(IF(+VLOOKUP(F208,Medlemsoversigt!A:K,4,FALSE)=0,"",+VLOOKUP(F208,Medlemsoversigt!A:K,4,FALSE)),"")</f>
        <v/>
      </c>
      <c r="J208" s="22" t="str">
        <f>IFERROR(+VLOOKUP(F208,Medlemsoversigt!A:K,5,FALSE),"")</f>
        <v/>
      </c>
      <c r="K208" s="22" t="str">
        <f>IFERROR(+VLOOKUP(F208,Medlemsoversigt!A:K,6,FALSE),"")</f>
        <v/>
      </c>
      <c r="L208" s="22" t="str">
        <f>IFERROR(+VLOOKUP(F208,Medlemsoversigt!A:K,7,FALSE),"")</f>
        <v/>
      </c>
      <c r="M208" s="100"/>
      <c r="N208" s="101"/>
      <c r="O208" s="125"/>
      <c r="P208" s="126"/>
      <c r="Q208" s="125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6"/>
      <c r="BA208" s="106"/>
    </row>
    <row r="209" spans="1:53" s="107" customFormat="1" ht="30" customHeight="1" x14ac:dyDescent="0.35">
      <c r="A209" s="124"/>
      <c r="B209" s="124"/>
      <c r="C209" s="124"/>
      <c r="D209" s="271"/>
      <c r="E209" s="124"/>
      <c r="F209" s="121"/>
      <c r="G209" s="206" t="str">
        <f>IFERROR(IF(+VLOOKUP(F209,Medlemsoversigt!A:K,2,FALSE)=0,"",+VLOOKUP(F209,Medlemsoversigt!A:K,2,FALSE)),"")</f>
        <v/>
      </c>
      <c r="H209" s="217" t="str">
        <f>IFERROR(IF(+VLOOKUP(F209,Medlemsoversigt!A:K,3,FALSE)=0,"",+VLOOKUP(F209,Medlemsoversigt!A:K,3,FALSE)),"")</f>
        <v/>
      </c>
      <c r="I209" s="71" t="str">
        <f>IFERROR(IF(+VLOOKUP(F209,Medlemsoversigt!A:K,4,FALSE)=0,"",+VLOOKUP(F209,Medlemsoversigt!A:K,4,FALSE)),"")</f>
        <v/>
      </c>
      <c r="J209" s="22" t="str">
        <f>IFERROR(+VLOOKUP(F209,Medlemsoversigt!A:K,5,FALSE),"")</f>
        <v/>
      </c>
      <c r="K209" s="22" t="str">
        <f>IFERROR(+VLOOKUP(F209,Medlemsoversigt!A:K,6,FALSE),"")</f>
        <v/>
      </c>
      <c r="L209" s="22" t="str">
        <f>IFERROR(+VLOOKUP(F209,Medlemsoversigt!A:K,7,FALSE),"")</f>
        <v/>
      </c>
      <c r="M209" s="100"/>
      <c r="N209" s="101"/>
      <c r="O209" s="125"/>
      <c r="P209" s="126"/>
      <c r="Q209" s="125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6"/>
      <c r="BA209" s="106"/>
    </row>
    <row r="210" spans="1:53" s="107" customFormat="1" ht="30" customHeight="1" x14ac:dyDescent="0.35">
      <c r="A210" s="124"/>
      <c r="B210" s="124"/>
      <c r="C210" s="124"/>
      <c r="D210" s="271"/>
      <c r="E210" s="124"/>
      <c r="F210" s="121"/>
      <c r="G210" s="206" t="str">
        <f>IFERROR(IF(+VLOOKUP(F210,Medlemsoversigt!A:K,2,FALSE)=0,"",+VLOOKUP(F210,Medlemsoversigt!A:K,2,FALSE)),"")</f>
        <v/>
      </c>
      <c r="H210" s="217" t="str">
        <f>IFERROR(IF(+VLOOKUP(F210,Medlemsoversigt!A:K,3,FALSE)=0,"",+VLOOKUP(F210,Medlemsoversigt!A:K,3,FALSE)),"")</f>
        <v/>
      </c>
      <c r="I210" s="71" t="str">
        <f>IFERROR(IF(+VLOOKUP(F210,Medlemsoversigt!A:K,4,FALSE)=0,"",+VLOOKUP(F210,Medlemsoversigt!A:K,4,FALSE)),"")</f>
        <v/>
      </c>
      <c r="J210" s="22" t="str">
        <f>IFERROR(+VLOOKUP(F210,Medlemsoversigt!A:K,5,FALSE),"")</f>
        <v/>
      </c>
      <c r="K210" s="22" t="str">
        <f>IFERROR(+VLOOKUP(F210,Medlemsoversigt!A:K,6,FALSE),"")</f>
        <v/>
      </c>
      <c r="L210" s="22" t="str">
        <f>IFERROR(+VLOOKUP(F210,Medlemsoversigt!A:K,7,FALSE),"")</f>
        <v/>
      </c>
      <c r="M210" s="100"/>
      <c r="N210" s="101"/>
      <c r="O210" s="125"/>
      <c r="P210" s="126"/>
      <c r="Q210" s="125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6"/>
      <c r="BA210" s="106"/>
    </row>
    <row r="211" spans="1:53" s="107" customFormat="1" ht="30" customHeight="1" x14ac:dyDescent="0.35">
      <c r="A211" s="124"/>
      <c r="B211" s="124"/>
      <c r="C211" s="124"/>
      <c r="D211" s="271"/>
      <c r="E211" s="124"/>
      <c r="F211" s="121"/>
      <c r="G211" s="206" t="str">
        <f>IFERROR(IF(+VLOOKUP(F211,Medlemsoversigt!A:K,2,FALSE)=0,"",+VLOOKUP(F211,Medlemsoversigt!A:K,2,FALSE)),"")</f>
        <v/>
      </c>
      <c r="H211" s="217" t="str">
        <f>IFERROR(IF(+VLOOKUP(F211,Medlemsoversigt!A:K,3,FALSE)=0,"",+VLOOKUP(F211,Medlemsoversigt!A:K,3,FALSE)),"")</f>
        <v/>
      </c>
      <c r="I211" s="71" t="str">
        <f>IFERROR(IF(+VLOOKUP(F211,Medlemsoversigt!A:K,4,FALSE)=0,"",+VLOOKUP(F211,Medlemsoversigt!A:K,4,FALSE)),"")</f>
        <v/>
      </c>
      <c r="J211" s="22" t="str">
        <f>IFERROR(+VLOOKUP(F211,Medlemsoversigt!A:K,5,FALSE),"")</f>
        <v/>
      </c>
      <c r="K211" s="22" t="str">
        <f>IFERROR(+VLOOKUP(F211,Medlemsoversigt!A:K,6,FALSE),"")</f>
        <v/>
      </c>
      <c r="L211" s="22" t="str">
        <f>IFERROR(+VLOOKUP(F211,Medlemsoversigt!A:K,7,FALSE),"")</f>
        <v/>
      </c>
      <c r="M211" s="100"/>
      <c r="N211" s="101"/>
      <c r="O211" s="125"/>
      <c r="P211" s="126"/>
      <c r="Q211" s="125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6"/>
      <c r="BA211" s="106"/>
    </row>
    <row r="212" spans="1:53" s="107" customFormat="1" ht="30" customHeight="1" x14ac:dyDescent="0.35">
      <c r="A212" s="124"/>
      <c r="B212" s="124"/>
      <c r="C212" s="124"/>
      <c r="D212" s="271"/>
      <c r="E212" s="124"/>
      <c r="F212" s="121"/>
      <c r="G212" s="206" t="str">
        <f>IFERROR(IF(+VLOOKUP(F212,Medlemsoversigt!A:K,2,FALSE)=0,"",+VLOOKUP(F212,Medlemsoversigt!A:K,2,FALSE)),"")</f>
        <v/>
      </c>
      <c r="H212" s="217" t="str">
        <f>IFERROR(IF(+VLOOKUP(F212,Medlemsoversigt!A:K,3,FALSE)=0,"",+VLOOKUP(F212,Medlemsoversigt!A:K,3,FALSE)),"")</f>
        <v/>
      </c>
      <c r="I212" s="71" t="str">
        <f>IFERROR(IF(+VLOOKUP(F212,Medlemsoversigt!A:K,4,FALSE)=0,"",+VLOOKUP(F212,Medlemsoversigt!A:K,4,FALSE)),"")</f>
        <v/>
      </c>
      <c r="J212" s="22" t="str">
        <f>IFERROR(+VLOOKUP(F212,Medlemsoversigt!A:K,5,FALSE),"")</f>
        <v/>
      </c>
      <c r="K212" s="22" t="str">
        <f>IFERROR(+VLOOKUP(F212,Medlemsoversigt!A:K,6,FALSE),"")</f>
        <v/>
      </c>
      <c r="L212" s="22" t="str">
        <f>IFERROR(+VLOOKUP(F212,Medlemsoversigt!A:K,7,FALSE),"")</f>
        <v/>
      </c>
      <c r="M212" s="100"/>
      <c r="N212" s="101"/>
      <c r="O212" s="125"/>
      <c r="P212" s="126"/>
      <c r="Q212" s="125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6"/>
      <c r="BA212" s="106"/>
    </row>
    <row r="213" spans="1:53" s="107" customFormat="1" ht="30" customHeight="1" x14ac:dyDescent="0.35">
      <c r="A213" s="124"/>
      <c r="B213" s="124"/>
      <c r="C213" s="124"/>
      <c r="D213" s="271"/>
      <c r="E213" s="124"/>
      <c r="F213" s="121"/>
      <c r="G213" s="206" t="str">
        <f>IFERROR(IF(+VLOOKUP(F213,Medlemsoversigt!A:K,2,FALSE)=0,"",+VLOOKUP(F213,Medlemsoversigt!A:K,2,FALSE)),"")</f>
        <v/>
      </c>
      <c r="H213" s="217" t="str">
        <f>IFERROR(IF(+VLOOKUP(F213,Medlemsoversigt!A:K,3,FALSE)=0,"",+VLOOKUP(F213,Medlemsoversigt!A:K,3,FALSE)),"")</f>
        <v/>
      </c>
      <c r="I213" s="71" t="str">
        <f>IFERROR(IF(+VLOOKUP(F213,Medlemsoversigt!A:K,4,FALSE)=0,"",+VLOOKUP(F213,Medlemsoversigt!A:K,4,FALSE)),"")</f>
        <v/>
      </c>
      <c r="J213" s="22" t="str">
        <f>IFERROR(+VLOOKUP(F213,Medlemsoversigt!A:K,5,FALSE),"")</f>
        <v/>
      </c>
      <c r="K213" s="22" t="str">
        <f>IFERROR(+VLOOKUP(F213,Medlemsoversigt!A:K,6,FALSE),"")</f>
        <v/>
      </c>
      <c r="L213" s="22" t="str">
        <f>IFERROR(+VLOOKUP(F213,Medlemsoversigt!A:K,7,FALSE),"")</f>
        <v/>
      </c>
      <c r="M213" s="100"/>
      <c r="N213" s="101"/>
      <c r="O213" s="125"/>
      <c r="P213" s="126"/>
      <c r="Q213" s="125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6"/>
      <c r="BA213" s="106"/>
    </row>
    <row r="214" spans="1:53" s="107" customFormat="1" ht="30" customHeight="1" x14ac:dyDescent="0.35">
      <c r="A214" s="124"/>
      <c r="B214" s="124"/>
      <c r="C214" s="124"/>
      <c r="D214" s="271"/>
      <c r="E214" s="124"/>
      <c r="F214" s="121"/>
      <c r="G214" s="206" t="str">
        <f>IFERROR(IF(+VLOOKUP(F214,Medlemsoversigt!A:K,2,FALSE)=0,"",+VLOOKUP(F214,Medlemsoversigt!A:K,2,FALSE)),"")</f>
        <v/>
      </c>
      <c r="H214" s="217" t="str">
        <f>IFERROR(IF(+VLOOKUP(F214,Medlemsoversigt!A:K,3,FALSE)=0,"",+VLOOKUP(F214,Medlemsoversigt!A:K,3,FALSE)),"")</f>
        <v/>
      </c>
      <c r="I214" s="71" t="str">
        <f>IFERROR(IF(+VLOOKUP(F214,Medlemsoversigt!A:K,4,FALSE)=0,"",+VLOOKUP(F214,Medlemsoversigt!A:K,4,FALSE)),"")</f>
        <v/>
      </c>
      <c r="J214" s="22" t="str">
        <f>IFERROR(+VLOOKUP(F214,Medlemsoversigt!A:K,5,FALSE),"")</f>
        <v/>
      </c>
      <c r="K214" s="22" t="str">
        <f>IFERROR(+VLOOKUP(F214,Medlemsoversigt!A:K,6,FALSE),"")</f>
        <v/>
      </c>
      <c r="L214" s="22" t="str">
        <f>IFERROR(+VLOOKUP(F214,Medlemsoversigt!A:K,7,FALSE),"")</f>
        <v/>
      </c>
      <c r="M214" s="100"/>
      <c r="N214" s="101"/>
      <c r="O214" s="125"/>
      <c r="P214" s="126"/>
      <c r="Q214" s="125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6"/>
      <c r="BA214" s="106"/>
    </row>
    <row r="215" spans="1:53" s="107" customFormat="1" ht="30" customHeight="1" x14ac:dyDescent="0.35">
      <c r="A215" s="124"/>
      <c r="B215" s="124"/>
      <c r="C215" s="124"/>
      <c r="D215" s="271"/>
      <c r="E215" s="124"/>
      <c r="F215" s="121"/>
      <c r="G215" s="206" t="str">
        <f>IFERROR(IF(+VLOOKUP(F215,Medlemsoversigt!A:K,2,FALSE)=0,"",+VLOOKUP(F215,Medlemsoversigt!A:K,2,FALSE)),"")</f>
        <v/>
      </c>
      <c r="H215" s="217" t="str">
        <f>IFERROR(IF(+VLOOKUP(F215,Medlemsoversigt!A:K,3,FALSE)=0,"",+VLOOKUP(F215,Medlemsoversigt!A:K,3,FALSE)),"")</f>
        <v/>
      </c>
      <c r="I215" s="71" t="str">
        <f>IFERROR(IF(+VLOOKUP(F215,Medlemsoversigt!A:K,4,FALSE)=0,"",+VLOOKUP(F215,Medlemsoversigt!A:K,4,FALSE)),"")</f>
        <v/>
      </c>
      <c r="J215" s="22" t="str">
        <f>IFERROR(+VLOOKUP(F215,Medlemsoversigt!A:K,5,FALSE),"")</f>
        <v/>
      </c>
      <c r="K215" s="22" t="str">
        <f>IFERROR(+VLOOKUP(F215,Medlemsoversigt!A:K,6,FALSE),"")</f>
        <v/>
      </c>
      <c r="L215" s="22" t="str">
        <f>IFERROR(+VLOOKUP(F215,Medlemsoversigt!A:K,7,FALSE),"")</f>
        <v/>
      </c>
      <c r="M215" s="100"/>
      <c r="N215" s="101"/>
      <c r="O215" s="125"/>
      <c r="P215" s="126"/>
      <c r="Q215" s="125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6"/>
      <c r="BA215" s="106"/>
    </row>
    <row r="216" spans="1:53" s="107" customFormat="1" ht="30" customHeight="1" x14ac:dyDescent="0.35">
      <c r="A216" s="124"/>
      <c r="B216" s="124"/>
      <c r="C216" s="124"/>
      <c r="D216" s="271"/>
      <c r="E216" s="124"/>
      <c r="F216" s="121"/>
      <c r="G216" s="206" t="str">
        <f>IFERROR(IF(+VLOOKUP(F216,Medlemsoversigt!A:K,2,FALSE)=0,"",+VLOOKUP(F216,Medlemsoversigt!A:K,2,FALSE)),"")</f>
        <v/>
      </c>
      <c r="H216" s="217" t="str">
        <f>IFERROR(IF(+VLOOKUP(F216,Medlemsoversigt!A:K,3,FALSE)=0,"",+VLOOKUP(F216,Medlemsoversigt!A:K,3,FALSE)),"")</f>
        <v/>
      </c>
      <c r="I216" s="71" t="str">
        <f>IFERROR(IF(+VLOOKUP(F216,Medlemsoversigt!A:K,4,FALSE)=0,"",+VLOOKUP(F216,Medlemsoversigt!A:K,4,FALSE)),"")</f>
        <v/>
      </c>
      <c r="J216" s="22" t="str">
        <f>IFERROR(+VLOOKUP(F216,Medlemsoversigt!A:K,5,FALSE),"")</f>
        <v/>
      </c>
      <c r="K216" s="22" t="str">
        <f>IFERROR(+VLOOKUP(F216,Medlemsoversigt!A:K,6,FALSE),"")</f>
        <v/>
      </c>
      <c r="L216" s="22" t="str">
        <f>IFERROR(+VLOOKUP(F216,Medlemsoversigt!A:K,7,FALSE),"")</f>
        <v/>
      </c>
      <c r="M216" s="100"/>
      <c r="N216" s="101"/>
      <c r="O216" s="125"/>
      <c r="P216" s="126"/>
      <c r="Q216" s="125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6"/>
      <c r="BA216" s="106"/>
    </row>
    <row r="217" spans="1:53" s="107" customFormat="1" ht="30" customHeight="1" x14ac:dyDescent="0.35">
      <c r="A217" s="124"/>
      <c r="B217" s="124"/>
      <c r="C217" s="124"/>
      <c r="D217" s="271"/>
      <c r="E217" s="124"/>
      <c r="F217" s="121"/>
      <c r="G217" s="206" t="str">
        <f>IFERROR(IF(+VLOOKUP(F217,Medlemsoversigt!A:K,2,FALSE)=0,"",+VLOOKUP(F217,Medlemsoversigt!A:K,2,FALSE)),"")</f>
        <v/>
      </c>
      <c r="H217" s="217" t="str">
        <f>IFERROR(IF(+VLOOKUP(F217,Medlemsoversigt!A:K,3,FALSE)=0,"",+VLOOKUP(F217,Medlemsoversigt!A:K,3,FALSE)),"")</f>
        <v/>
      </c>
      <c r="I217" s="71" t="str">
        <f>IFERROR(IF(+VLOOKUP(F217,Medlemsoversigt!A:K,4,FALSE)=0,"",+VLOOKUP(F217,Medlemsoversigt!A:K,4,FALSE)),"")</f>
        <v/>
      </c>
      <c r="J217" s="22" t="str">
        <f>IFERROR(+VLOOKUP(F217,Medlemsoversigt!A:K,5,FALSE),"")</f>
        <v/>
      </c>
      <c r="K217" s="22" t="str">
        <f>IFERROR(+VLOOKUP(F217,Medlemsoversigt!A:K,6,FALSE),"")</f>
        <v/>
      </c>
      <c r="L217" s="22" t="str">
        <f>IFERROR(+VLOOKUP(F217,Medlemsoversigt!A:K,7,FALSE),"")</f>
        <v/>
      </c>
      <c r="M217" s="100"/>
      <c r="N217" s="101"/>
      <c r="O217" s="125"/>
      <c r="P217" s="126"/>
      <c r="Q217" s="125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6"/>
      <c r="BA217" s="106"/>
    </row>
    <row r="218" spans="1:53" s="107" customFormat="1" ht="30" customHeight="1" x14ac:dyDescent="0.35">
      <c r="A218" s="124"/>
      <c r="B218" s="124"/>
      <c r="C218" s="124"/>
      <c r="D218" s="271"/>
      <c r="E218" s="124"/>
      <c r="F218" s="121"/>
      <c r="G218" s="206" t="str">
        <f>IFERROR(IF(+VLOOKUP(F218,Medlemsoversigt!A:K,2,FALSE)=0,"",+VLOOKUP(F218,Medlemsoversigt!A:K,2,FALSE)),"")</f>
        <v/>
      </c>
      <c r="H218" s="217" t="str">
        <f>IFERROR(IF(+VLOOKUP(F218,Medlemsoversigt!A:K,3,FALSE)=0,"",+VLOOKUP(F218,Medlemsoversigt!A:K,3,FALSE)),"")</f>
        <v/>
      </c>
      <c r="I218" s="71" t="str">
        <f>IFERROR(IF(+VLOOKUP(F218,Medlemsoversigt!A:K,4,FALSE)=0,"",+VLOOKUP(F218,Medlemsoversigt!A:K,4,FALSE)),"")</f>
        <v/>
      </c>
      <c r="J218" s="22" t="str">
        <f>IFERROR(+VLOOKUP(F218,Medlemsoversigt!A:K,5,FALSE),"")</f>
        <v/>
      </c>
      <c r="K218" s="22" t="str">
        <f>IFERROR(+VLOOKUP(F218,Medlemsoversigt!A:K,6,FALSE),"")</f>
        <v/>
      </c>
      <c r="L218" s="22" t="str">
        <f>IFERROR(+VLOOKUP(F218,Medlemsoversigt!A:K,7,FALSE),"")</f>
        <v/>
      </c>
      <c r="M218" s="100"/>
      <c r="N218" s="101"/>
      <c r="O218" s="125"/>
      <c r="P218" s="126"/>
      <c r="Q218" s="125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6"/>
      <c r="BA218" s="106"/>
    </row>
    <row r="219" spans="1:53" s="107" customFormat="1" ht="30" customHeight="1" x14ac:dyDescent="0.35">
      <c r="A219" s="124"/>
      <c r="B219" s="124"/>
      <c r="C219" s="124"/>
      <c r="D219" s="271"/>
      <c r="E219" s="124"/>
      <c r="F219" s="121"/>
      <c r="G219" s="206" t="str">
        <f>IFERROR(IF(+VLOOKUP(F219,Medlemsoversigt!A:K,2,FALSE)=0,"",+VLOOKUP(F219,Medlemsoversigt!A:K,2,FALSE)),"")</f>
        <v/>
      </c>
      <c r="H219" s="217" t="str">
        <f>IFERROR(IF(+VLOOKUP(F219,Medlemsoversigt!A:K,3,FALSE)=0,"",+VLOOKUP(F219,Medlemsoversigt!A:K,3,FALSE)),"")</f>
        <v/>
      </c>
      <c r="I219" s="71" t="str">
        <f>IFERROR(IF(+VLOOKUP(F219,Medlemsoversigt!A:K,4,FALSE)=0,"",+VLOOKUP(F219,Medlemsoversigt!A:K,4,FALSE)),"")</f>
        <v/>
      </c>
      <c r="J219" s="22" t="str">
        <f>IFERROR(+VLOOKUP(F219,Medlemsoversigt!A:K,5,FALSE),"")</f>
        <v/>
      </c>
      <c r="K219" s="22" t="str">
        <f>IFERROR(+VLOOKUP(F219,Medlemsoversigt!A:K,6,FALSE),"")</f>
        <v/>
      </c>
      <c r="L219" s="22" t="str">
        <f>IFERROR(+VLOOKUP(F219,Medlemsoversigt!A:K,7,FALSE),"")</f>
        <v/>
      </c>
      <c r="M219" s="100"/>
      <c r="N219" s="101"/>
      <c r="O219" s="125"/>
      <c r="P219" s="126"/>
      <c r="Q219" s="125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6"/>
      <c r="BA219" s="106"/>
    </row>
    <row r="220" spans="1:53" s="107" customFormat="1" ht="30" customHeight="1" x14ac:dyDescent="0.35">
      <c r="A220" s="124"/>
      <c r="B220" s="124"/>
      <c r="C220" s="124"/>
      <c r="D220" s="271"/>
      <c r="E220" s="124"/>
      <c r="F220" s="121"/>
      <c r="G220" s="206" t="str">
        <f>IFERROR(IF(+VLOOKUP(F220,Medlemsoversigt!A:K,2,FALSE)=0,"",+VLOOKUP(F220,Medlemsoversigt!A:K,2,FALSE)),"")</f>
        <v/>
      </c>
      <c r="H220" s="217" t="str">
        <f>IFERROR(IF(+VLOOKUP(F220,Medlemsoversigt!A:K,3,FALSE)=0,"",+VLOOKUP(F220,Medlemsoversigt!A:K,3,FALSE)),"")</f>
        <v/>
      </c>
      <c r="I220" s="71" t="str">
        <f>IFERROR(IF(+VLOOKUP(F220,Medlemsoversigt!A:K,4,FALSE)=0,"",+VLOOKUP(F220,Medlemsoversigt!A:K,4,FALSE)),"")</f>
        <v/>
      </c>
      <c r="J220" s="22" t="str">
        <f>IFERROR(+VLOOKUP(F220,Medlemsoversigt!A:K,5,FALSE),"")</f>
        <v/>
      </c>
      <c r="K220" s="22" t="str">
        <f>IFERROR(+VLOOKUP(F220,Medlemsoversigt!A:K,6,FALSE),"")</f>
        <v/>
      </c>
      <c r="L220" s="22" t="str">
        <f>IFERROR(+VLOOKUP(F220,Medlemsoversigt!A:K,7,FALSE),"")</f>
        <v/>
      </c>
      <c r="M220" s="100"/>
      <c r="N220" s="101"/>
      <c r="O220" s="125"/>
      <c r="P220" s="126"/>
      <c r="Q220" s="125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6"/>
      <c r="BA220" s="106"/>
    </row>
    <row r="221" spans="1:53" s="107" customFormat="1" ht="30" customHeight="1" x14ac:dyDescent="0.35">
      <c r="A221" s="124"/>
      <c r="B221" s="124"/>
      <c r="C221" s="124"/>
      <c r="D221" s="271"/>
      <c r="E221" s="124"/>
      <c r="F221" s="121"/>
      <c r="G221" s="206" t="str">
        <f>IFERROR(IF(+VLOOKUP(F221,Medlemsoversigt!A:K,2,FALSE)=0,"",+VLOOKUP(F221,Medlemsoversigt!A:K,2,FALSE)),"")</f>
        <v/>
      </c>
      <c r="H221" s="217" t="str">
        <f>IFERROR(IF(+VLOOKUP(F221,Medlemsoversigt!A:K,3,FALSE)=0,"",+VLOOKUP(F221,Medlemsoversigt!A:K,3,FALSE)),"")</f>
        <v/>
      </c>
      <c r="I221" s="71" t="str">
        <f>IFERROR(IF(+VLOOKUP(F221,Medlemsoversigt!A:K,4,FALSE)=0,"",+VLOOKUP(F221,Medlemsoversigt!A:K,4,FALSE)),"")</f>
        <v/>
      </c>
      <c r="J221" s="22" t="str">
        <f>IFERROR(+VLOOKUP(F221,Medlemsoversigt!A:K,5,FALSE),"")</f>
        <v/>
      </c>
      <c r="K221" s="22" t="str">
        <f>IFERROR(+VLOOKUP(F221,Medlemsoversigt!A:K,6,FALSE),"")</f>
        <v/>
      </c>
      <c r="L221" s="22" t="str">
        <f>IFERROR(+VLOOKUP(F221,Medlemsoversigt!A:K,7,FALSE),"")</f>
        <v/>
      </c>
      <c r="M221" s="100"/>
      <c r="N221" s="101"/>
      <c r="O221" s="125"/>
      <c r="P221" s="126"/>
      <c r="Q221" s="125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6"/>
      <c r="BA221" s="106"/>
    </row>
    <row r="222" spans="1:53" s="107" customFormat="1" ht="30" customHeight="1" x14ac:dyDescent="0.35">
      <c r="A222" s="124"/>
      <c r="B222" s="124"/>
      <c r="C222" s="124"/>
      <c r="D222" s="271"/>
      <c r="E222" s="124"/>
      <c r="F222" s="121"/>
      <c r="G222" s="206" t="str">
        <f>IFERROR(IF(+VLOOKUP(F222,Medlemsoversigt!A:K,2,FALSE)=0,"",+VLOOKUP(F222,Medlemsoversigt!A:K,2,FALSE)),"")</f>
        <v/>
      </c>
      <c r="H222" s="217" t="str">
        <f>IFERROR(IF(+VLOOKUP(F222,Medlemsoversigt!A:K,3,FALSE)=0,"",+VLOOKUP(F222,Medlemsoversigt!A:K,3,FALSE)),"")</f>
        <v/>
      </c>
      <c r="I222" s="71" t="str">
        <f>IFERROR(IF(+VLOOKUP(F222,Medlemsoversigt!A:K,4,FALSE)=0,"",+VLOOKUP(F222,Medlemsoversigt!A:K,4,FALSE)),"")</f>
        <v/>
      </c>
      <c r="J222" s="22" t="str">
        <f>IFERROR(+VLOOKUP(F222,Medlemsoversigt!A:K,5,FALSE),"")</f>
        <v/>
      </c>
      <c r="K222" s="22" t="str">
        <f>IFERROR(+VLOOKUP(F222,Medlemsoversigt!A:K,6,FALSE),"")</f>
        <v/>
      </c>
      <c r="L222" s="22" t="str">
        <f>IFERROR(+VLOOKUP(F222,Medlemsoversigt!A:K,7,FALSE),"")</f>
        <v/>
      </c>
      <c r="M222" s="100"/>
      <c r="N222" s="101"/>
      <c r="O222" s="125"/>
      <c r="P222" s="126"/>
      <c r="Q222" s="125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6"/>
      <c r="BA222" s="106"/>
    </row>
    <row r="223" spans="1:53" s="107" customFormat="1" ht="30" customHeight="1" x14ac:dyDescent="0.35">
      <c r="A223" s="124"/>
      <c r="B223" s="124"/>
      <c r="C223" s="124"/>
      <c r="D223" s="271"/>
      <c r="E223" s="124"/>
      <c r="F223" s="121"/>
      <c r="G223" s="206" t="str">
        <f>IFERROR(IF(+VLOOKUP(F223,Medlemsoversigt!A:K,2,FALSE)=0,"",+VLOOKUP(F223,Medlemsoversigt!A:K,2,FALSE)),"")</f>
        <v/>
      </c>
      <c r="H223" s="217" t="str">
        <f>IFERROR(IF(+VLOOKUP(F223,Medlemsoversigt!A:K,3,FALSE)=0,"",+VLOOKUP(F223,Medlemsoversigt!A:K,3,FALSE)),"")</f>
        <v/>
      </c>
      <c r="I223" s="71" t="str">
        <f>IFERROR(IF(+VLOOKUP(F223,Medlemsoversigt!A:K,4,FALSE)=0,"",+VLOOKUP(F223,Medlemsoversigt!A:K,4,FALSE)),"")</f>
        <v/>
      </c>
      <c r="J223" s="22" t="str">
        <f>IFERROR(+VLOOKUP(F223,Medlemsoversigt!A:K,5,FALSE),"")</f>
        <v/>
      </c>
      <c r="K223" s="22" t="str">
        <f>IFERROR(+VLOOKUP(F223,Medlemsoversigt!A:K,6,FALSE),"")</f>
        <v/>
      </c>
      <c r="L223" s="22" t="str">
        <f>IFERROR(+VLOOKUP(F223,Medlemsoversigt!A:K,7,FALSE),"")</f>
        <v/>
      </c>
      <c r="M223" s="100"/>
      <c r="N223" s="101"/>
      <c r="O223" s="125"/>
      <c r="P223" s="126"/>
      <c r="Q223" s="125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6"/>
      <c r="BA223" s="106"/>
    </row>
    <row r="224" spans="1:53" s="107" customFormat="1" ht="30" customHeight="1" x14ac:dyDescent="0.35">
      <c r="A224" s="124"/>
      <c r="B224" s="124"/>
      <c r="C224" s="124"/>
      <c r="D224" s="271"/>
      <c r="E224" s="124"/>
      <c r="F224" s="121"/>
      <c r="G224" s="206" t="str">
        <f>IFERROR(IF(+VLOOKUP(F224,Medlemsoversigt!A:K,2,FALSE)=0,"",+VLOOKUP(F224,Medlemsoversigt!A:K,2,FALSE)),"")</f>
        <v/>
      </c>
      <c r="H224" s="217" t="str">
        <f>IFERROR(IF(+VLOOKUP(F224,Medlemsoversigt!A:K,3,FALSE)=0,"",+VLOOKUP(F224,Medlemsoversigt!A:K,3,FALSE)),"")</f>
        <v/>
      </c>
      <c r="I224" s="71" t="str">
        <f>IFERROR(IF(+VLOOKUP(F224,Medlemsoversigt!A:K,4,FALSE)=0,"",+VLOOKUP(F224,Medlemsoversigt!A:K,4,FALSE)),"")</f>
        <v/>
      </c>
      <c r="J224" s="22" t="str">
        <f>IFERROR(+VLOOKUP(F224,Medlemsoversigt!A:K,5,FALSE),"")</f>
        <v/>
      </c>
      <c r="K224" s="22" t="str">
        <f>IFERROR(+VLOOKUP(F224,Medlemsoversigt!A:K,6,FALSE),"")</f>
        <v/>
      </c>
      <c r="L224" s="22" t="str">
        <f>IFERROR(+VLOOKUP(F224,Medlemsoversigt!A:K,7,FALSE),"")</f>
        <v/>
      </c>
      <c r="M224" s="100"/>
      <c r="N224" s="101"/>
      <c r="O224" s="125"/>
      <c r="P224" s="126"/>
      <c r="Q224" s="125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6"/>
      <c r="BA224" s="106"/>
    </row>
    <row r="225" spans="1:53" s="107" customFormat="1" ht="30" customHeight="1" x14ac:dyDescent="0.35">
      <c r="A225" s="124"/>
      <c r="B225" s="124"/>
      <c r="C225" s="124"/>
      <c r="D225" s="271"/>
      <c r="E225" s="124"/>
      <c r="F225" s="121"/>
      <c r="G225" s="206" t="str">
        <f>IFERROR(IF(+VLOOKUP(F225,Medlemsoversigt!A:K,2,FALSE)=0,"",+VLOOKUP(F225,Medlemsoversigt!A:K,2,FALSE)),"")</f>
        <v/>
      </c>
      <c r="H225" s="217" t="str">
        <f>IFERROR(IF(+VLOOKUP(F225,Medlemsoversigt!A:K,3,FALSE)=0,"",+VLOOKUP(F225,Medlemsoversigt!A:K,3,FALSE)),"")</f>
        <v/>
      </c>
      <c r="I225" s="71" t="str">
        <f>IFERROR(IF(+VLOOKUP(F225,Medlemsoversigt!A:K,4,FALSE)=0,"",+VLOOKUP(F225,Medlemsoversigt!A:K,4,FALSE)),"")</f>
        <v/>
      </c>
      <c r="J225" s="22" t="str">
        <f>IFERROR(+VLOOKUP(F225,Medlemsoversigt!A:K,5,FALSE),"")</f>
        <v/>
      </c>
      <c r="K225" s="22" t="str">
        <f>IFERROR(+VLOOKUP(F225,Medlemsoversigt!A:K,6,FALSE),"")</f>
        <v/>
      </c>
      <c r="L225" s="22" t="str">
        <f>IFERROR(+VLOOKUP(F225,Medlemsoversigt!A:K,7,FALSE),"")</f>
        <v/>
      </c>
      <c r="M225" s="100"/>
      <c r="N225" s="101"/>
      <c r="O225" s="125"/>
      <c r="P225" s="126"/>
      <c r="Q225" s="125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6"/>
      <c r="BA225" s="106"/>
    </row>
    <row r="226" spans="1:53" s="107" customFormat="1" ht="30" customHeight="1" x14ac:dyDescent="0.35">
      <c r="A226" s="124"/>
      <c r="B226" s="124"/>
      <c r="C226" s="124"/>
      <c r="D226" s="271"/>
      <c r="E226" s="124"/>
      <c r="F226" s="121"/>
      <c r="G226" s="206" t="str">
        <f>IFERROR(IF(+VLOOKUP(F226,Medlemsoversigt!A:K,2,FALSE)=0,"",+VLOOKUP(F226,Medlemsoversigt!A:K,2,FALSE)),"")</f>
        <v/>
      </c>
      <c r="H226" s="217" t="str">
        <f>IFERROR(IF(+VLOOKUP(F226,Medlemsoversigt!A:K,3,FALSE)=0,"",+VLOOKUP(F226,Medlemsoversigt!A:K,3,FALSE)),"")</f>
        <v/>
      </c>
      <c r="I226" s="71" t="str">
        <f>IFERROR(IF(+VLOOKUP(F226,Medlemsoversigt!A:K,4,FALSE)=0,"",+VLOOKUP(F226,Medlemsoversigt!A:K,4,FALSE)),"")</f>
        <v/>
      </c>
      <c r="J226" s="22" t="str">
        <f>IFERROR(+VLOOKUP(F226,Medlemsoversigt!A:K,5,FALSE),"")</f>
        <v/>
      </c>
      <c r="K226" s="22" t="str">
        <f>IFERROR(+VLOOKUP(F226,Medlemsoversigt!A:K,6,FALSE),"")</f>
        <v/>
      </c>
      <c r="L226" s="22" t="str">
        <f>IFERROR(+VLOOKUP(F226,Medlemsoversigt!A:K,7,FALSE),"")</f>
        <v/>
      </c>
      <c r="M226" s="100"/>
      <c r="N226" s="101"/>
      <c r="O226" s="125"/>
      <c r="P226" s="126"/>
      <c r="Q226" s="125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6"/>
      <c r="BA226" s="106"/>
    </row>
    <row r="227" spans="1:53" s="107" customFormat="1" ht="30" customHeight="1" x14ac:dyDescent="0.35">
      <c r="A227" s="124"/>
      <c r="B227" s="124"/>
      <c r="C227" s="124"/>
      <c r="D227" s="271"/>
      <c r="E227" s="124"/>
      <c r="F227" s="121"/>
      <c r="G227" s="206" t="str">
        <f>IFERROR(IF(+VLOOKUP(F227,Medlemsoversigt!A:K,2,FALSE)=0,"",+VLOOKUP(F227,Medlemsoversigt!A:K,2,FALSE)),"")</f>
        <v/>
      </c>
      <c r="H227" s="217" t="str">
        <f>IFERROR(IF(+VLOOKUP(F227,Medlemsoversigt!A:K,3,FALSE)=0,"",+VLOOKUP(F227,Medlemsoversigt!A:K,3,FALSE)),"")</f>
        <v/>
      </c>
      <c r="I227" s="71" t="str">
        <f>IFERROR(IF(+VLOOKUP(F227,Medlemsoversigt!A:K,4,FALSE)=0,"",+VLOOKUP(F227,Medlemsoversigt!A:K,4,FALSE)),"")</f>
        <v/>
      </c>
      <c r="J227" s="22" t="str">
        <f>IFERROR(+VLOOKUP(F227,Medlemsoversigt!A:K,5,FALSE),"")</f>
        <v/>
      </c>
      <c r="K227" s="22" t="str">
        <f>IFERROR(+VLOOKUP(F227,Medlemsoversigt!A:K,6,FALSE),"")</f>
        <v/>
      </c>
      <c r="L227" s="22" t="str">
        <f>IFERROR(+VLOOKUP(F227,Medlemsoversigt!A:K,7,FALSE),"")</f>
        <v/>
      </c>
      <c r="M227" s="100"/>
      <c r="N227" s="101"/>
      <c r="O227" s="125"/>
      <c r="P227" s="126"/>
      <c r="Q227" s="125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6"/>
      <c r="BA227" s="106"/>
    </row>
    <row r="228" spans="1:53" s="107" customFormat="1" ht="30" customHeight="1" x14ac:dyDescent="0.35">
      <c r="A228" s="124"/>
      <c r="B228" s="124"/>
      <c r="C228" s="124"/>
      <c r="D228" s="271"/>
      <c r="E228" s="124"/>
      <c r="F228" s="121"/>
      <c r="G228" s="206" t="str">
        <f>IFERROR(IF(+VLOOKUP(F228,Medlemsoversigt!A:K,2,FALSE)=0,"",+VLOOKUP(F228,Medlemsoversigt!A:K,2,FALSE)),"")</f>
        <v/>
      </c>
      <c r="H228" s="217" t="str">
        <f>IFERROR(IF(+VLOOKUP(F228,Medlemsoversigt!A:K,3,FALSE)=0,"",+VLOOKUP(F228,Medlemsoversigt!A:K,3,FALSE)),"")</f>
        <v/>
      </c>
      <c r="I228" s="71" t="str">
        <f>IFERROR(IF(+VLOOKUP(F228,Medlemsoversigt!A:K,4,FALSE)=0,"",+VLOOKUP(F228,Medlemsoversigt!A:K,4,FALSE)),"")</f>
        <v/>
      </c>
      <c r="J228" s="22" t="str">
        <f>IFERROR(+VLOOKUP(F228,Medlemsoversigt!A:K,5,FALSE),"")</f>
        <v/>
      </c>
      <c r="K228" s="22" t="str">
        <f>IFERROR(+VLOOKUP(F228,Medlemsoversigt!A:K,6,FALSE),"")</f>
        <v/>
      </c>
      <c r="L228" s="22" t="str">
        <f>IFERROR(+VLOOKUP(F228,Medlemsoversigt!A:K,7,FALSE),"")</f>
        <v/>
      </c>
      <c r="M228" s="100"/>
      <c r="N228" s="101"/>
      <c r="O228" s="125"/>
      <c r="P228" s="126"/>
      <c r="Q228" s="125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6"/>
      <c r="BA228" s="106"/>
    </row>
    <row r="229" spans="1:53" s="107" customFormat="1" ht="30" customHeight="1" x14ac:dyDescent="0.35">
      <c r="A229" s="124"/>
      <c r="B229" s="124"/>
      <c r="C229" s="124"/>
      <c r="D229" s="271"/>
      <c r="E229" s="124"/>
      <c r="F229" s="121"/>
      <c r="G229" s="206" t="str">
        <f>IFERROR(IF(+VLOOKUP(F229,Medlemsoversigt!A:K,2,FALSE)=0,"",+VLOOKUP(F229,Medlemsoversigt!A:K,2,FALSE)),"")</f>
        <v/>
      </c>
      <c r="H229" s="217" t="str">
        <f>IFERROR(IF(+VLOOKUP(F229,Medlemsoversigt!A:K,3,FALSE)=0,"",+VLOOKUP(F229,Medlemsoversigt!A:K,3,FALSE)),"")</f>
        <v/>
      </c>
      <c r="I229" s="71" t="str">
        <f>IFERROR(IF(+VLOOKUP(F229,Medlemsoversigt!A:K,4,FALSE)=0,"",+VLOOKUP(F229,Medlemsoversigt!A:K,4,FALSE)),"")</f>
        <v/>
      </c>
      <c r="J229" s="22" t="str">
        <f>IFERROR(+VLOOKUP(F229,Medlemsoversigt!A:K,5,FALSE),"")</f>
        <v/>
      </c>
      <c r="K229" s="22" t="str">
        <f>IFERROR(+VLOOKUP(F229,Medlemsoversigt!A:K,6,FALSE),"")</f>
        <v/>
      </c>
      <c r="L229" s="22" t="str">
        <f>IFERROR(+VLOOKUP(F229,Medlemsoversigt!A:K,7,FALSE),"")</f>
        <v/>
      </c>
      <c r="M229" s="100"/>
      <c r="N229" s="101"/>
      <c r="O229" s="125"/>
      <c r="P229" s="126"/>
      <c r="Q229" s="125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6"/>
      <c r="BA229" s="106"/>
    </row>
    <row r="230" spans="1:53" s="107" customFormat="1" ht="30" customHeight="1" x14ac:dyDescent="0.35">
      <c r="A230" s="124"/>
      <c r="B230" s="124"/>
      <c r="C230" s="124"/>
      <c r="D230" s="271"/>
      <c r="E230" s="124"/>
      <c r="F230" s="121"/>
      <c r="G230" s="206" t="str">
        <f>IFERROR(IF(+VLOOKUP(F230,Medlemsoversigt!A:K,2,FALSE)=0,"",+VLOOKUP(F230,Medlemsoversigt!A:K,2,FALSE)),"")</f>
        <v/>
      </c>
      <c r="H230" s="217" t="str">
        <f>IFERROR(IF(+VLOOKUP(F230,Medlemsoversigt!A:K,3,FALSE)=0,"",+VLOOKUP(F230,Medlemsoversigt!A:K,3,FALSE)),"")</f>
        <v/>
      </c>
      <c r="I230" s="71" t="str">
        <f>IFERROR(IF(+VLOOKUP(F230,Medlemsoversigt!A:K,4,FALSE)=0,"",+VLOOKUP(F230,Medlemsoversigt!A:K,4,FALSE)),"")</f>
        <v/>
      </c>
      <c r="J230" s="22" t="str">
        <f>IFERROR(+VLOOKUP(F230,Medlemsoversigt!A:K,5,FALSE),"")</f>
        <v/>
      </c>
      <c r="K230" s="22" t="str">
        <f>IFERROR(+VLOOKUP(F230,Medlemsoversigt!A:K,6,FALSE),"")</f>
        <v/>
      </c>
      <c r="L230" s="22" t="str">
        <f>IFERROR(+VLOOKUP(F230,Medlemsoversigt!A:K,7,FALSE),"")</f>
        <v/>
      </c>
      <c r="M230" s="100"/>
      <c r="N230" s="101"/>
      <c r="O230" s="125"/>
      <c r="P230" s="126"/>
      <c r="Q230" s="125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6"/>
      <c r="BA230" s="106"/>
    </row>
    <row r="231" spans="1:53" s="107" customFormat="1" ht="30" customHeight="1" x14ac:dyDescent="0.35">
      <c r="A231" s="124"/>
      <c r="B231" s="124"/>
      <c r="C231" s="124"/>
      <c r="D231" s="271"/>
      <c r="E231" s="124"/>
      <c r="F231" s="121"/>
      <c r="G231" s="206" t="str">
        <f>IFERROR(IF(+VLOOKUP(F231,Medlemsoversigt!A:K,2,FALSE)=0,"",+VLOOKUP(F231,Medlemsoversigt!A:K,2,FALSE)),"")</f>
        <v/>
      </c>
      <c r="H231" s="217" t="str">
        <f>IFERROR(IF(+VLOOKUP(F231,Medlemsoversigt!A:K,3,FALSE)=0,"",+VLOOKUP(F231,Medlemsoversigt!A:K,3,FALSE)),"")</f>
        <v/>
      </c>
      <c r="I231" s="71" t="str">
        <f>IFERROR(IF(+VLOOKUP(F231,Medlemsoversigt!A:K,4,FALSE)=0,"",+VLOOKUP(F231,Medlemsoversigt!A:K,4,FALSE)),"")</f>
        <v/>
      </c>
      <c r="J231" s="22" t="str">
        <f>IFERROR(+VLOOKUP(F231,Medlemsoversigt!A:K,5,FALSE),"")</f>
        <v/>
      </c>
      <c r="K231" s="22" t="str">
        <f>IFERROR(+VLOOKUP(F231,Medlemsoversigt!A:K,6,FALSE),"")</f>
        <v/>
      </c>
      <c r="L231" s="22" t="str">
        <f>IFERROR(+VLOOKUP(F231,Medlemsoversigt!A:K,7,FALSE),"")</f>
        <v/>
      </c>
      <c r="M231" s="100"/>
      <c r="N231" s="101"/>
      <c r="O231" s="125"/>
      <c r="P231" s="126"/>
      <c r="Q231" s="125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6"/>
      <c r="BA231" s="106"/>
    </row>
    <row r="232" spans="1:53" s="107" customFormat="1" ht="30" customHeight="1" x14ac:dyDescent="0.35">
      <c r="A232" s="124"/>
      <c r="B232" s="124"/>
      <c r="C232" s="124"/>
      <c r="D232" s="271"/>
      <c r="E232" s="124"/>
      <c r="F232" s="121"/>
      <c r="G232" s="206" t="str">
        <f>IFERROR(IF(+VLOOKUP(F232,Medlemsoversigt!A:K,2,FALSE)=0,"",+VLOOKUP(F232,Medlemsoversigt!A:K,2,FALSE)),"")</f>
        <v/>
      </c>
      <c r="H232" s="217" t="str">
        <f>IFERROR(IF(+VLOOKUP(F232,Medlemsoversigt!A:K,3,FALSE)=0,"",+VLOOKUP(F232,Medlemsoversigt!A:K,3,FALSE)),"")</f>
        <v/>
      </c>
      <c r="I232" s="71" t="str">
        <f>IFERROR(IF(+VLOOKUP(F232,Medlemsoversigt!A:K,4,FALSE)=0,"",+VLOOKUP(F232,Medlemsoversigt!A:K,4,FALSE)),"")</f>
        <v/>
      </c>
      <c r="J232" s="22" t="str">
        <f>IFERROR(+VLOOKUP(F232,Medlemsoversigt!A:K,5,FALSE),"")</f>
        <v/>
      </c>
      <c r="K232" s="22" t="str">
        <f>IFERROR(+VLOOKUP(F232,Medlemsoversigt!A:K,6,FALSE),"")</f>
        <v/>
      </c>
      <c r="L232" s="22" t="str">
        <f>IFERROR(+VLOOKUP(F232,Medlemsoversigt!A:K,7,FALSE),"")</f>
        <v/>
      </c>
      <c r="M232" s="100"/>
      <c r="N232" s="101"/>
      <c r="O232" s="125"/>
      <c r="P232" s="126"/>
      <c r="Q232" s="125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6"/>
      <c r="BA232" s="106"/>
    </row>
    <row r="233" spans="1:53" s="107" customFormat="1" ht="30" customHeight="1" x14ac:dyDescent="0.35">
      <c r="A233" s="124"/>
      <c r="B233" s="124"/>
      <c r="C233" s="124"/>
      <c r="D233" s="271"/>
      <c r="E233" s="124"/>
      <c r="F233" s="121"/>
      <c r="G233" s="206" t="str">
        <f>IFERROR(IF(+VLOOKUP(F233,Medlemsoversigt!A:K,2,FALSE)=0,"",+VLOOKUP(F233,Medlemsoversigt!A:K,2,FALSE)),"")</f>
        <v/>
      </c>
      <c r="H233" s="217" t="str">
        <f>IFERROR(IF(+VLOOKUP(F233,Medlemsoversigt!A:K,3,FALSE)=0,"",+VLOOKUP(F233,Medlemsoversigt!A:K,3,FALSE)),"")</f>
        <v/>
      </c>
      <c r="I233" s="71" t="str">
        <f>IFERROR(IF(+VLOOKUP(F233,Medlemsoversigt!A:K,4,FALSE)=0,"",+VLOOKUP(F233,Medlemsoversigt!A:K,4,FALSE)),"")</f>
        <v/>
      </c>
      <c r="J233" s="22" t="str">
        <f>IFERROR(+VLOOKUP(F233,Medlemsoversigt!A:K,5,FALSE),"")</f>
        <v/>
      </c>
      <c r="K233" s="22" t="str">
        <f>IFERROR(+VLOOKUP(F233,Medlemsoversigt!A:K,6,FALSE),"")</f>
        <v/>
      </c>
      <c r="L233" s="22" t="str">
        <f>IFERROR(+VLOOKUP(F233,Medlemsoversigt!A:K,7,FALSE),"")</f>
        <v/>
      </c>
      <c r="M233" s="100"/>
      <c r="N233" s="101"/>
      <c r="O233" s="125"/>
      <c r="P233" s="126"/>
      <c r="Q233" s="125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6"/>
      <c r="BA233" s="106"/>
    </row>
    <row r="234" spans="1:53" s="107" customFormat="1" ht="30" customHeight="1" x14ac:dyDescent="0.35">
      <c r="A234" s="124"/>
      <c r="B234" s="124"/>
      <c r="C234" s="124"/>
      <c r="D234" s="271"/>
      <c r="E234" s="124"/>
      <c r="F234" s="121"/>
      <c r="G234" s="206" t="str">
        <f>IFERROR(IF(+VLOOKUP(F234,Medlemsoversigt!A:K,2,FALSE)=0,"",+VLOOKUP(F234,Medlemsoversigt!A:K,2,FALSE)),"")</f>
        <v/>
      </c>
      <c r="H234" s="217" t="str">
        <f>IFERROR(IF(+VLOOKUP(F234,Medlemsoversigt!A:K,3,FALSE)=0,"",+VLOOKUP(F234,Medlemsoversigt!A:K,3,FALSE)),"")</f>
        <v/>
      </c>
      <c r="I234" s="71" t="str">
        <f>IFERROR(IF(+VLOOKUP(F234,Medlemsoversigt!A:K,4,FALSE)=0,"",+VLOOKUP(F234,Medlemsoversigt!A:K,4,FALSE)),"")</f>
        <v/>
      </c>
      <c r="J234" s="22" t="str">
        <f>IFERROR(+VLOOKUP(F234,Medlemsoversigt!A:K,5,FALSE),"")</f>
        <v/>
      </c>
      <c r="K234" s="22" t="str">
        <f>IFERROR(+VLOOKUP(F234,Medlemsoversigt!A:K,6,FALSE),"")</f>
        <v/>
      </c>
      <c r="L234" s="22" t="str">
        <f>IFERROR(+VLOOKUP(F234,Medlemsoversigt!A:K,7,FALSE),"")</f>
        <v/>
      </c>
      <c r="M234" s="100"/>
      <c r="N234" s="101"/>
      <c r="O234" s="125"/>
      <c r="P234" s="126"/>
      <c r="Q234" s="125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6"/>
      <c r="BA234" s="106"/>
    </row>
    <row r="235" spans="1:53" s="107" customFormat="1" ht="30" customHeight="1" x14ac:dyDescent="0.35">
      <c r="A235" s="124"/>
      <c r="B235" s="124"/>
      <c r="C235" s="124"/>
      <c r="D235" s="271"/>
      <c r="E235" s="124"/>
      <c r="F235" s="121"/>
      <c r="G235" s="206" t="str">
        <f>IFERROR(IF(+VLOOKUP(F235,Medlemsoversigt!A:K,2,FALSE)=0,"",+VLOOKUP(F235,Medlemsoversigt!A:K,2,FALSE)),"")</f>
        <v/>
      </c>
      <c r="H235" s="217" t="str">
        <f>IFERROR(IF(+VLOOKUP(F235,Medlemsoversigt!A:K,3,FALSE)=0,"",+VLOOKUP(F235,Medlemsoversigt!A:K,3,FALSE)),"")</f>
        <v/>
      </c>
      <c r="I235" s="71" t="str">
        <f>IFERROR(IF(+VLOOKUP(F235,Medlemsoversigt!A:K,4,FALSE)=0,"",+VLOOKUP(F235,Medlemsoversigt!A:K,4,FALSE)),"")</f>
        <v/>
      </c>
      <c r="J235" s="22" t="str">
        <f>IFERROR(+VLOOKUP(F235,Medlemsoversigt!A:K,5,FALSE),"")</f>
        <v/>
      </c>
      <c r="K235" s="22" t="str">
        <f>IFERROR(+VLOOKUP(F235,Medlemsoversigt!A:K,6,FALSE),"")</f>
        <v/>
      </c>
      <c r="L235" s="22" t="str">
        <f>IFERROR(+VLOOKUP(F235,Medlemsoversigt!A:K,7,FALSE),"")</f>
        <v/>
      </c>
      <c r="M235" s="100"/>
      <c r="N235" s="101"/>
      <c r="O235" s="125"/>
      <c r="P235" s="126"/>
      <c r="Q235" s="125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6"/>
      <c r="BA235" s="106"/>
    </row>
    <row r="236" spans="1:53" s="107" customFormat="1" ht="30" customHeight="1" x14ac:dyDescent="0.35">
      <c r="A236" s="124"/>
      <c r="B236" s="124"/>
      <c r="C236" s="124"/>
      <c r="D236" s="271"/>
      <c r="E236" s="124"/>
      <c r="F236" s="121"/>
      <c r="G236" s="206" t="str">
        <f>IFERROR(IF(+VLOOKUP(F236,Medlemsoversigt!A:K,2,FALSE)=0,"",+VLOOKUP(F236,Medlemsoversigt!A:K,2,FALSE)),"")</f>
        <v/>
      </c>
      <c r="H236" s="217" t="str">
        <f>IFERROR(IF(+VLOOKUP(F236,Medlemsoversigt!A:K,3,FALSE)=0,"",+VLOOKUP(F236,Medlemsoversigt!A:K,3,FALSE)),"")</f>
        <v/>
      </c>
      <c r="I236" s="71" t="str">
        <f>IFERROR(IF(+VLOOKUP(F236,Medlemsoversigt!A:K,4,FALSE)=0,"",+VLOOKUP(F236,Medlemsoversigt!A:K,4,FALSE)),"")</f>
        <v/>
      </c>
      <c r="J236" s="22" t="str">
        <f>IFERROR(+VLOOKUP(F236,Medlemsoversigt!A:K,5,FALSE),"")</f>
        <v/>
      </c>
      <c r="K236" s="22" t="str">
        <f>IFERROR(+VLOOKUP(F236,Medlemsoversigt!A:K,6,FALSE),"")</f>
        <v/>
      </c>
      <c r="L236" s="22" t="str">
        <f>IFERROR(+VLOOKUP(F236,Medlemsoversigt!A:K,7,FALSE),"")</f>
        <v/>
      </c>
      <c r="M236" s="100"/>
      <c r="N236" s="101"/>
      <c r="O236" s="125"/>
      <c r="P236" s="126"/>
      <c r="Q236" s="125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6"/>
      <c r="BA236" s="106"/>
    </row>
    <row r="237" spans="1:53" s="107" customFormat="1" ht="30" customHeight="1" x14ac:dyDescent="0.35">
      <c r="A237" s="124"/>
      <c r="B237" s="124"/>
      <c r="C237" s="124"/>
      <c r="D237" s="271"/>
      <c r="E237" s="124"/>
      <c r="F237" s="121"/>
      <c r="G237" s="206" t="str">
        <f>IFERROR(IF(+VLOOKUP(F237,Medlemsoversigt!A:K,2,FALSE)=0,"",+VLOOKUP(F237,Medlemsoversigt!A:K,2,FALSE)),"")</f>
        <v/>
      </c>
      <c r="H237" s="217" t="str">
        <f>IFERROR(IF(+VLOOKUP(F237,Medlemsoversigt!A:K,3,FALSE)=0,"",+VLOOKUP(F237,Medlemsoversigt!A:K,3,FALSE)),"")</f>
        <v/>
      </c>
      <c r="I237" s="71" t="str">
        <f>IFERROR(IF(+VLOOKUP(F237,Medlemsoversigt!A:K,4,FALSE)=0,"",+VLOOKUP(F237,Medlemsoversigt!A:K,4,FALSE)),"")</f>
        <v/>
      </c>
      <c r="J237" s="22" t="str">
        <f>IFERROR(+VLOOKUP(F237,Medlemsoversigt!A:K,5,FALSE),"")</f>
        <v/>
      </c>
      <c r="K237" s="22" t="str">
        <f>IFERROR(+VLOOKUP(F237,Medlemsoversigt!A:K,6,FALSE),"")</f>
        <v/>
      </c>
      <c r="L237" s="22" t="str">
        <f>IFERROR(+VLOOKUP(F237,Medlemsoversigt!A:K,7,FALSE),"")</f>
        <v/>
      </c>
      <c r="M237" s="100"/>
      <c r="N237" s="101"/>
      <c r="O237" s="125"/>
      <c r="P237" s="126"/>
      <c r="Q237" s="125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6"/>
      <c r="BA237" s="106"/>
    </row>
    <row r="238" spans="1:53" s="107" customFormat="1" ht="30" customHeight="1" x14ac:dyDescent="0.35">
      <c r="A238" s="124"/>
      <c r="B238" s="124"/>
      <c r="C238" s="124"/>
      <c r="D238" s="271"/>
      <c r="E238" s="124"/>
      <c r="F238" s="121"/>
      <c r="G238" s="206" t="str">
        <f>IFERROR(IF(+VLOOKUP(F238,Medlemsoversigt!A:K,2,FALSE)=0,"",+VLOOKUP(F238,Medlemsoversigt!A:K,2,FALSE)),"")</f>
        <v/>
      </c>
      <c r="H238" s="217" t="str">
        <f>IFERROR(IF(+VLOOKUP(F238,Medlemsoversigt!A:K,3,FALSE)=0,"",+VLOOKUP(F238,Medlemsoversigt!A:K,3,FALSE)),"")</f>
        <v/>
      </c>
      <c r="I238" s="71" t="str">
        <f>IFERROR(IF(+VLOOKUP(F238,Medlemsoversigt!A:K,4,FALSE)=0,"",+VLOOKUP(F238,Medlemsoversigt!A:K,4,FALSE)),"")</f>
        <v/>
      </c>
      <c r="J238" s="22" t="str">
        <f>IFERROR(+VLOOKUP(F238,Medlemsoversigt!A:K,5,FALSE),"")</f>
        <v/>
      </c>
      <c r="K238" s="22" t="str">
        <f>IFERROR(+VLOOKUP(F238,Medlemsoversigt!A:K,6,FALSE),"")</f>
        <v/>
      </c>
      <c r="L238" s="22" t="str">
        <f>IFERROR(+VLOOKUP(F238,Medlemsoversigt!A:K,7,FALSE),"")</f>
        <v/>
      </c>
      <c r="M238" s="100"/>
      <c r="N238" s="101"/>
      <c r="O238" s="125"/>
      <c r="P238" s="126"/>
      <c r="Q238" s="125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6"/>
      <c r="BA238" s="106"/>
    </row>
    <row r="239" spans="1:53" s="107" customFormat="1" ht="30" customHeight="1" x14ac:dyDescent="0.35">
      <c r="A239" s="124"/>
      <c r="B239" s="124"/>
      <c r="C239" s="124"/>
      <c r="D239" s="271"/>
      <c r="E239" s="124"/>
      <c r="F239" s="121"/>
      <c r="G239" s="206" t="str">
        <f>IFERROR(IF(+VLOOKUP(F239,Medlemsoversigt!A:K,2,FALSE)=0,"",+VLOOKUP(F239,Medlemsoversigt!A:K,2,FALSE)),"")</f>
        <v/>
      </c>
      <c r="H239" s="217" t="str">
        <f>IFERROR(IF(+VLOOKUP(F239,Medlemsoversigt!A:K,3,FALSE)=0,"",+VLOOKUP(F239,Medlemsoversigt!A:K,3,FALSE)),"")</f>
        <v/>
      </c>
      <c r="I239" s="71" t="str">
        <f>IFERROR(IF(+VLOOKUP(F239,Medlemsoversigt!A:K,4,FALSE)=0,"",+VLOOKUP(F239,Medlemsoversigt!A:K,4,FALSE)),"")</f>
        <v/>
      </c>
      <c r="J239" s="22" t="str">
        <f>IFERROR(+VLOOKUP(F239,Medlemsoversigt!A:K,5,FALSE),"")</f>
        <v/>
      </c>
      <c r="K239" s="22" t="str">
        <f>IFERROR(+VLOOKUP(F239,Medlemsoversigt!A:K,6,FALSE),"")</f>
        <v/>
      </c>
      <c r="L239" s="22" t="str">
        <f>IFERROR(+VLOOKUP(F239,Medlemsoversigt!A:K,7,FALSE),"")</f>
        <v/>
      </c>
      <c r="M239" s="100"/>
      <c r="N239" s="101"/>
      <c r="O239" s="125"/>
      <c r="P239" s="126"/>
      <c r="Q239" s="125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6"/>
      <c r="BA239" s="106"/>
    </row>
    <row r="240" spans="1:53" s="107" customFormat="1" ht="30" customHeight="1" x14ac:dyDescent="0.35">
      <c r="A240" s="124"/>
      <c r="B240" s="124"/>
      <c r="C240" s="124"/>
      <c r="D240" s="271"/>
      <c r="E240" s="124"/>
      <c r="F240" s="121"/>
      <c r="G240" s="206" t="str">
        <f>IFERROR(IF(+VLOOKUP(F240,Medlemsoversigt!A:K,2,FALSE)=0,"",+VLOOKUP(F240,Medlemsoversigt!A:K,2,FALSE)),"")</f>
        <v/>
      </c>
      <c r="H240" s="217" t="str">
        <f>IFERROR(IF(+VLOOKUP(F240,Medlemsoversigt!A:K,3,FALSE)=0,"",+VLOOKUP(F240,Medlemsoversigt!A:K,3,FALSE)),"")</f>
        <v/>
      </c>
      <c r="I240" s="71" t="str">
        <f>IFERROR(IF(+VLOOKUP(F240,Medlemsoversigt!A:K,4,FALSE)=0,"",+VLOOKUP(F240,Medlemsoversigt!A:K,4,FALSE)),"")</f>
        <v/>
      </c>
      <c r="J240" s="22" t="str">
        <f>IFERROR(+VLOOKUP(F240,Medlemsoversigt!A:K,5,FALSE),"")</f>
        <v/>
      </c>
      <c r="K240" s="22" t="str">
        <f>IFERROR(+VLOOKUP(F240,Medlemsoversigt!A:K,6,FALSE),"")</f>
        <v/>
      </c>
      <c r="L240" s="22" t="str">
        <f>IFERROR(+VLOOKUP(F240,Medlemsoversigt!A:K,7,FALSE),"")</f>
        <v/>
      </c>
      <c r="M240" s="100"/>
      <c r="N240" s="101"/>
      <c r="O240" s="125"/>
      <c r="P240" s="126"/>
      <c r="Q240" s="125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6"/>
      <c r="BA240" s="106"/>
    </row>
    <row r="241" spans="1:53" s="107" customFormat="1" ht="30" customHeight="1" x14ac:dyDescent="0.35">
      <c r="A241" s="124"/>
      <c r="B241" s="124"/>
      <c r="C241" s="124"/>
      <c r="D241" s="271"/>
      <c r="E241" s="124"/>
      <c r="F241" s="121"/>
      <c r="G241" s="206" t="str">
        <f>IFERROR(IF(+VLOOKUP(F241,Medlemsoversigt!A:K,2,FALSE)=0,"",+VLOOKUP(F241,Medlemsoversigt!A:K,2,FALSE)),"")</f>
        <v/>
      </c>
      <c r="H241" s="217" t="str">
        <f>IFERROR(IF(+VLOOKUP(F241,Medlemsoversigt!A:K,3,FALSE)=0,"",+VLOOKUP(F241,Medlemsoversigt!A:K,3,FALSE)),"")</f>
        <v/>
      </c>
      <c r="I241" s="71" t="str">
        <f>IFERROR(IF(+VLOOKUP(F241,Medlemsoversigt!A:K,4,FALSE)=0,"",+VLOOKUP(F241,Medlemsoversigt!A:K,4,FALSE)),"")</f>
        <v/>
      </c>
      <c r="J241" s="22" t="str">
        <f>IFERROR(+VLOOKUP(F241,Medlemsoversigt!A:K,5,FALSE),"")</f>
        <v/>
      </c>
      <c r="K241" s="22" t="str">
        <f>IFERROR(+VLOOKUP(F241,Medlemsoversigt!A:K,6,FALSE),"")</f>
        <v/>
      </c>
      <c r="L241" s="22" t="str">
        <f>IFERROR(+VLOOKUP(F241,Medlemsoversigt!A:K,7,FALSE),"")</f>
        <v/>
      </c>
      <c r="M241" s="100"/>
      <c r="N241" s="101"/>
      <c r="O241" s="125"/>
      <c r="P241" s="126"/>
      <c r="Q241" s="125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6"/>
      <c r="BA241" s="106"/>
    </row>
    <row r="242" spans="1:53" s="107" customFormat="1" ht="30" customHeight="1" x14ac:dyDescent="0.35">
      <c r="A242" s="124"/>
      <c r="B242" s="124"/>
      <c r="C242" s="124"/>
      <c r="D242" s="271"/>
      <c r="E242" s="124"/>
      <c r="F242" s="121"/>
      <c r="G242" s="206" t="str">
        <f>IFERROR(IF(+VLOOKUP(F242,Medlemsoversigt!A:K,2,FALSE)=0,"",+VLOOKUP(F242,Medlemsoversigt!A:K,2,FALSE)),"")</f>
        <v/>
      </c>
      <c r="H242" s="217" t="str">
        <f>IFERROR(IF(+VLOOKUP(F242,Medlemsoversigt!A:K,3,FALSE)=0,"",+VLOOKUP(F242,Medlemsoversigt!A:K,3,FALSE)),"")</f>
        <v/>
      </c>
      <c r="I242" s="71" t="str">
        <f>IFERROR(IF(+VLOOKUP(F242,Medlemsoversigt!A:K,4,FALSE)=0,"",+VLOOKUP(F242,Medlemsoversigt!A:K,4,FALSE)),"")</f>
        <v/>
      </c>
      <c r="J242" s="22" t="str">
        <f>IFERROR(+VLOOKUP(F242,Medlemsoversigt!A:K,5,FALSE),"")</f>
        <v/>
      </c>
      <c r="K242" s="22" t="str">
        <f>IFERROR(+VLOOKUP(F242,Medlemsoversigt!A:K,6,FALSE),"")</f>
        <v/>
      </c>
      <c r="L242" s="22" t="str">
        <f>IFERROR(+VLOOKUP(F242,Medlemsoversigt!A:K,7,FALSE),"")</f>
        <v/>
      </c>
      <c r="M242" s="100"/>
      <c r="N242" s="101"/>
      <c r="O242" s="125"/>
      <c r="P242" s="126"/>
      <c r="Q242" s="125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6"/>
      <c r="BA242" s="106"/>
    </row>
    <row r="243" spans="1:53" s="107" customFormat="1" ht="30" customHeight="1" x14ac:dyDescent="0.35">
      <c r="A243" s="124"/>
      <c r="B243" s="124"/>
      <c r="C243" s="124"/>
      <c r="D243" s="271"/>
      <c r="E243" s="124"/>
      <c r="F243" s="121"/>
      <c r="G243" s="206" t="str">
        <f>IFERROR(IF(+VLOOKUP(F243,Medlemsoversigt!A:K,2,FALSE)=0,"",+VLOOKUP(F243,Medlemsoversigt!A:K,2,FALSE)),"")</f>
        <v/>
      </c>
      <c r="H243" s="217" t="str">
        <f>IFERROR(IF(+VLOOKUP(F243,Medlemsoversigt!A:K,3,FALSE)=0,"",+VLOOKUP(F243,Medlemsoversigt!A:K,3,FALSE)),"")</f>
        <v/>
      </c>
      <c r="I243" s="71" t="str">
        <f>IFERROR(IF(+VLOOKUP(F243,Medlemsoversigt!A:K,4,FALSE)=0,"",+VLOOKUP(F243,Medlemsoversigt!A:K,4,FALSE)),"")</f>
        <v/>
      </c>
      <c r="J243" s="22" t="str">
        <f>IFERROR(+VLOOKUP(F243,Medlemsoversigt!A:K,5,FALSE),"")</f>
        <v/>
      </c>
      <c r="K243" s="22" t="str">
        <f>IFERROR(+VLOOKUP(F243,Medlemsoversigt!A:K,6,FALSE),"")</f>
        <v/>
      </c>
      <c r="L243" s="22" t="str">
        <f>IFERROR(+VLOOKUP(F243,Medlemsoversigt!A:K,7,FALSE),"")</f>
        <v/>
      </c>
      <c r="M243" s="100"/>
      <c r="N243" s="101"/>
      <c r="O243" s="125"/>
      <c r="P243" s="126"/>
      <c r="Q243" s="125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6"/>
      <c r="BA243" s="106"/>
    </row>
    <row r="244" spans="1:53" s="107" customFormat="1" ht="30" customHeight="1" x14ac:dyDescent="0.35">
      <c r="A244" s="124"/>
      <c r="B244" s="124"/>
      <c r="C244" s="124"/>
      <c r="D244" s="271"/>
      <c r="E244" s="124"/>
      <c r="F244" s="121"/>
      <c r="G244" s="206" t="str">
        <f>IFERROR(IF(+VLOOKUP(F244,Medlemsoversigt!A:K,2,FALSE)=0,"",+VLOOKUP(F244,Medlemsoversigt!A:K,2,FALSE)),"")</f>
        <v/>
      </c>
      <c r="H244" s="217" t="str">
        <f>IFERROR(IF(+VLOOKUP(F244,Medlemsoversigt!A:K,3,FALSE)=0,"",+VLOOKUP(F244,Medlemsoversigt!A:K,3,FALSE)),"")</f>
        <v/>
      </c>
      <c r="I244" s="71" t="str">
        <f>IFERROR(IF(+VLOOKUP(F244,Medlemsoversigt!A:K,4,FALSE)=0,"",+VLOOKUP(F244,Medlemsoversigt!A:K,4,FALSE)),"")</f>
        <v/>
      </c>
      <c r="J244" s="22" t="str">
        <f>IFERROR(+VLOOKUP(F244,Medlemsoversigt!A:K,5,FALSE),"")</f>
        <v/>
      </c>
      <c r="K244" s="22" t="str">
        <f>IFERROR(+VLOOKUP(F244,Medlemsoversigt!A:K,6,FALSE),"")</f>
        <v/>
      </c>
      <c r="L244" s="22" t="str">
        <f>IFERROR(+VLOOKUP(F244,Medlemsoversigt!A:K,7,FALSE),"")</f>
        <v/>
      </c>
      <c r="M244" s="100"/>
      <c r="N244" s="101"/>
      <c r="O244" s="125"/>
      <c r="P244" s="126"/>
      <c r="Q244" s="125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6"/>
      <c r="BA244" s="106"/>
    </row>
    <row r="245" spans="1:53" s="107" customFormat="1" ht="30" customHeight="1" x14ac:dyDescent="0.35">
      <c r="A245" s="124"/>
      <c r="B245" s="124"/>
      <c r="C245" s="124"/>
      <c r="D245" s="271"/>
      <c r="E245" s="124"/>
      <c r="F245" s="121"/>
      <c r="G245" s="206" t="str">
        <f>IFERROR(IF(+VLOOKUP(F245,Medlemsoversigt!A:K,2,FALSE)=0,"",+VLOOKUP(F245,Medlemsoversigt!A:K,2,FALSE)),"")</f>
        <v/>
      </c>
      <c r="H245" s="217" t="str">
        <f>IFERROR(IF(+VLOOKUP(F245,Medlemsoversigt!A:K,3,FALSE)=0,"",+VLOOKUP(F245,Medlemsoversigt!A:K,3,FALSE)),"")</f>
        <v/>
      </c>
      <c r="I245" s="71" t="str">
        <f>IFERROR(IF(+VLOOKUP(F245,Medlemsoversigt!A:K,4,FALSE)=0,"",+VLOOKUP(F245,Medlemsoversigt!A:K,4,FALSE)),"")</f>
        <v/>
      </c>
      <c r="J245" s="22" t="str">
        <f>IFERROR(+VLOOKUP(F245,Medlemsoversigt!A:K,5,FALSE),"")</f>
        <v/>
      </c>
      <c r="K245" s="22" t="str">
        <f>IFERROR(+VLOOKUP(F245,Medlemsoversigt!A:K,6,FALSE),"")</f>
        <v/>
      </c>
      <c r="L245" s="22" t="str">
        <f>IFERROR(+VLOOKUP(F245,Medlemsoversigt!A:K,7,FALSE),"")</f>
        <v/>
      </c>
      <c r="M245" s="100"/>
      <c r="N245" s="101"/>
      <c r="O245" s="125"/>
      <c r="P245" s="126"/>
      <c r="Q245" s="125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6"/>
      <c r="BA245" s="106"/>
    </row>
    <row r="246" spans="1:53" s="107" customFormat="1" ht="30" customHeight="1" x14ac:dyDescent="0.35">
      <c r="A246" s="124"/>
      <c r="B246" s="124"/>
      <c r="C246" s="124"/>
      <c r="D246" s="271"/>
      <c r="E246" s="124"/>
      <c r="F246" s="121"/>
      <c r="G246" s="206" t="str">
        <f>IFERROR(IF(+VLOOKUP(F246,Medlemsoversigt!A:K,2,FALSE)=0,"",+VLOOKUP(F246,Medlemsoversigt!A:K,2,FALSE)),"")</f>
        <v/>
      </c>
      <c r="H246" s="217" t="str">
        <f>IFERROR(IF(+VLOOKUP(F246,Medlemsoversigt!A:K,3,FALSE)=0,"",+VLOOKUP(F246,Medlemsoversigt!A:K,3,FALSE)),"")</f>
        <v/>
      </c>
      <c r="I246" s="71" t="str">
        <f>IFERROR(IF(+VLOOKUP(F246,Medlemsoversigt!A:K,4,FALSE)=0,"",+VLOOKUP(F246,Medlemsoversigt!A:K,4,FALSE)),"")</f>
        <v/>
      </c>
      <c r="J246" s="22" t="str">
        <f>IFERROR(+VLOOKUP(F246,Medlemsoversigt!A:K,5,FALSE),"")</f>
        <v/>
      </c>
      <c r="K246" s="22" t="str">
        <f>IFERROR(+VLOOKUP(F246,Medlemsoversigt!A:K,6,FALSE),"")</f>
        <v/>
      </c>
      <c r="L246" s="22" t="str">
        <f>IFERROR(+VLOOKUP(F246,Medlemsoversigt!A:K,7,FALSE),"")</f>
        <v/>
      </c>
      <c r="M246" s="100"/>
      <c r="N246" s="101"/>
      <c r="O246" s="125"/>
      <c r="P246" s="126"/>
      <c r="Q246" s="125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6"/>
      <c r="BA246" s="106"/>
    </row>
    <row r="247" spans="1:53" s="107" customFormat="1" ht="30" customHeight="1" x14ac:dyDescent="0.35">
      <c r="A247" s="124"/>
      <c r="B247" s="124"/>
      <c r="C247" s="124"/>
      <c r="D247" s="271"/>
      <c r="E247" s="124"/>
      <c r="F247" s="121"/>
      <c r="G247" s="206" t="str">
        <f>IFERROR(IF(+VLOOKUP(F247,Medlemsoversigt!A:K,2,FALSE)=0,"",+VLOOKUP(F247,Medlemsoversigt!A:K,2,FALSE)),"")</f>
        <v/>
      </c>
      <c r="H247" s="217" t="str">
        <f>IFERROR(IF(+VLOOKUP(F247,Medlemsoversigt!A:K,3,FALSE)=0,"",+VLOOKUP(F247,Medlemsoversigt!A:K,3,FALSE)),"")</f>
        <v/>
      </c>
      <c r="I247" s="71" t="str">
        <f>IFERROR(IF(+VLOOKUP(F247,Medlemsoversigt!A:K,4,FALSE)=0,"",+VLOOKUP(F247,Medlemsoversigt!A:K,4,FALSE)),"")</f>
        <v/>
      </c>
      <c r="J247" s="22" t="str">
        <f>IFERROR(+VLOOKUP(F247,Medlemsoversigt!A:K,5,FALSE),"")</f>
        <v/>
      </c>
      <c r="K247" s="22" t="str">
        <f>IFERROR(+VLOOKUP(F247,Medlemsoversigt!A:K,6,FALSE),"")</f>
        <v/>
      </c>
      <c r="L247" s="22" t="str">
        <f>IFERROR(+VLOOKUP(F247,Medlemsoversigt!A:K,7,FALSE),"")</f>
        <v/>
      </c>
      <c r="M247" s="100"/>
      <c r="N247" s="101"/>
      <c r="O247" s="125"/>
      <c r="P247" s="126"/>
      <c r="Q247" s="125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6"/>
      <c r="BA247" s="106"/>
    </row>
    <row r="248" spans="1:53" s="107" customFormat="1" ht="30" customHeight="1" x14ac:dyDescent="0.35">
      <c r="A248" s="124"/>
      <c r="B248" s="124"/>
      <c r="C248" s="124"/>
      <c r="D248" s="271"/>
      <c r="E248" s="124"/>
      <c r="F248" s="121"/>
      <c r="G248" s="206" t="str">
        <f>IFERROR(IF(+VLOOKUP(F248,Medlemsoversigt!A:K,2,FALSE)=0,"",+VLOOKUP(F248,Medlemsoversigt!A:K,2,FALSE)),"")</f>
        <v/>
      </c>
      <c r="H248" s="217" t="str">
        <f>IFERROR(IF(+VLOOKUP(F248,Medlemsoversigt!A:K,3,FALSE)=0,"",+VLOOKUP(F248,Medlemsoversigt!A:K,3,FALSE)),"")</f>
        <v/>
      </c>
      <c r="I248" s="71" t="str">
        <f>IFERROR(IF(+VLOOKUP(F248,Medlemsoversigt!A:K,4,FALSE)=0,"",+VLOOKUP(F248,Medlemsoversigt!A:K,4,FALSE)),"")</f>
        <v/>
      </c>
      <c r="J248" s="22" t="str">
        <f>IFERROR(+VLOOKUP(F248,Medlemsoversigt!A:K,5,FALSE),"")</f>
        <v/>
      </c>
      <c r="K248" s="22" t="str">
        <f>IFERROR(+VLOOKUP(F248,Medlemsoversigt!A:K,6,FALSE),"")</f>
        <v/>
      </c>
      <c r="L248" s="22" t="str">
        <f>IFERROR(+VLOOKUP(F248,Medlemsoversigt!A:K,7,FALSE),"")</f>
        <v/>
      </c>
      <c r="M248" s="100"/>
      <c r="N248" s="101"/>
      <c r="O248" s="125"/>
      <c r="P248" s="126"/>
      <c r="Q248" s="125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6"/>
      <c r="BA248" s="106"/>
    </row>
    <row r="249" spans="1:53" s="107" customFormat="1" ht="30" customHeight="1" x14ac:dyDescent="0.35">
      <c r="A249" s="124"/>
      <c r="B249" s="124"/>
      <c r="C249" s="124"/>
      <c r="D249" s="271"/>
      <c r="E249" s="124"/>
      <c r="F249" s="121"/>
      <c r="G249" s="206" t="str">
        <f>IFERROR(IF(+VLOOKUP(F249,Medlemsoversigt!A:K,2,FALSE)=0,"",+VLOOKUP(F249,Medlemsoversigt!A:K,2,FALSE)),"")</f>
        <v/>
      </c>
      <c r="H249" s="217" t="str">
        <f>IFERROR(IF(+VLOOKUP(F249,Medlemsoversigt!A:K,3,FALSE)=0,"",+VLOOKUP(F249,Medlemsoversigt!A:K,3,FALSE)),"")</f>
        <v/>
      </c>
      <c r="I249" s="71" t="str">
        <f>IFERROR(IF(+VLOOKUP(F249,Medlemsoversigt!A:K,4,FALSE)=0,"",+VLOOKUP(F249,Medlemsoversigt!A:K,4,FALSE)),"")</f>
        <v/>
      </c>
      <c r="J249" s="22" t="str">
        <f>IFERROR(+VLOOKUP(F249,Medlemsoversigt!A:K,5,FALSE),"")</f>
        <v/>
      </c>
      <c r="K249" s="22" t="str">
        <f>IFERROR(+VLOOKUP(F249,Medlemsoversigt!A:K,6,FALSE),"")</f>
        <v/>
      </c>
      <c r="L249" s="22" t="str">
        <f>IFERROR(+VLOOKUP(F249,Medlemsoversigt!A:K,7,FALSE),"")</f>
        <v/>
      </c>
      <c r="M249" s="100"/>
      <c r="N249" s="101"/>
      <c r="O249" s="125"/>
      <c r="P249" s="126"/>
      <c r="Q249" s="125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6"/>
      <c r="BA249" s="106"/>
    </row>
    <row r="250" spans="1:53" s="107" customFormat="1" ht="30" customHeight="1" x14ac:dyDescent="0.35">
      <c r="A250" s="124"/>
      <c r="B250" s="124"/>
      <c r="C250" s="124"/>
      <c r="D250" s="271"/>
      <c r="E250" s="124"/>
      <c r="F250" s="121"/>
      <c r="G250" s="206" t="str">
        <f>IFERROR(IF(+VLOOKUP(F250,Medlemsoversigt!A:K,2,FALSE)=0,"",+VLOOKUP(F250,Medlemsoversigt!A:K,2,FALSE)),"")</f>
        <v/>
      </c>
      <c r="H250" s="217" t="str">
        <f>IFERROR(IF(+VLOOKUP(F250,Medlemsoversigt!A:K,3,FALSE)=0,"",+VLOOKUP(F250,Medlemsoversigt!A:K,3,FALSE)),"")</f>
        <v/>
      </c>
      <c r="I250" s="71" t="str">
        <f>IFERROR(IF(+VLOOKUP(F250,Medlemsoversigt!A:K,4,FALSE)=0,"",+VLOOKUP(F250,Medlemsoversigt!A:K,4,FALSE)),"")</f>
        <v/>
      </c>
      <c r="J250" s="22" t="str">
        <f>IFERROR(+VLOOKUP(F250,Medlemsoversigt!A:K,5,FALSE),"")</f>
        <v/>
      </c>
      <c r="K250" s="22" t="str">
        <f>IFERROR(+VLOOKUP(F250,Medlemsoversigt!A:K,6,FALSE),"")</f>
        <v/>
      </c>
      <c r="L250" s="22" t="str">
        <f>IFERROR(+VLOOKUP(F250,Medlemsoversigt!A:K,7,FALSE),"")</f>
        <v/>
      </c>
      <c r="M250" s="100"/>
      <c r="N250" s="101"/>
      <c r="O250" s="125"/>
      <c r="P250" s="126"/>
      <c r="Q250" s="125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6"/>
      <c r="BA250" s="106"/>
    </row>
    <row r="251" spans="1:53" s="107" customFormat="1" ht="30" customHeight="1" x14ac:dyDescent="0.35">
      <c r="A251" s="124"/>
      <c r="B251" s="124"/>
      <c r="C251" s="124"/>
      <c r="D251" s="271"/>
      <c r="E251" s="124"/>
      <c r="F251" s="121"/>
      <c r="G251" s="206" t="str">
        <f>IFERROR(IF(+VLOOKUP(F251,Medlemsoversigt!A:K,2,FALSE)=0,"",+VLOOKUP(F251,Medlemsoversigt!A:K,2,FALSE)),"")</f>
        <v/>
      </c>
      <c r="H251" s="217" t="str">
        <f>IFERROR(IF(+VLOOKUP(F251,Medlemsoversigt!A:K,3,FALSE)=0,"",+VLOOKUP(F251,Medlemsoversigt!A:K,3,FALSE)),"")</f>
        <v/>
      </c>
      <c r="I251" s="71" t="str">
        <f>IFERROR(IF(+VLOOKUP(F251,Medlemsoversigt!A:K,4,FALSE)=0,"",+VLOOKUP(F251,Medlemsoversigt!A:K,4,FALSE)),"")</f>
        <v/>
      </c>
      <c r="J251" s="22" t="str">
        <f>IFERROR(+VLOOKUP(F251,Medlemsoversigt!A:K,5,FALSE),"")</f>
        <v/>
      </c>
      <c r="K251" s="22" t="str">
        <f>IFERROR(+VLOOKUP(F251,Medlemsoversigt!A:K,6,FALSE),"")</f>
        <v/>
      </c>
      <c r="L251" s="22" t="str">
        <f>IFERROR(+VLOOKUP(F251,Medlemsoversigt!A:K,7,FALSE),"")</f>
        <v/>
      </c>
      <c r="M251" s="100"/>
      <c r="N251" s="101"/>
      <c r="O251" s="125"/>
      <c r="P251" s="126"/>
      <c r="Q251" s="125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6"/>
      <c r="BA251" s="106"/>
    </row>
    <row r="252" spans="1:53" s="107" customFormat="1" ht="30" customHeight="1" x14ac:dyDescent="0.35">
      <c r="A252" s="124"/>
      <c r="B252" s="124"/>
      <c r="C252" s="124"/>
      <c r="D252" s="271"/>
      <c r="E252" s="124"/>
      <c r="F252" s="121"/>
      <c r="G252" s="206" t="str">
        <f>IFERROR(IF(+VLOOKUP(F252,Medlemsoversigt!A:K,2,FALSE)=0,"",+VLOOKUP(F252,Medlemsoversigt!A:K,2,FALSE)),"")</f>
        <v/>
      </c>
      <c r="H252" s="217" t="str">
        <f>IFERROR(IF(+VLOOKUP(F252,Medlemsoversigt!A:K,3,FALSE)=0,"",+VLOOKUP(F252,Medlemsoversigt!A:K,3,FALSE)),"")</f>
        <v/>
      </c>
      <c r="I252" s="71" t="str">
        <f>IFERROR(IF(+VLOOKUP(F252,Medlemsoversigt!A:K,4,FALSE)=0,"",+VLOOKUP(F252,Medlemsoversigt!A:K,4,FALSE)),"")</f>
        <v/>
      </c>
      <c r="J252" s="22" t="str">
        <f>IFERROR(+VLOOKUP(F252,Medlemsoversigt!A:K,5,FALSE),"")</f>
        <v/>
      </c>
      <c r="K252" s="22" t="str">
        <f>IFERROR(+VLOOKUP(F252,Medlemsoversigt!A:K,6,FALSE),"")</f>
        <v/>
      </c>
      <c r="L252" s="22" t="str">
        <f>IFERROR(+VLOOKUP(F252,Medlemsoversigt!A:K,7,FALSE),"")</f>
        <v/>
      </c>
      <c r="M252" s="100"/>
      <c r="N252" s="101"/>
      <c r="O252" s="125"/>
      <c r="P252" s="126"/>
      <c r="Q252" s="125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6"/>
      <c r="BA252" s="106"/>
    </row>
    <row r="253" spans="1:53" s="107" customFormat="1" ht="30" customHeight="1" x14ac:dyDescent="0.35">
      <c r="A253" s="124"/>
      <c r="B253" s="124"/>
      <c r="C253" s="124"/>
      <c r="D253" s="271"/>
      <c r="E253" s="124"/>
      <c r="F253" s="121"/>
      <c r="G253" s="206" t="str">
        <f>IFERROR(IF(+VLOOKUP(F253,Medlemsoversigt!A:K,2,FALSE)=0,"",+VLOOKUP(F253,Medlemsoversigt!A:K,2,FALSE)),"")</f>
        <v/>
      </c>
      <c r="H253" s="217" t="str">
        <f>IFERROR(IF(+VLOOKUP(F253,Medlemsoversigt!A:K,3,FALSE)=0,"",+VLOOKUP(F253,Medlemsoversigt!A:K,3,FALSE)),"")</f>
        <v/>
      </c>
      <c r="I253" s="71" t="str">
        <f>IFERROR(IF(+VLOOKUP(F253,Medlemsoversigt!A:K,4,FALSE)=0,"",+VLOOKUP(F253,Medlemsoversigt!A:K,4,FALSE)),"")</f>
        <v/>
      </c>
      <c r="J253" s="22" t="str">
        <f>IFERROR(+VLOOKUP(F253,Medlemsoversigt!A:K,5,FALSE),"")</f>
        <v/>
      </c>
      <c r="K253" s="22" t="str">
        <f>IFERROR(+VLOOKUP(F253,Medlemsoversigt!A:K,6,FALSE),"")</f>
        <v/>
      </c>
      <c r="L253" s="22" t="str">
        <f>IFERROR(+VLOOKUP(F253,Medlemsoversigt!A:K,7,FALSE),"")</f>
        <v/>
      </c>
      <c r="M253" s="100"/>
      <c r="N253" s="101"/>
      <c r="O253" s="125"/>
      <c r="P253" s="126"/>
      <c r="Q253" s="125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6"/>
      <c r="BA253" s="106"/>
    </row>
    <row r="254" spans="1:53" s="107" customFormat="1" ht="30" customHeight="1" x14ac:dyDescent="0.35">
      <c r="A254" s="124"/>
      <c r="B254" s="124"/>
      <c r="C254" s="124"/>
      <c r="D254" s="271"/>
      <c r="E254" s="124"/>
      <c r="F254" s="121"/>
      <c r="G254" s="206" t="str">
        <f>IFERROR(IF(+VLOOKUP(F254,Medlemsoversigt!A:K,2,FALSE)=0,"",+VLOOKUP(F254,Medlemsoversigt!A:K,2,FALSE)),"")</f>
        <v/>
      </c>
      <c r="H254" s="217" t="str">
        <f>IFERROR(IF(+VLOOKUP(F254,Medlemsoversigt!A:K,3,FALSE)=0,"",+VLOOKUP(F254,Medlemsoversigt!A:K,3,FALSE)),"")</f>
        <v/>
      </c>
      <c r="I254" s="71" t="str">
        <f>IFERROR(IF(+VLOOKUP(F254,Medlemsoversigt!A:K,4,FALSE)=0,"",+VLOOKUP(F254,Medlemsoversigt!A:K,4,FALSE)),"")</f>
        <v/>
      </c>
      <c r="J254" s="22" t="str">
        <f>IFERROR(+VLOOKUP(F254,Medlemsoversigt!A:K,5,FALSE),"")</f>
        <v/>
      </c>
      <c r="K254" s="22" t="str">
        <f>IFERROR(+VLOOKUP(F254,Medlemsoversigt!A:K,6,FALSE),"")</f>
        <v/>
      </c>
      <c r="L254" s="22" t="str">
        <f>IFERROR(+VLOOKUP(F254,Medlemsoversigt!A:K,7,FALSE),"")</f>
        <v/>
      </c>
      <c r="M254" s="100"/>
      <c r="N254" s="101"/>
      <c r="O254" s="125"/>
      <c r="P254" s="126"/>
      <c r="Q254" s="125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6"/>
      <c r="BA254" s="106"/>
    </row>
    <row r="255" spans="1:53" s="107" customFormat="1" ht="30" customHeight="1" x14ac:dyDescent="0.35">
      <c r="A255" s="124"/>
      <c r="B255" s="124"/>
      <c r="C255" s="124"/>
      <c r="D255" s="271"/>
      <c r="E255" s="124"/>
      <c r="F255" s="121"/>
      <c r="G255" s="206" t="str">
        <f>IFERROR(IF(+VLOOKUP(F255,Medlemsoversigt!A:K,2,FALSE)=0,"",+VLOOKUP(F255,Medlemsoversigt!A:K,2,FALSE)),"")</f>
        <v/>
      </c>
      <c r="H255" s="217" t="str">
        <f>IFERROR(IF(+VLOOKUP(F255,Medlemsoversigt!A:K,3,FALSE)=0,"",+VLOOKUP(F255,Medlemsoversigt!A:K,3,FALSE)),"")</f>
        <v/>
      </c>
      <c r="I255" s="71" t="str">
        <f>IFERROR(IF(+VLOOKUP(F255,Medlemsoversigt!A:K,4,FALSE)=0,"",+VLOOKUP(F255,Medlemsoversigt!A:K,4,FALSE)),"")</f>
        <v/>
      </c>
      <c r="J255" s="22" t="str">
        <f>IFERROR(+VLOOKUP(F255,Medlemsoversigt!A:K,5,FALSE),"")</f>
        <v/>
      </c>
      <c r="K255" s="22" t="str">
        <f>IFERROR(+VLOOKUP(F255,Medlemsoversigt!A:K,6,FALSE),"")</f>
        <v/>
      </c>
      <c r="L255" s="22" t="str">
        <f>IFERROR(+VLOOKUP(F255,Medlemsoversigt!A:K,7,FALSE),"")</f>
        <v/>
      </c>
      <c r="M255" s="100"/>
      <c r="N255" s="101"/>
      <c r="O255" s="125"/>
      <c r="P255" s="126"/>
      <c r="Q255" s="125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6"/>
      <c r="BA255" s="106"/>
    </row>
    <row r="256" spans="1:53" s="107" customFormat="1" ht="30" customHeight="1" x14ac:dyDescent="0.35">
      <c r="A256" s="124"/>
      <c r="B256" s="124"/>
      <c r="C256" s="124"/>
      <c r="D256" s="271"/>
      <c r="E256" s="124"/>
      <c r="F256" s="121"/>
      <c r="G256" s="206" t="str">
        <f>IFERROR(IF(+VLOOKUP(F256,Medlemsoversigt!A:K,2,FALSE)=0,"",+VLOOKUP(F256,Medlemsoversigt!A:K,2,FALSE)),"")</f>
        <v/>
      </c>
      <c r="H256" s="217" t="str">
        <f>IFERROR(IF(+VLOOKUP(F256,Medlemsoversigt!A:K,3,FALSE)=0,"",+VLOOKUP(F256,Medlemsoversigt!A:K,3,FALSE)),"")</f>
        <v/>
      </c>
      <c r="I256" s="71" t="str">
        <f>IFERROR(IF(+VLOOKUP(F256,Medlemsoversigt!A:K,4,FALSE)=0,"",+VLOOKUP(F256,Medlemsoversigt!A:K,4,FALSE)),"")</f>
        <v/>
      </c>
      <c r="J256" s="22" t="str">
        <f>IFERROR(+VLOOKUP(F256,Medlemsoversigt!A:K,5,FALSE),"")</f>
        <v/>
      </c>
      <c r="K256" s="22" t="str">
        <f>IFERROR(+VLOOKUP(F256,Medlemsoversigt!A:K,6,FALSE),"")</f>
        <v/>
      </c>
      <c r="L256" s="22" t="str">
        <f>IFERROR(+VLOOKUP(F256,Medlemsoversigt!A:K,7,FALSE),"")</f>
        <v/>
      </c>
      <c r="M256" s="100"/>
      <c r="N256" s="101"/>
      <c r="O256" s="125"/>
      <c r="P256" s="126"/>
      <c r="Q256" s="125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6"/>
      <c r="BA256" s="106"/>
    </row>
    <row r="257" spans="1:53" s="107" customFormat="1" ht="30" customHeight="1" x14ac:dyDescent="0.35">
      <c r="A257" s="124"/>
      <c r="B257" s="124"/>
      <c r="C257" s="124"/>
      <c r="D257" s="271"/>
      <c r="E257" s="124"/>
      <c r="F257" s="121"/>
      <c r="G257" s="206" t="str">
        <f>IFERROR(IF(+VLOOKUP(F257,Medlemsoversigt!A:K,2,FALSE)=0,"",+VLOOKUP(F257,Medlemsoversigt!A:K,2,FALSE)),"")</f>
        <v/>
      </c>
      <c r="H257" s="217" t="str">
        <f>IFERROR(IF(+VLOOKUP(F257,Medlemsoversigt!A:K,3,FALSE)=0,"",+VLOOKUP(F257,Medlemsoversigt!A:K,3,FALSE)),"")</f>
        <v/>
      </c>
      <c r="I257" s="71" t="str">
        <f>IFERROR(IF(+VLOOKUP(F257,Medlemsoversigt!A:K,4,FALSE)=0,"",+VLOOKUP(F257,Medlemsoversigt!A:K,4,FALSE)),"")</f>
        <v/>
      </c>
      <c r="J257" s="22" t="str">
        <f>IFERROR(+VLOOKUP(F257,Medlemsoversigt!A:K,5,FALSE),"")</f>
        <v/>
      </c>
      <c r="K257" s="22" t="str">
        <f>IFERROR(+VLOOKUP(F257,Medlemsoversigt!A:K,6,FALSE),"")</f>
        <v/>
      </c>
      <c r="L257" s="22" t="str">
        <f>IFERROR(+VLOOKUP(F257,Medlemsoversigt!A:K,7,FALSE),"")</f>
        <v/>
      </c>
      <c r="M257" s="100"/>
      <c r="N257" s="101"/>
      <c r="O257" s="125"/>
      <c r="P257" s="126"/>
      <c r="Q257" s="125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6"/>
      <c r="BA257" s="106"/>
    </row>
    <row r="258" spans="1:53" s="107" customFormat="1" ht="30" customHeight="1" x14ac:dyDescent="0.35">
      <c r="A258" s="124"/>
      <c r="B258" s="124"/>
      <c r="C258" s="124"/>
      <c r="D258" s="271"/>
      <c r="E258" s="124"/>
      <c r="F258" s="121"/>
      <c r="G258" s="206" t="str">
        <f>IFERROR(IF(+VLOOKUP(F258,Medlemsoversigt!A:K,2,FALSE)=0,"",+VLOOKUP(F258,Medlemsoversigt!A:K,2,FALSE)),"")</f>
        <v/>
      </c>
      <c r="H258" s="217" t="str">
        <f>IFERROR(IF(+VLOOKUP(F258,Medlemsoversigt!A:K,3,FALSE)=0,"",+VLOOKUP(F258,Medlemsoversigt!A:K,3,FALSE)),"")</f>
        <v/>
      </c>
      <c r="I258" s="71" t="str">
        <f>IFERROR(IF(+VLOOKUP(F258,Medlemsoversigt!A:K,4,FALSE)=0,"",+VLOOKUP(F258,Medlemsoversigt!A:K,4,FALSE)),"")</f>
        <v/>
      </c>
      <c r="J258" s="22" t="str">
        <f>IFERROR(+VLOOKUP(F258,Medlemsoversigt!A:K,5,FALSE),"")</f>
        <v/>
      </c>
      <c r="K258" s="22" t="str">
        <f>IFERROR(+VLOOKUP(F258,Medlemsoversigt!A:K,6,FALSE),"")</f>
        <v/>
      </c>
      <c r="L258" s="22" t="str">
        <f>IFERROR(+VLOOKUP(F258,Medlemsoversigt!A:K,7,FALSE),"")</f>
        <v/>
      </c>
      <c r="M258" s="100"/>
      <c r="N258" s="101"/>
      <c r="O258" s="125"/>
      <c r="P258" s="126"/>
      <c r="Q258" s="125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6"/>
      <c r="BA258" s="106"/>
    </row>
    <row r="259" spans="1:53" s="107" customFormat="1" ht="30" customHeight="1" x14ac:dyDescent="0.35">
      <c r="A259" s="124"/>
      <c r="B259" s="124"/>
      <c r="C259" s="124"/>
      <c r="D259" s="271"/>
      <c r="E259" s="124"/>
      <c r="F259" s="121"/>
      <c r="G259" s="206" t="str">
        <f>IFERROR(IF(+VLOOKUP(F259,Medlemsoversigt!A:K,2,FALSE)=0,"",+VLOOKUP(F259,Medlemsoversigt!A:K,2,FALSE)),"")</f>
        <v/>
      </c>
      <c r="H259" s="217" t="str">
        <f>IFERROR(IF(+VLOOKUP(F259,Medlemsoversigt!A:K,3,FALSE)=0,"",+VLOOKUP(F259,Medlemsoversigt!A:K,3,FALSE)),"")</f>
        <v/>
      </c>
      <c r="I259" s="71" t="str">
        <f>IFERROR(IF(+VLOOKUP(F259,Medlemsoversigt!A:K,4,FALSE)=0,"",+VLOOKUP(F259,Medlemsoversigt!A:K,4,FALSE)),"")</f>
        <v/>
      </c>
      <c r="J259" s="22" t="str">
        <f>IFERROR(+VLOOKUP(F259,Medlemsoversigt!A:K,5,FALSE),"")</f>
        <v/>
      </c>
      <c r="K259" s="22" t="str">
        <f>IFERROR(+VLOOKUP(F259,Medlemsoversigt!A:K,6,FALSE),"")</f>
        <v/>
      </c>
      <c r="L259" s="22" t="str">
        <f>IFERROR(+VLOOKUP(F259,Medlemsoversigt!A:K,7,FALSE),"")</f>
        <v/>
      </c>
      <c r="M259" s="100"/>
      <c r="N259" s="101"/>
      <c r="O259" s="125"/>
      <c r="P259" s="126"/>
      <c r="Q259" s="125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6"/>
      <c r="BA259" s="106"/>
    </row>
    <row r="260" spans="1:53" s="107" customFormat="1" ht="30" customHeight="1" x14ac:dyDescent="0.35">
      <c r="A260" s="124"/>
      <c r="B260" s="124"/>
      <c r="C260" s="124"/>
      <c r="D260" s="271"/>
      <c r="E260" s="124"/>
      <c r="F260" s="121"/>
      <c r="G260" s="206" t="str">
        <f>IFERROR(IF(+VLOOKUP(F260,Medlemsoversigt!A:K,2,FALSE)=0,"",+VLOOKUP(F260,Medlemsoversigt!A:K,2,FALSE)),"")</f>
        <v/>
      </c>
      <c r="H260" s="217" t="str">
        <f>IFERROR(IF(+VLOOKUP(F260,Medlemsoversigt!A:K,3,FALSE)=0,"",+VLOOKUP(F260,Medlemsoversigt!A:K,3,FALSE)),"")</f>
        <v/>
      </c>
      <c r="I260" s="71" t="str">
        <f>IFERROR(IF(+VLOOKUP(F260,Medlemsoversigt!A:K,4,FALSE)=0,"",+VLOOKUP(F260,Medlemsoversigt!A:K,4,FALSE)),"")</f>
        <v/>
      </c>
      <c r="J260" s="22" t="str">
        <f>IFERROR(+VLOOKUP(F260,Medlemsoversigt!A:K,5,FALSE),"")</f>
        <v/>
      </c>
      <c r="K260" s="22" t="str">
        <f>IFERROR(+VLOOKUP(F260,Medlemsoversigt!A:K,6,FALSE),"")</f>
        <v/>
      </c>
      <c r="L260" s="22" t="str">
        <f>IFERROR(+VLOOKUP(F260,Medlemsoversigt!A:K,7,FALSE),"")</f>
        <v/>
      </c>
      <c r="M260" s="100"/>
      <c r="N260" s="101"/>
      <c r="O260" s="125"/>
      <c r="P260" s="126"/>
      <c r="Q260" s="125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6"/>
      <c r="BA260" s="106"/>
    </row>
    <row r="261" spans="1:53" s="107" customFormat="1" ht="30" customHeight="1" x14ac:dyDescent="0.35">
      <c r="A261" s="124"/>
      <c r="B261" s="124"/>
      <c r="C261" s="124"/>
      <c r="D261" s="271"/>
      <c r="E261" s="124"/>
      <c r="F261" s="121"/>
      <c r="G261" s="206" t="str">
        <f>IFERROR(IF(+VLOOKUP(F261,Medlemsoversigt!A:K,2,FALSE)=0,"",+VLOOKUP(F261,Medlemsoversigt!A:K,2,FALSE)),"")</f>
        <v/>
      </c>
      <c r="H261" s="217" t="str">
        <f>IFERROR(IF(+VLOOKUP(F261,Medlemsoversigt!A:K,3,FALSE)=0,"",+VLOOKUP(F261,Medlemsoversigt!A:K,3,FALSE)),"")</f>
        <v/>
      </c>
      <c r="I261" s="71" t="str">
        <f>IFERROR(IF(+VLOOKUP(F261,Medlemsoversigt!A:K,4,FALSE)=0,"",+VLOOKUP(F261,Medlemsoversigt!A:K,4,FALSE)),"")</f>
        <v/>
      </c>
      <c r="J261" s="22" t="str">
        <f>IFERROR(+VLOOKUP(F261,Medlemsoversigt!A:K,5,FALSE),"")</f>
        <v/>
      </c>
      <c r="K261" s="22" t="str">
        <f>IFERROR(+VLOOKUP(F261,Medlemsoversigt!A:K,6,FALSE),"")</f>
        <v/>
      </c>
      <c r="L261" s="22" t="str">
        <f>IFERROR(+VLOOKUP(F261,Medlemsoversigt!A:K,7,FALSE),"")</f>
        <v/>
      </c>
      <c r="M261" s="100"/>
      <c r="N261" s="101"/>
      <c r="O261" s="125"/>
      <c r="P261" s="126"/>
      <c r="Q261" s="125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6"/>
      <c r="BA261" s="106"/>
    </row>
    <row r="262" spans="1:53" s="107" customFormat="1" ht="30" customHeight="1" x14ac:dyDescent="0.35">
      <c r="A262" s="124"/>
      <c r="B262" s="124"/>
      <c r="C262" s="124"/>
      <c r="D262" s="271"/>
      <c r="E262" s="124"/>
      <c r="F262" s="121"/>
      <c r="G262" s="206" t="str">
        <f>IFERROR(IF(+VLOOKUP(F262,Medlemsoversigt!A:K,2,FALSE)=0,"",+VLOOKUP(F262,Medlemsoversigt!A:K,2,FALSE)),"")</f>
        <v/>
      </c>
      <c r="H262" s="217" t="str">
        <f>IFERROR(IF(+VLOOKUP(F262,Medlemsoversigt!A:K,3,FALSE)=0,"",+VLOOKUP(F262,Medlemsoversigt!A:K,3,FALSE)),"")</f>
        <v/>
      </c>
      <c r="I262" s="71" t="str">
        <f>IFERROR(IF(+VLOOKUP(F262,Medlemsoversigt!A:K,4,FALSE)=0,"",+VLOOKUP(F262,Medlemsoversigt!A:K,4,FALSE)),"")</f>
        <v/>
      </c>
      <c r="J262" s="22" t="str">
        <f>IFERROR(+VLOOKUP(F262,Medlemsoversigt!A:K,5,FALSE),"")</f>
        <v/>
      </c>
      <c r="K262" s="22" t="str">
        <f>IFERROR(+VLOOKUP(F262,Medlemsoversigt!A:K,6,FALSE),"")</f>
        <v/>
      </c>
      <c r="L262" s="22" t="str">
        <f>IFERROR(+VLOOKUP(F262,Medlemsoversigt!A:K,7,FALSE),"")</f>
        <v/>
      </c>
      <c r="M262" s="100"/>
      <c r="N262" s="101"/>
      <c r="O262" s="125"/>
      <c r="P262" s="126"/>
      <c r="Q262" s="125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6"/>
      <c r="BA262" s="106"/>
    </row>
    <row r="263" spans="1:53" s="107" customFormat="1" ht="30" customHeight="1" x14ac:dyDescent="0.35">
      <c r="A263" s="124"/>
      <c r="B263" s="124"/>
      <c r="C263" s="124"/>
      <c r="D263" s="271"/>
      <c r="E263" s="124"/>
      <c r="F263" s="121"/>
      <c r="G263" s="206" t="str">
        <f>IFERROR(IF(+VLOOKUP(F263,Medlemsoversigt!A:K,2,FALSE)=0,"",+VLOOKUP(F263,Medlemsoversigt!A:K,2,FALSE)),"")</f>
        <v/>
      </c>
      <c r="H263" s="217" t="str">
        <f>IFERROR(IF(+VLOOKUP(F263,Medlemsoversigt!A:K,3,FALSE)=0,"",+VLOOKUP(F263,Medlemsoversigt!A:K,3,FALSE)),"")</f>
        <v/>
      </c>
      <c r="I263" s="71" t="str">
        <f>IFERROR(IF(+VLOOKUP(F263,Medlemsoversigt!A:K,4,FALSE)=0,"",+VLOOKUP(F263,Medlemsoversigt!A:K,4,FALSE)),"")</f>
        <v/>
      </c>
      <c r="J263" s="22" t="str">
        <f>IFERROR(+VLOOKUP(F263,Medlemsoversigt!A:K,5,FALSE),"")</f>
        <v/>
      </c>
      <c r="K263" s="22" t="str">
        <f>IFERROR(+VLOOKUP(F263,Medlemsoversigt!A:K,6,FALSE),"")</f>
        <v/>
      </c>
      <c r="L263" s="22" t="str">
        <f>IFERROR(+VLOOKUP(F263,Medlemsoversigt!A:K,7,FALSE),"")</f>
        <v/>
      </c>
      <c r="M263" s="100"/>
      <c r="N263" s="101"/>
      <c r="O263" s="125"/>
      <c r="P263" s="126"/>
      <c r="Q263" s="125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6"/>
      <c r="BA263" s="106"/>
    </row>
    <row r="264" spans="1:53" s="107" customFormat="1" ht="30" customHeight="1" x14ac:dyDescent="0.35">
      <c r="A264" s="124"/>
      <c r="B264" s="124"/>
      <c r="C264" s="124"/>
      <c r="D264" s="271"/>
      <c r="E264" s="124"/>
      <c r="F264" s="121"/>
      <c r="G264" s="206" t="str">
        <f>IFERROR(IF(+VLOOKUP(F264,Medlemsoversigt!A:K,2,FALSE)=0,"",+VLOOKUP(F264,Medlemsoversigt!A:K,2,FALSE)),"")</f>
        <v/>
      </c>
      <c r="H264" s="217" t="str">
        <f>IFERROR(IF(+VLOOKUP(F264,Medlemsoversigt!A:K,3,FALSE)=0,"",+VLOOKUP(F264,Medlemsoversigt!A:K,3,FALSE)),"")</f>
        <v/>
      </c>
      <c r="I264" s="71" t="str">
        <f>IFERROR(IF(+VLOOKUP(F264,Medlemsoversigt!A:K,4,FALSE)=0,"",+VLOOKUP(F264,Medlemsoversigt!A:K,4,FALSE)),"")</f>
        <v/>
      </c>
      <c r="J264" s="22" t="str">
        <f>IFERROR(+VLOOKUP(F264,Medlemsoversigt!A:K,5,FALSE),"")</f>
        <v/>
      </c>
      <c r="K264" s="22" t="str">
        <f>IFERROR(+VLOOKUP(F264,Medlemsoversigt!A:K,6,FALSE),"")</f>
        <v/>
      </c>
      <c r="L264" s="22" t="str">
        <f>IFERROR(+VLOOKUP(F264,Medlemsoversigt!A:K,7,FALSE),"")</f>
        <v/>
      </c>
      <c r="M264" s="100"/>
      <c r="N264" s="101"/>
      <c r="O264" s="125"/>
      <c r="P264" s="126"/>
      <c r="Q264" s="125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6"/>
      <c r="BA264" s="106"/>
    </row>
    <row r="265" spans="1:53" s="107" customFormat="1" ht="30" customHeight="1" x14ac:dyDescent="0.35">
      <c r="A265" s="124"/>
      <c r="B265" s="124"/>
      <c r="C265" s="124"/>
      <c r="D265" s="271"/>
      <c r="E265" s="124"/>
      <c r="F265" s="121"/>
      <c r="G265" s="206" t="str">
        <f>IFERROR(IF(+VLOOKUP(F265,Medlemsoversigt!A:K,2,FALSE)=0,"",+VLOOKUP(F265,Medlemsoversigt!A:K,2,FALSE)),"")</f>
        <v/>
      </c>
      <c r="H265" s="217" t="str">
        <f>IFERROR(IF(+VLOOKUP(F265,Medlemsoversigt!A:K,3,FALSE)=0,"",+VLOOKUP(F265,Medlemsoversigt!A:K,3,FALSE)),"")</f>
        <v/>
      </c>
      <c r="I265" s="71" t="str">
        <f>IFERROR(IF(+VLOOKUP(F265,Medlemsoversigt!A:K,4,FALSE)=0,"",+VLOOKUP(F265,Medlemsoversigt!A:K,4,FALSE)),"")</f>
        <v/>
      </c>
      <c r="J265" s="22" t="str">
        <f>IFERROR(+VLOOKUP(F265,Medlemsoversigt!A:K,5,FALSE),"")</f>
        <v/>
      </c>
      <c r="K265" s="22" t="str">
        <f>IFERROR(+VLOOKUP(F265,Medlemsoversigt!A:K,6,FALSE),"")</f>
        <v/>
      </c>
      <c r="L265" s="22" t="str">
        <f>IFERROR(+VLOOKUP(F265,Medlemsoversigt!A:K,7,FALSE),"")</f>
        <v/>
      </c>
      <c r="M265" s="100"/>
      <c r="N265" s="101"/>
      <c r="O265" s="125"/>
      <c r="P265" s="126"/>
      <c r="Q265" s="125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6"/>
      <c r="BA265" s="106"/>
    </row>
    <row r="266" spans="1:53" s="107" customFormat="1" ht="30" customHeight="1" x14ac:dyDescent="0.35">
      <c r="A266" s="124"/>
      <c r="B266" s="124"/>
      <c r="C266" s="124"/>
      <c r="D266" s="271"/>
      <c r="E266" s="124"/>
      <c r="F266" s="121"/>
      <c r="G266" s="206" t="str">
        <f>IFERROR(IF(+VLOOKUP(F266,Medlemsoversigt!A:K,2,FALSE)=0,"",+VLOOKUP(F266,Medlemsoversigt!A:K,2,FALSE)),"")</f>
        <v/>
      </c>
      <c r="H266" s="217" t="str">
        <f>IFERROR(IF(+VLOOKUP(F266,Medlemsoversigt!A:K,3,FALSE)=0,"",+VLOOKUP(F266,Medlemsoversigt!A:K,3,FALSE)),"")</f>
        <v/>
      </c>
      <c r="I266" s="71" t="str">
        <f>IFERROR(IF(+VLOOKUP(F266,Medlemsoversigt!A:K,4,FALSE)=0,"",+VLOOKUP(F266,Medlemsoversigt!A:K,4,FALSE)),"")</f>
        <v/>
      </c>
      <c r="J266" s="22" t="str">
        <f>IFERROR(+VLOOKUP(F266,Medlemsoversigt!A:K,5,FALSE),"")</f>
        <v/>
      </c>
      <c r="K266" s="22" t="str">
        <f>IFERROR(+VLOOKUP(F266,Medlemsoversigt!A:K,6,FALSE),"")</f>
        <v/>
      </c>
      <c r="L266" s="22" t="str">
        <f>IFERROR(+VLOOKUP(F266,Medlemsoversigt!A:K,7,FALSE),"")</f>
        <v/>
      </c>
      <c r="M266" s="100"/>
      <c r="N266" s="101"/>
      <c r="O266" s="125"/>
      <c r="P266" s="126"/>
      <c r="Q266" s="125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6"/>
      <c r="BA266" s="106"/>
    </row>
    <row r="267" spans="1:53" s="107" customFormat="1" ht="30" customHeight="1" x14ac:dyDescent="0.35">
      <c r="A267" s="124"/>
      <c r="B267" s="124"/>
      <c r="C267" s="124"/>
      <c r="D267" s="271"/>
      <c r="E267" s="124"/>
      <c r="F267" s="121"/>
      <c r="G267" s="206" t="str">
        <f>IFERROR(IF(+VLOOKUP(F267,Medlemsoversigt!A:K,2,FALSE)=0,"",+VLOOKUP(F267,Medlemsoversigt!A:K,2,FALSE)),"")</f>
        <v/>
      </c>
      <c r="H267" s="217" t="str">
        <f>IFERROR(IF(+VLOOKUP(F267,Medlemsoversigt!A:K,3,FALSE)=0,"",+VLOOKUP(F267,Medlemsoversigt!A:K,3,FALSE)),"")</f>
        <v/>
      </c>
      <c r="I267" s="71" t="str">
        <f>IFERROR(IF(+VLOOKUP(F267,Medlemsoversigt!A:K,4,FALSE)=0,"",+VLOOKUP(F267,Medlemsoversigt!A:K,4,FALSE)),"")</f>
        <v/>
      </c>
      <c r="J267" s="22" t="str">
        <f>IFERROR(+VLOOKUP(F267,Medlemsoversigt!A:K,5,FALSE),"")</f>
        <v/>
      </c>
      <c r="K267" s="22" t="str">
        <f>IFERROR(+VLOOKUP(F267,Medlemsoversigt!A:K,6,FALSE),"")</f>
        <v/>
      </c>
      <c r="L267" s="22" t="str">
        <f>IFERROR(+VLOOKUP(F267,Medlemsoversigt!A:K,7,FALSE),"")</f>
        <v/>
      </c>
      <c r="M267" s="100"/>
      <c r="N267" s="101"/>
      <c r="O267" s="125"/>
      <c r="P267" s="126"/>
      <c r="Q267" s="125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6"/>
      <c r="BA267" s="106"/>
    </row>
    <row r="268" spans="1:53" s="107" customFormat="1" ht="30" customHeight="1" x14ac:dyDescent="0.35">
      <c r="A268" s="124"/>
      <c r="B268" s="124"/>
      <c r="C268" s="124"/>
      <c r="D268" s="271"/>
      <c r="E268" s="124"/>
      <c r="F268" s="121"/>
      <c r="G268" s="206" t="str">
        <f>IFERROR(IF(+VLOOKUP(F268,Medlemsoversigt!A:K,2,FALSE)=0,"",+VLOOKUP(F268,Medlemsoversigt!A:K,2,FALSE)),"")</f>
        <v/>
      </c>
      <c r="H268" s="217" t="str">
        <f>IFERROR(IF(+VLOOKUP(F268,Medlemsoversigt!A:K,3,FALSE)=0,"",+VLOOKUP(F268,Medlemsoversigt!A:K,3,FALSE)),"")</f>
        <v/>
      </c>
      <c r="I268" s="71" t="str">
        <f>IFERROR(IF(+VLOOKUP(F268,Medlemsoversigt!A:K,4,FALSE)=0,"",+VLOOKUP(F268,Medlemsoversigt!A:K,4,FALSE)),"")</f>
        <v/>
      </c>
      <c r="J268" s="22" t="str">
        <f>IFERROR(+VLOOKUP(F268,Medlemsoversigt!A:K,5,FALSE),"")</f>
        <v/>
      </c>
      <c r="K268" s="22" t="str">
        <f>IFERROR(+VLOOKUP(F268,Medlemsoversigt!A:K,6,FALSE),"")</f>
        <v/>
      </c>
      <c r="L268" s="22" t="str">
        <f>IFERROR(+VLOOKUP(F268,Medlemsoversigt!A:K,7,FALSE),"")</f>
        <v/>
      </c>
      <c r="M268" s="100"/>
      <c r="N268" s="101"/>
      <c r="O268" s="125"/>
      <c r="P268" s="126"/>
      <c r="Q268" s="125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6"/>
      <c r="BA268" s="106"/>
    </row>
    <row r="269" spans="1:53" s="107" customFormat="1" ht="30" customHeight="1" x14ac:dyDescent="0.35">
      <c r="A269" s="124"/>
      <c r="B269" s="124"/>
      <c r="C269" s="124"/>
      <c r="D269" s="271"/>
      <c r="E269" s="124"/>
      <c r="F269" s="121"/>
      <c r="G269" s="206" t="str">
        <f>IFERROR(IF(+VLOOKUP(F269,Medlemsoversigt!A:K,2,FALSE)=0,"",+VLOOKUP(F269,Medlemsoversigt!A:K,2,FALSE)),"")</f>
        <v/>
      </c>
      <c r="H269" s="217" t="str">
        <f>IFERROR(IF(+VLOOKUP(F269,Medlemsoversigt!A:K,3,FALSE)=0,"",+VLOOKUP(F269,Medlemsoversigt!A:K,3,FALSE)),"")</f>
        <v/>
      </c>
      <c r="I269" s="71" t="str">
        <f>IFERROR(IF(+VLOOKUP(F269,Medlemsoversigt!A:K,4,FALSE)=0,"",+VLOOKUP(F269,Medlemsoversigt!A:K,4,FALSE)),"")</f>
        <v/>
      </c>
      <c r="J269" s="22" t="str">
        <f>IFERROR(+VLOOKUP(F269,Medlemsoversigt!A:K,5,FALSE),"")</f>
        <v/>
      </c>
      <c r="K269" s="22" t="str">
        <f>IFERROR(+VLOOKUP(F269,Medlemsoversigt!A:K,6,FALSE),"")</f>
        <v/>
      </c>
      <c r="L269" s="22" t="str">
        <f>IFERROR(+VLOOKUP(F269,Medlemsoversigt!A:K,7,FALSE),"")</f>
        <v/>
      </c>
      <c r="M269" s="100"/>
      <c r="N269" s="101"/>
      <c r="O269" s="125"/>
      <c r="P269" s="126"/>
      <c r="Q269" s="125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6"/>
      <c r="BA269" s="106"/>
    </row>
    <row r="270" spans="1:53" s="107" customFormat="1" ht="30" customHeight="1" x14ac:dyDescent="0.35">
      <c r="A270" s="124"/>
      <c r="B270" s="124"/>
      <c r="C270" s="124"/>
      <c r="D270" s="271"/>
      <c r="E270" s="124"/>
      <c r="F270" s="121"/>
      <c r="G270" s="206" t="str">
        <f>IFERROR(IF(+VLOOKUP(F270,Medlemsoversigt!A:K,2,FALSE)=0,"",+VLOOKUP(F270,Medlemsoversigt!A:K,2,FALSE)),"")</f>
        <v/>
      </c>
      <c r="H270" s="217" t="str">
        <f>IFERROR(IF(+VLOOKUP(F270,Medlemsoversigt!A:K,3,FALSE)=0,"",+VLOOKUP(F270,Medlemsoversigt!A:K,3,FALSE)),"")</f>
        <v/>
      </c>
      <c r="I270" s="71" t="str">
        <f>IFERROR(IF(+VLOOKUP(F270,Medlemsoversigt!A:K,4,FALSE)=0,"",+VLOOKUP(F270,Medlemsoversigt!A:K,4,FALSE)),"")</f>
        <v/>
      </c>
      <c r="J270" s="22" t="str">
        <f>IFERROR(+VLOOKUP(F270,Medlemsoversigt!A:K,5,FALSE),"")</f>
        <v/>
      </c>
      <c r="K270" s="22" t="str">
        <f>IFERROR(+VLOOKUP(F270,Medlemsoversigt!A:K,6,FALSE),"")</f>
        <v/>
      </c>
      <c r="L270" s="22" t="str">
        <f>IFERROR(+VLOOKUP(F270,Medlemsoversigt!A:K,7,FALSE),"")</f>
        <v/>
      </c>
      <c r="M270" s="100"/>
      <c r="N270" s="101"/>
      <c r="O270" s="125"/>
      <c r="P270" s="126"/>
      <c r="Q270" s="125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6"/>
      <c r="BA270" s="106"/>
    </row>
    <row r="271" spans="1:53" s="107" customFormat="1" ht="30" customHeight="1" x14ac:dyDescent="0.35">
      <c r="A271" s="124"/>
      <c r="B271" s="124"/>
      <c r="C271" s="124"/>
      <c r="D271" s="271"/>
      <c r="E271" s="124"/>
      <c r="F271" s="121"/>
      <c r="G271" s="206" t="str">
        <f>IFERROR(IF(+VLOOKUP(F271,Medlemsoversigt!A:K,2,FALSE)=0,"",+VLOOKUP(F271,Medlemsoversigt!A:K,2,FALSE)),"")</f>
        <v/>
      </c>
      <c r="H271" s="217" t="str">
        <f>IFERROR(IF(+VLOOKUP(F271,Medlemsoversigt!A:K,3,FALSE)=0,"",+VLOOKUP(F271,Medlemsoversigt!A:K,3,FALSE)),"")</f>
        <v/>
      </c>
      <c r="I271" s="71" t="str">
        <f>IFERROR(IF(+VLOOKUP(F271,Medlemsoversigt!A:K,4,FALSE)=0,"",+VLOOKUP(F271,Medlemsoversigt!A:K,4,FALSE)),"")</f>
        <v/>
      </c>
      <c r="J271" s="22" t="str">
        <f>IFERROR(+VLOOKUP(F271,Medlemsoversigt!A:K,5,FALSE),"")</f>
        <v/>
      </c>
      <c r="K271" s="22" t="str">
        <f>IFERROR(+VLOOKUP(F271,Medlemsoversigt!A:K,6,FALSE),"")</f>
        <v/>
      </c>
      <c r="L271" s="22" t="str">
        <f>IFERROR(+VLOOKUP(F271,Medlemsoversigt!A:K,7,FALSE),"")</f>
        <v/>
      </c>
      <c r="M271" s="100"/>
      <c r="N271" s="101"/>
      <c r="O271" s="125"/>
      <c r="P271" s="126"/>
      <c r="Q271" s="125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6"/>
      <c r="BA271" s="106"/>
    </row>
    <row r="272" spans="1:53" s="107" customFormat="1" ht="30" customHeight="1" x14ac:dyDescent="0.35">
      <c r="A272" s="124"/>
      <c r="B272" s="124"/>
      <c r="C272" s="124"/>
      <c r="D272" s="271"/>
      <c r="E272" s="124"/>
      <c r="F272" s="121"/>
      <c r="G272" s="206" t="str">
        <f>IFERROR(IF(+VLOOKUP(F272,Medlemsoversigt!A:K,2,FALSE)=0,"",+VLOOKUP(F272,Medlemsoversigt!A:K,2,FALSE)),"")</f>
        <v/>
      </c>
      <c r="H272" s="217" t="str">
        <f>IFERROR(IF(+VLOOKUP(F272,Medlemsoversigt!A:K,3,FALSE)=0,"",+VLOOKUP(F272,Medlemsoversigt!A:K,3,FALSE)),"")</f>
        <v/>
      </c>
      <c r="I272" s="71" t="str">
        <f>IFERROR(IF(+VLOOKUP(F272,Medlemsoversigt!A:K,4,FALSE)=0,"",+VLOOKUP(F272,Medlemsoversigt!A:K,4,FALSE)),"")</f>
        <v/>
      </c>
      <c r="J272" s="22" t="str">
        <f>IFERROR(+VLOOKUP(F272,Medlemsoversigt!A:K,5,FALSE),"")</f>
        <v/>
      </c>
      <c r="K272" s="22" t="str">
        <f>IFERROR(+VLOOKUP(F272,Medlemsoversigt!A:K,6,FALSE),"")</f>
        <v/>
      </c>
      <c r="L272" s="22" t="str">
        <f>IFERROR(+VLOOKUP(F272,Medlemsoversigt!A:K,7,FALSE),"")</f>
        <v/>
      </c>
      <c r="M272" s="100"/>
      <c r="N272" s="101"/>
      <c r="O272" s="125"/>
      <c r="P272" s="126"/>
      <c r="Q272" s="125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6"/>
      <c r="BA272" s="106"/>
    </row>
    <row r="273" spans="1:53" s="107" customFormat="1" ht="30" customHeight="1" x14ac:dyDescent="0.35">
      <c r="A273" s="124"/>
      <c r="B273" s="124"/>
      <c r="C273" s="124"/>
      <c r="D273" s="271"/>
      <c r="E273" s="124"/>
      <c r="F273" s="121"/>
      <c r="G273" s="206" t="str">
        <f>IFERROR(IF(+VLOOKUP(F273,Medlemsoversigt!A:K,2,FALSE)=0,"",+VLOOKUP(F273,Medlemsoversigt!A:K,2,FALSE)),"")</f>
        <v/>
      </c>
      <c r="H273" s="217" t="str">
        <f>IFERROR(IF(+VLOOKUP(F273,Medlemsoversigt!A:K,3,FALSE)=0,"",+VLOOKUP(F273,Medlemsoversigt!A:K,3,FALSE)),"")</f>
        <v/>
      </c>
      <c r="I273" s="71" t="str">
        <f>IFERROR(IF(+VLOOKUP(F273,Medlemsoversigt!A:K,4,FALSE)=0,"",+VLOOKUP(F273,Medlemsoversigt!A:K,4,FALSE)),"")</f>
        <v/>
      </c>
      <c r="J273" s="22" t="str">
        <f>IFERROR(+VLOOKUP(F273,Medlemsoversigt!A:K,5,FALSE),"")</f>
        <v/>
      </c>
      <c r="K273" s="22" t="str">
        <f>IFERROR(+VLOOKUP(F273,Medlemsoversigt!A:K,6,FALSE),"")</f>
        <v/>
      </c>
      <c r="L273" s="22" t="str">
        <f>IFERROR(+VLOOKUP(F273,Medlemsoversigt!A:K,7,FALSE),"")</f>
        <v/>
      </c>
      <c r="M273" s="100"/>
      <c r="N273" s="101"/>
      <c r="O273" s="125"/>
      <c r="P273" s="126"/>
      <c r="Q273" s="125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6"/>
      <c r="BA273" s="106"/>
    </row>
    <row r="274" spans="1:53" s="107" customFormat="1" ht="30" customHeight="1" x14ac:dyDescent="0.35">
      <c r="A274" s="124"/>
      <c r="B274" s="124"/>
      <c r="C274" s="124"/>
      <c r="D274" s="271"/>
      <c r="E274" s="124"/>
      <c r="F274" s="121"/>
      <c r="G274" s="206" t="str">
        <f>IFERROR(IF(+VLOOKUP(F274,Medlemsoversigt!A:K,2,FALSE)=0,"",+VLOOKUP(F274,Medlemsoversigt!A:K,2,FALSE)),"")</f>
        <v/>
      </c>
      <c r="H274" s="217" t="str">
        <f>IFERROR(IF(+VLOOKUP(F274,Medlemsoversigt!A:K,3,FALSE)=0,"",+VLOOKUP(F274,Medlemsoversigt!A:K,3,FALSE)),"")</f>
        <v/>
      </c>
      <c r="I274" s="71" t="str">
        <f>IFERROR(IF(+VLOOKUP(F274,Medlemsoversigt!A:K,4,FALSE)=0,"",+VLOOKUP(F274,Medlemsoversigt!A:K,4,FALSE)),"")</f>
        <v/>
      </c>
      <c r="J274" s="22" t="str">
        <f>IFERROR(+VLOOKUP(F274,Medlemsoversigt!A:K,5,FALSE),"")</f>
        <v/>
      </c>
      <c r="K274" s="22" t="str">
        <f>IFERROR(+VLOOKUP(F274,Medlemsoversigt!A:K,6,FALSE),"")</f>
        <v/>
      </c>
      <c r="L274" s="22" t="str">
        <f>IFERROR(+VLOOKUP(F274,Medlemsoversigt!A:K,7,FALSE),"")</f>
        <v/>
      </c>
      <c r="M274" s="100"/>
      <c r="N274" s="101"/>
      <c r="O274" s="125"/>
      <c r="P274" s="126"/>
      <c r="Q274" s="125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6"/>
      <c r="BA274" s="106"/>
    </row>
    <row r="275" spans="1:53" s="107" customFormat="1" ht="30" customHeight="1" x14ac:dyDescent="0.35">
      <c r="A275" s="124"/>
      <c r="B275" s="124"/>
      <c r="C275" s="124"/>
      <c r="D275" s="271"/>
      <c r="E275" s="124"/>
      <c r="F275" s="121"/>
      <c r="G275" s="206" t="str">
        <f>IFERROR(IF(+VLOOKUP(F275,Medlemsoversigt!A:K,2,FALSE)=0,"",+VLOOKUP(F275,Medlemsoversigt!A:K,2,FALSE)),"")</f>
        <v/>
      </c>
      <c r="H275" s="217" t="str">
        <f>IFERROR(IF(+VLOOKUP(F275,Medlemsoversigt!A:K,3,FALSE)=0,"",+VLOOKUP(F275,Medlemsoversigt!A:K,3,FALSE)),"")</f>
        <v/>
      </c>
      <c r="I275" s="71" t="str">
        <f>IFERROR(IF(+VLOOKUP(F275,Medlemsoversigt!A:K,4,FALSE)=0,"",+VLOOKUP(F275,Medlemsoversigt!A:K,4,FALSE)),"")</f>
        <v/>
      </c>
      <c r="J275" s="22" t="str">
        <f>IFERROR(+VLOOKUP(F275,Medlemsoversigt!A:K,5,FALSE),"")</f>
        <v/>
      </c>
      <c r="K275" s="22" t="str">
        <f>IFERROR(+VLOOKUP(F275,Medlemsoversigt!A:K,6,FALSE),"")</f>
        <v/>
      </c>
      <c r="L275" s="22" t="str">
        <f>IFERROR(+VLOOKUP(F275,Medlemsoversigt!A:K,7,FALSE),"")</f>
        <v/>
      </c>
      <c r="M275" s="100"/>
      <c r="N275" s="101"/>
      <c r="O275" s="125"/>
      <c r="P275" s="126"/>
      <c r="Q275" s="125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6"/>
      <c r="BA275" s="106"/>
    </row>
    <row r="276" spans="1:53" s="107" customFormat="1" ht="30" customHeight="1" x14ac:dyDescent="0.35">
      <c r="A276" s="124"/>
      <c r="B276" s="124"/>
      <c r="C276" s="124"/>
      <c r="D276" s="271"/>
      <c r="E276" s="124"/>
      <c r="F276" s="121"/>
      <c r="G276" s="206" t="str">
        <f>IFERROR(IF(+VLOOKUP(F276,Medlemsoversigt!A:K,2,FALSE)=0,"",+VLOOKUP(F276,Medlemsoversigt!A:K,2,FALSE)),"")</f>
        <v/>
      </c>
      <c r="H276" s="217" t="str">
        <f>IFERROR(IF(+VLOOKUP(F276,Medlemsoversigt!A:K,3,FALSE)=0,"",+VLOOKUP(F276,Medlemsoversigt!A:K,3,FALSE)),"")</f>
        <v/>
      </c>
      <c r="I276" s="71" t="str">
        <f>IFERROR(IF(+VLOOKUP(F276,Medlemsoversigt!A:K,4,FALSE)=0,"",+VLOOKUP(F276,Medlemsoversigt!A:K,4,FALSE)),"")</f>
        <v/>
      </c>
      <c r="J276" s="22" t="str">
        <f>IFERROR(+VLOOKUP(F276,Medlemsoversigt!A:K,5,FALSE),"")</f>
        <v/>
      </c>
      <c r="K276" s="22" t="str">
        <f>IFERROR(+VLOOKUP(F276,Medlemsoversigt!A:K,6,FALSE),"")</f>
        <v/>
      </c>
      <c r="L276" s="22" t="str">
        <f>IFERROR(+VLOOKUP(F276,Medlemsoversigt!A:K,7,FALSE),"")</f>
        <v/>
      </c>
      <c r="M276" s="100"/>
      <c r="N276" s="101"/>
      <c r="O276" s="125"/>
      <c r="P276" s="126"/>
      <c r="Q276" s="125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6"/>
      <c r="BA276" s="106"/>
    </row>
    <row r="277" spans="1:53" s="107" customFormat="1" ht="30" customHeight="1" x14ac:dyDescent="0.35">
      <c r="A277" s="124"/>
      <c r="B277" s="124"/>
      <c r="C277" s="124"/>
      <c r="D277" s="271"/>
      <c r="E277" s="124"/>
      <c r="F277" s="121"/>
      <c r="G277" s="206" t="str">
        <f>IFERROR(IF(+VLOOKUP(F277,Medlemsoversigt!A:K,2,FALSE)=0,"",+VLOOKUP(F277,Medlemsoversigt!A:K,2,FALSE)),"")</f>
        <v/>
      </c>
      <c r="H277" s="217" t="str">
        <f>IFERROR(IF(+VLOOKUP(F277,Medlemsoversigt!A:K,3,FALSE)=0,"",+VLOOKUP(F277,Medlemsoversigt!A:K,3,FALSE)),"")</f>
        <v/>
      </c>
      <c r="I277" s="71" t="str">
        <f>IFERROR(IF(+VLOOKUP(F277,Medlemsoversigt!A:K,4,FALSE)=0,"",+VLOOKUP(F277,Medlemsoversigt!A:K,4,FALSE)),"")</f>
        <v/>
      </c>
      <c r="J277" s="22" t="str">
        <f>IFERROR(+VLOOKUP(F277,Medlemsoversigt!A:K,5,FALSE),"")</f>
        <v/>
      </c>
      <c r="K277" s="22" t="str">
        <f>IFERROR(+VLOOKUP(F277,Medlemsoversigt!A:K,6,FALSE),"")</f>
        <v/>
      </c>
      <c r="L277" s="22" t="str">
        <f>IFERROR(+VLOOKUP(F277,Medlemsoversigt!A:K,7,FALSE),"")</f>
        <v/>
      </c>
      <c r="M277" s="100"/>
      <c r="N277" s="101"/>
      <c r="O277" s="125"/>
      <c r="P277" s="126"/>
      <c r="Q277" s="125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6"/>
      <c r="BA277" s="106"/>
    </row>
    <row r="278" spans="1:53" s="107" customFormat="1" ht="30" customHeight="1" x14ac:dyDescent="0.35">
      <c r="A278" s="124"/>
      <c r="B278" s="124"/>
      <c r="C278" s="124"/>
      <c r="D278" s="271"/>
      <c r="E278" s="124"/>
      <c r="F278" s="121"/>
      <c r="G278" s="206" t="str">
        <f>IFERROR(IF(+VLOOKUP(F278,Medlemsoversigt!A:K,2,FALSE)=0,"",+VLOOKUP(F278,Medlemsoversigt!A:K,2,FALSE)),"")</f>
        <v/>
      </c>
      <c r="H278" s="217" t="str">
        <f>IFERROR(IF(+VLOOKUP(F278,Medlemsoversigt!A:K,3,FALSE)=0,"",+VLOOKUP(F278,Medlemsoversigt!A:K,3,FALSE)),"")</f>
        <v/>
      </c>
      <c r="I278" s="71" t="str">
        <f>IFERROR(IF(+VLOOKUP(F278,Medlemsoversigt!A:K,4,FALSE)=0,"",+VLOOKUP(F278,Medlemsoversigt!A:K,4,FALSE)),"")</f>
        <v/>
      </c>
      <c r="J278" s="22" t="str">
        <f>IFERROR(+VLOOKUP(F278,Medlemsoversigt!A:K,5,FALSE),"")</f>
        <v/>
      </c>
      <c r="K278" s="22" t="str">
        <f>IFERROR(+VLOOKUP(F278,Medlemsoversigt!A:K,6,FALSE),"")</f>
        <v/>
      </c>
      <c r="L278" s="22" t="str">
        <f>IFERROR(+VLOOKUP(F278,Medlemsoversigt!A:K,7,FALSE),"")</f>
        <v/>
      </c>
      <c r="M278" s="100"/>
      <c r="N278" s="101"/>
      <c r="O278" s="125"/>
      <c r="P278" s="126"/>
      <c r="Q278" s="125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6"/>
      <c r="BA278" s="106"/>
    </row>
    <row r="279" spans="1:53" s="107" customFormat="1" ht="30" customHeight="1" x14ac:dyDescent="0.35">
      <c r="A279" s="124"/>
      <c r="B279" s="124"/>
      <c r="C279" s="124"/>
      <c r="D279" s="271"/>
      <c r="E279" s="124"/>
      <c r="F279" s="121"/>
      <c r="G279" s="206" t="str">
        <f>IFERROR(IF(+VLOOKUP(F279,Medlemsoversigt!A:K,2,FALSE)=0,"",+VLOOKUP(F279,Medlemsoversigt!A:K,2,FALSE)),"")</f>
        <v/>
      </c>
      <c r="H279" s="217" t="str">
        <f>IFERROR(IF(+VLOOKUP(F279,Medlemsoversigt!A:K,3,FALSE)=0,"",+VLOOKUP(F279,Medlemsoversigt!A:K,3,FALSE)),"")</f>
        <v/>
      </c>
      <c r="I279" s="71" t="str">
        <f>IFERROR(IF(+VLOOKUP(F279,Medlemsoversigt!A:K,4,FALSE)=0,"",+VLOOKUP(F279,Medlemsoversigt!A:K,4,FALSE)),"")</f>
        <v/>
      </c>
      <c r="J279" s="22" t="str">
        <f>IFERROR(+VLOOKUP(F279,Medlemsoversigt!A:K,5,FALSE),"")</f>
        <v/>
      </c>
      <c r="K279" s="22" t="str">
        <f>IFERROR(+VLOOKUP(F279,Medlemsoversigt!A:K,6,FALSE),"")</f>
        <v/>
      </c>
      <c r="L279" s="22" t="str">
        <f>IFERROR(+VLOOKUP(F279,Medlemsoversigt!A:K,7,FALSE),"")</f>
        <v/>
      </c>
      <c r="M279" s="100"/>
      <c r="N279" s="101"/>
      <c r="O279" s="125"/>
      <c r="P279" s="126"/>
      <c r="Q279" s="125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6"/>
      <c r="BA279" s="106"/>
    </row>
    <row r="280" spans="1:53" s="107" customFormat="1" ht="30" customHeight="1" x14ac:dyDescent="0.35">
      <c r="A280" s="124"/>
      <c r="B280" s="124"/>
      <c r="C280" s="124"/>
      <c r="D280" s="271"/>
      <c r="E280" s="124"/>
      <c r="F280" s="121"/>
      <c r="G280" s="206" t="str">
        <f>IFERROR(IF(+VLOOKUP(F280,Medlemsoversigt!A:K,2,FALSE)=0,"",+VLOOKUP(F280,Medlemsoversigt!A:K,2,FALSE)),"")</f>
        <v/>
      </c>
      <c r="H280" s="217" t="str">
        <f>IFERROR(IF(+VLOOKUP(F280,Medlemsoversigt!A:K,3,FALSE)=0,"",+VLOOKUP(F280,Medlemsoversigt!A:K,3,FALSE)),"")</f>
        <v/>
      </c>
      <c r="I280" s="71" t="str">
        <f>IFERROR(IF(+VLOOKUP(F280,Medlemsoversigt!A:K,4,FALSE)=0,"",+VLOOKUP(F280,Medlemsoversigt!A:K,4,FALSE)),"")</f>
        <v/>
      </c>
      <c r="J280" s="22" t="str">
        <f>IFERROR(+VLOOKUP(F280,Medlemsoversigt!A:K,5,FALSE),"")</f>
        <v/>
      </c>
      <c r="K280" s="22" t="str">
        <f>IFERROR(+VLOOKUP(F280,Medlemsoversigt!A:K,6,FALSE),"")</f>
        <v/>
      </c>
      <c r="L280" s="22" t="str">
        <f>IFERROR(+VLOOKUP(F280,Medlemsoversigt!A:K,7,FALSE),"")</f>
        <v/>
      </c>
      <c r="M280" s="100"/>
      <c r="N280" s="101"/>
      <c r="O280" s="125"/>
      <c r="P280" s="126"/>
      <c r="Q280" s="125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6"/>
      <c r="BA280" s="106"/>
    </row>
    <row r="281" spans="1:53" s="107" customFormat="1" ht="30" customHeight="1" x14ac:dyDescent="0.35">
      <c r="A281" s="124"/>
      <c r="B281" s="124"/>
      <c r="C281" s="124"/>
      <c r="D281" s="271"/>
      <c r="E281" s="124"/>
      <c r="F281" s="121"/>
      <c r="G281" s="206" t="str">
        <f>IFERROR(IF(+VLOOKUP(F281,Medlemsoversigt!A:K,2,FALSE)=0,"",+VLOOKUP(F281,Medlemsoversigt!A:K,2,FALSE)),"")</f>
        <v/>
      </c>
      <c r="H281" s="217" t="str">
        <f>IFERROR(IF(+VLOOKUP(F281,Medlemsoversigt!A:K,3,FALSE)=0,"",+VLOOKUP(F281,Medlemsoversigt!A:K,3,FALSE)),"")</f>
        <v/>
      </c>
      <c r="I281" s="71" t="str">
        <f>IFERROR(IF(+VLOOKUP(F281,Medlemsoversigt!A:K,4,FALSE)=0,"",+VLOOKUP(F281,Medlemsoversigt!A:K,4,FALSE)),"")</f>
        <v/>
      </c>
      <c r="J281" s="22" t="str">
        <f>IFERROR(+VLOOKUP(F281,Medlemsoversigt!A:K,5,FALSE),"")</f>
        <v/>
      </c>
      <c r="K281" s="22" t="str">
        <f>IFERROR(+VLOOKUP(F281,Medlemsoversigt!A:K,6,FALSE),"")</f>
        <v/>
      </c>
      <c r="L281" s="22" t="str">
        <f>IFERROR(+VLOOKUP(F281,Medlemsoversigt!A:K,7,FALSE),"")</f>
        <v/>
      </c>
      <c r="M281" s="100"/>
      <c r="N281" s="101"/>
      <c r="O281" s="125"/>
      <c r="P281" s="126"/>
      <c r="Q281" s="125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6"/>
      <c r="BA281" s="106"/>
    </row>
    <row r="282" spans="1:53" s="107" customFormat="1" ht="30" customHeight="1" x14ac:dyDescent="0.35">
      <c r="A282" s="124"/>
      <c r="B282" s="124"/>
      <c r="C282" s="124"/>
      <c r="D282" s="271"/>
      <c r="E282" s="124"/>
      <c r="F282" s="121"/>
      <c r="G282" s="206" t="str">
        <f>IFERROR(IF(+VLOOKUP(F282,Medlemsoversigt!A:K,2,FALSE)=0,"",+VLOOKUP(F282,Medlemsoversigt!A:K,2,FALSE)),"")</f>
        <v/>
      </c>
      <c r="H282" s="217" t="str">
        <f>IFERROR(IF(+VLOOKUP(F282,Medlemsoversigt!A:K,3,FALSE)=0,"",+VLOOKUP(F282,Medlemsoversigt!A:K,3,FALSE)),"")</f>
        <v/>
      </c>
      <c r="I282" s="71" t="str">
        <f>IFERROR(IF(+VLOOKUP(F282,Medlemsoversigt!A:K,4,FALSE)=0,"",+VLOOKUP(F282,Medlemsoversigt!A:K,4,FALSE)),"")</f>
        <v/>
      </c>
      <c r="J282" s="22" t="str">
        <f>IFERROR(+VLOOKUP(F282,Medlemsoversigt!A:K,5,FALSE),"")</f>
        <v/>
      </c>
      <c r="K282" s="22" t="str">
        <f>IFERROR(+VLOOKUP(F282,Medlemsoversigt!A:K,6,FALSE),"")</f>
        <v/>
      </c>
      <c r="L282" s="22" t="str">
        <f>IFERROR(+VLOOKUP(F282,Medlemsoversigt!A:K,7,FALSE),"")</f>
        <v/>
      </c>
      <c r="M282" s="100"/>
      <c r="N282" s="101"/>
      <c r="O282" s="125"/>
      <c r="P282" s="126"/>
      <c r="Q282" s="125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6"/>
      <c r="BA282" s="106"/>
    </row>
    <row r="283" spans="1:53" s="107" customFormat="1" ht="30" customHeight="1" x14ac:dyDescent="0.35">
      <c r="A283" s="124"/>
      <c r="B283" s="124"/>
      <c r="C283" s="124"/>
      <c r="D283" s="271"/>
      <c r="E283" s="124"/>
      <c r="F283" s="121"/>
      <c r="G283" s="206" t="str">
        <f>IFERROR(IF(+VLOOKUP(F283,Medlemsoversigt!A:K,2,FALSE)=0,"",+VLOOKUP(F283,Medlemsoversigt!A:K,2,FALSE)),"")</f>
        <v/>
      </c>
      <c r="H283" s="217" t="str">
        <f>IFERROR(IF(+VLOOKUP(F283,Medlemsoversigt!A:K,3,FALSE)=0,"",+VLOOKUP(F283,Medlemsoversigt!A:K,3,FALSE)),"")</f>
        <v/>
      </c>
      <c r="I283" s="71" t="str">
        <f>IFERROR(IF(+VLOOKUP(F283,Medlemsoversigt!A:K,4,FALSE)=0,"",+VLOOKUP(F283,Medlemsoversigt!A:K,4,FALSE)),"")</f>
        <v/>
      </c>
      <c r="J283" s="22" t="str">
        <f>IFERROR(+VLOOKUP(F283,Medlemsoversigt!A:K,5,FALSE),"")</f>
        <v/>
      </c>
      <c r="K283" s="22" t="str">
        <f>IFERROR(+VLOOKUP(F283,Medlemsoversigt!A:K,6,FALSE),"")</f>
        <v/>
      </c>
      <c r="L283" s="22" t="str">
        <f>IFERROR(+VLOOKUP(F283,Medlemsoversigt!A:K,7,FALSE),"")</f>
        <v/>
      </c>
      <c r="M283" s="100"/>
      <c r="N283" s="101"/>
      <c r="O283" s="125"/>
      <c r="P283" s="126"/>
      <c r="Q283" s="125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6"/>
      <c r="BA283" s="106"/>
    </row>
    <row r="284" spans="1:53" s="107" customFormat="1" ht="30" customHeight="1" x14ac:dyDescent="0.35">
      <c r="A284" s="124"/>
      <c r="B284" s="124"/>
      <c r="C284" s="124"/>
      <c r="D284" s="271"/>
      <c r="E284" s="124"/>
      <c r="F284" s="121"/>
      <c r="G284" s="206" t="str">
        <f>IFERROR(IF(+VLOOKUP(F284,Medlemsoversigt!A:K,2,FALSE)=0,"",+VLOOKUP(F284,Medlemsoversigt!A:K,2,FALSE)),"")</f>
        <v/>
      </c>
      <c r="H284" s="217" t="str">
        <f>IFERROR(IF(+VLOOKUP(F284,Medlemsoversigt!A:K,3,FALSE)=0,"",+VLOOKUP(F284,Medlemsoversigt!A:K,3,FALSE)),"")</f>
        <v/>
      </c>
      <c r="I284" s="71" t="str">
        <f>IFERROR(IF(+VLOOKUP(F284,Medlemsoversigt!A:K,4,FALSE)=0,"",+VLOOKUP(F284,Medlemsoversigt!A:K,4,FALSE)),"")</f>
        <v/>
      </c>
      <c r="J284" s="22" t="str">
        <f>IFERROR(+VLOOKUP(F284,Medlemsoversigt!A:K,5,FALSE),"")</f>
        <v/>
      </c>
      <c r="K284" s="22" t="str">
        <f>IFERROR(+VLOOKUP(F284,Medlemsoversigt!A:K,6,FALSE),"")</f>
        <v/>
      </c>
      <c r="L284" s="22" t="str">
        <f>IFERROR(+VLOOKUP(F284,Medlemsoversigt!A:K,7,FALSE),"")</f>
        <v/>
      </c>
      <c r="M284" s="100"/>
      <c r="N284" s="101"/>
      <c r="O284" s="125"/>
      <c r="P284" s="126"/>
      <c r="Q284" s="125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6"/>
      <c r="BA284" s="106"/>
    </row>
    <row r="285" spans="1:53" s="107" customFormat="1" ht="30" customHeight="1" x14ac:dyDescent="0.35">
      <c r="A285" s="124"/>
      <c r="B285" s="124"/>
      <c r="C285" s="124"/>
      <c r="D285" s="271"/>
      <c r="E285" s="124"/>
      <c r="F285" s="121"/>
      <c r="G285" s="206" t="str">
        <f>IFERROR(IF(+VLOOKUP(F285,Medlemsoversigt!A:K,2,FALSE)=0,"",+VLOOKUP(F285,Medlemsoversigt!A:K,2,FALSE)),"")</f>
        <v/>
      </c>
      <c r="H285" s="217" t="str">
        <f>IFERROR(IF(+VLOOKUP(F285,Medlemsoversigt!A:K,3,FALSE)=0,"",+VLOOKUP(F285,Medlemsoversigt!A:K,3,FALSE)),"")</f>
        <v/>
      </c>
      <c r="I285" s="71" t="str">
        <f>IFERROR(IF(+VLOOKUP(F285,Medlemsoversigt!A:K,4,FALSE)=0,"",+VLOOKUP(F285,Medlemsoversigt!A:K,4,FALSE)),"")</f>
        <v/>
      </c>
      <c r="J285" s="22" t="str">
        <f>IFERROR(+VLOOKUP(F285,Medlemsoversigt!A:K,5,FALSE),"")</f>
        <v/>
      </c>
      <c r="K285" s="22" t="str">
        <f>IFERROR(+VLOOKUP(F285,Medlemsoversigt!A:K,6,FALSE),"")</f>
        <v/>
      </c>
      <c r="L285" s="22" t="str">
        <f>IFERROR(+VLOOKUP(F285,Medlemsoversigt!A:K,7,FALSE),"")</f>
        <v/>
      </c>
      <c r="M285" s="100"/>
      <c r="N285" s="101"/>
      <c r="O285" s="125"/>
      <c r="P285" s="126"/>
      <c r="Q285" s="125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6"/>
      <c r="BA285" s="106"/>
    </row>
    <row r="286" spans="1:53" s="107" customFormat="1" ht="30" customHeight="1" x14ac:dyDescent="0.35">
      <c r="A286" s="124"/>
      <c r="B286" s="124"/>
      <c r="C286" s="124"/>
      <c r="D286" s="271"/>
      <c r="E286" s="124"/>
      <c r="F286" s="121"/>
      <c r="G286" s="206" t="str">
        <f>IFERROR(IF(+VLOOKUP(F286,Medlemsoversigt!A:K,2,FALSE)=0,"",+VLOOKUP(F286,Medlemsoversigt!A:K,2,FALSE)),"")</f>
        <v/>
      </c>
      <c r="H286" s="217" t="str">
        <f>IFERROR(IF(+VLOOKUP(F286,Medlemsoversigt!A:K,3,FALSE)=0,"",+VLOOKUP(F286,Medlemsoversigt!A:K,3,FALSE)),"")</f>
        <v/>
      </c>
      <c r="I286" s="71" t="str">
        <f>IFERROR(IF(+VLOOKUP(F286,Medlemsoversigt!A:K,4,FALSE)=0,"",+VLOOKUP(F286,Medlemsoversigt!A:K,4,FALSE)),"")</f>
        <v/>
      </c>
      <c r="J286" s="22" t="str">
        <f>IFERROR(+VLOOKUP(F286,Medlemsoversigt!A:K,5,FALSE),"")</f>
        <v/>
      </c>
      <c r="K286" s="22" t="str">
        <f>IFERROR(+VLOOKUP(F286,Medlemsoversigt!A:K,6,FALSE),"")</f>
        <v/>
      </c>
      <c r="L286" s="22" t="str">
        <f>IFERROR(+VLOOKUP(F286,Medlemsoversigt!A:K,7,FALSE),"")</f>
        <v/>
      </c>
      <c r="M286" s="100"/>
      <c r="N286" s="101"/>
      <c r="O286" s="125"/>
      <c r="P286" s="126"/>
      <c r="Q286" s="125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6"/>
      <c r="BA286" s="106"/>
    </row>
    <row r="287" spans="1:53" s="107" customFormat="1" ht="30" customHeight="1" x14ac:dyDescent="0.35">
      <c r="A287" s="124"/>
      <c r="B287" s="124"/>
      <c r="C287" s="124"/>
      <c r="D287" s="271"/>
      <c r="E287" s="124"/>
      <c r="F287" s="121"/>
      <c r="G287" s="206" t="str">
        <f>IFERROR(IF(+VLOOKUP(F287,Medlemsoversigt!A:K,2,FALSE)=0,"",+VLOOKUP(F287,Medlemsoversigt!A:K,2,FALSE)),"")</f>
        <v/>
      </c>
      <c r="H287" s="217" t="str">
        <f>IFERROR(IF(+VLOOKUP(F287,Medlemsoversigt!A:K,3,FALSE)=0,"",+VLOOKUP(F287,Medlemsoversigt!A:K,3,FALSE)),"")</f>
        <v/>
      </c>
      <c r="I287" s="71" t="str">
        <f>IFERROR(IF(+VLOOKUP(F287,Medlemsoversigt!A:K,4,FALSE)=0,"",+VLOOKUP(F287,Medlemsoversigt!A:K,4,FALSE)),"")</f>
        <v/>
      </c>
      <c r="J287" s="22" t="str">
        <f>IFERROR(+VLOOKUP(F287,Medlemsoversigt!A:K,5,FALSE),"")</f>
        <v/>
      </c>
      <c r="K287" s="22" t="str">
        <f>IFERROR(+VLOOKUP(F287,Medlemsoversigt!A:K,6,FALSE),"")</f>
        <v/>
      </c>
      <c r="L287" s="22" t="str">
        <f>IFERROR(+VLOOKUP(F287,Medlemsoversigt!A:K,7,FALSE),"")</f>
        <v/>
      </c>
      <c r="M287" s="100"/>
      <c r="N287" s="101"/>
      <c r="O287" s="125"/>
      <c r="P287" s="126"/>
      <c r="Q287" s="125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6"/>
      <c r="BA287" s="106"/>
    </row>
    <row r="288" spans="1:53" s="107" customFormat="1" ht="30" customHeight="1" x14ac:dyDescent="0.35">
      <c r="A288" s="124"/>
      <c r="B288" s="124"/>
      <c r="C288" s="124"/>
      <c r="D288" s="271"/>
      <c r="E288" s="124"/>
      <c r="F288" s="121"/>
      <c r="G288" s="206" t="str">
        <f>IFERROR(IF(+VLOOKUP(F288,Medlemsoversigt!A:K,2,FALSE)=0,"",+VLOOKUP(F288,Medlemsoversigt!A:K,2,FALSE)),"")</f>
        <v/>
      </c>
      <c r="H288" s="217" t="str">
        <f>IFERROR(IF(+VLOOKUP(F288,Medlemsoversigt!A:K,3,FALSE)=0,"",+VLOOKUP(F288,Medlemsoversigt!A:K,3,FALSE)),"")</f>
        <v/>
      </c>
      <c r="I288" s="71" t="str">
        <f>IFERROR(IF(+VLOOKUP(F288,Medlemsoversigt!A:K,4,FALSE)=0,"",+VLOOKUP(F288,Medlemsoversigt!A:K,4,FALSE)),"")</f>
        <v/>
      </c>
      <c r="J288" s="22" t="str">
        <f>IFERROR(+VLOOKUP(F288,Medlemsoversigt!A:K,5,FALSE),"")</f>
        <v/>
      </c>
      <c r="K288" s="22" t="str">
        <f>IFERROR(+VLOOKUP(F288,Medlemsoversigt!A:K,6,FALSE),"")</f>
        <v/>
      </c>
      <c r="L288" s="22" t="str">
        <f>IFERROR(+VLOOKUP(F288,Medlemsoversigt!A:K,7,FALSE),"")</f>
        <v/>
      </c>
      <c r="M288" s="100"/>
      <c r="N288" s="101"/>
      <c r="O288" s="125"/>
      <c r="P288" s="126"/>
      <c r="Q288" s="125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6"/>
      <c r="BA288" s="106"/>
    </row>
    <row r="289" spans="1:53" s="107" customFormat="1" ht="30" customHeight="1" x14ac:dyDescent="0.35">
      <c r="A289" s="124"/>
      <c r="B289" s="124"/>
      <c r="C289" s="124"/>
      <c r="D289" s="271"/>
      <c r="E289" s="124"/>
      <c r="F289" s="121"/>
      <c r="G289" s="206" t="str">
        <f>IFERROR(IF(+VLOOKUP(F289,Medlemsoversigt!A:K,2,FALSE)=0,"",+VLOOKUP(F289,Medlemsoversigt!A:K,2,FALSE)),"")</f>
        <v/>
      </c>
      <c r="H289" s="217" t="str">
        <f>IFERROR(IF(+VLOOKUP(F289,Medlemsoversigt!A:K,3,FALSE)=0,"",+VLOOKUP(F289,Medlemsoversigt!A:K,3,FALSE)),"")</f>
        <v/>
      </c>
      <c r="I289" s="71" t="str">
        <f>IFERROR(IF(+VLOOKUP(F289,Medlemsoversigt!A:K,4,FALSE)=0,"",+VLOOKUP(F289,Medlemsoversigt!A:K,4,FALSE)),"")</f>
        <v/>
      </c>
      <c r="J289" s="22" t="str">
        <f>IFERROR(+VLOOKUP(F289,Medlemsoversigt!A:K,5,FALSE),"")</f>
        <v/>
      </c>
      <c r="K289" s="22" t="str">
        <f>IFERROR(+VLOOKUP(F289,Medlemsoversigt!A:K,6,FALSE),"")</f>
        <v/>
      </c>
      <c r="L289" s="22" t="str">
        <f>IFERROR(+VLOOKUP(F289,Medlemsoversigt!A:K,7,FALSE),"")</f>
        <v/>
      </c>
      <c r="M289" s="100"/>
      <c r="N289" s="101"/>
      <c r="O289" s="125"/>
      <c r="P289" s="126"/>
      <c r="Q289" s="125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6"/>
      <c r="BA289" s="106"/>
    </row>
    <row r="290" spans="1:53" s="107" customFormat="1" ht="30" customHeight="1" x14ac:dyDescent="0.35">
      <c r="A290" s="124"/>
      <c r="B290" s="124"/>
      <c r="C290" s="124"/>
      <c r="D290" s="271"/>
      <c r="E290" s="124"/>
      <c r="F290" s="121"/>
      <c r="G290" s="206" t="str">
        <f>IFERROR(IF(+VLOOKUP(F290,Medlemsoversigt!A:K,2,FALSE)=0,"",+VLOOKUP(F290,Medlemsoversigt!A:K,2,FALSE)),"")</f>
        <v/>
      </c>
      <c r="H290" s="217" t="str">
        <f>IFERROR(IF(+VLOOKUP(F290,Medlemsoversigt!A:K,3,FALSE)=0,"",+VLOOKUP(F290,Medlemsoversigt!A:K,3,FALSE)),"")</f>
        <v/>
      </c>
      <c r="I290" s="71" t="str">
        <f>IFERROR(IF(+VLOOKUP(F290,Medlemsoversigt!A:K,4,FALSE)=0,"",+VLOOKUP(F290,Medlemsoversigt!A:K,4,FALSE)),"")</f>
        <v/>
      </c>
      <c r="J290" s="22" t="str">
        <f>IFERROR(+VLOOKUP(F290,Medlemsoversigt!A:K,5,FALSE),"")</f>
        <v/>
      </c>
      <c r="K290" s="22" t="str">
        <f>IFERROR(+VLOOKUP(F290,Medlemsoversigt!A:K,6,FALSE),"")</f>
        <v/>
      </c>
      <c r="L290" s="22" t="str">
        <f>IFERROR(+VLOOKUP(F290,Medlemsoversigt!A:K,7,FALSE),"")</f>
        <v/>
      </c>
      <c r="M290" s="100"/>
      <c r="N290" s="101"/>
      <c r="O290" s="125"/>
      <c r="P290" s="126"/>
      <c r="Q290" s="125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6"/>
      <c r="BA290" s="106"/>
    </row>
    <row r="291" spans="1:53" s="107" customFormat="1" ht="30" customHeight="1" x14ac:dyDescent="0.35">
      <c r="A291" s="124"/>
      <c r="B291" s="124"/>
      <c r="C291" s="124"/>
      <c r="D291" s="271"/>
      <c r="E291" s="124"/>
      <c r="F291" s="121"/>
      <c r="G291" s="206" t="str">
        <f>IFERROR(IF(+VLOOKUP(F291,Medlemsoversigt!A:K,2,FALSE)=0,"",+VLOOKUP(F291,Medlemsoversigt!A:K,2,FALSE)),"")</f>
        <v/>
      </c>
      <c r="H291" s="217" t="str">
        <f>IFERROR(IF(+VLOOKUP(F291,Medlemsoversigt!A:K,3,FALSE)=0,"",+VLOOKUP(F291,Medlemsoversigt!A:K,3,FALSE)),"")</f>
        <v/>
      </c>
      <c r="I291" s="71" t="str">
        <f>IFERROR(IF(+VLOOKUP(F291,Medlemsoversigt!A:K,4,FALSE)=0,"",+VLOOKUP(F291,Medlemsoversigt!A:K,4,FALSE)),"")</f>
        <v/>
      </c>
      <c r="J291" s="22" t="str">
        <f>IFERROR(+VLOOKUP(F291,Medlemsoversigt!A:K,5,FALSE),"")</f>
        <v/>
      </c>
      <c r="K291" s="22" t="str">
        <f>IFERROR(+VLOOKUP(F291,Medlemsoversigt!A:K,6,FALSE),"")</f>
        <v/>
      </c>
      <c r="L291" s="22" t="str">
        <f>IFERROR(+VLOOKUP(F291,Medlemsoversigt!A:K,7,FALSE),"")</f>
        <v/>
      </c>
      <c r="M291" s="100"/>
      <c r="N291" s="101"/>
      <c r="O291" s="125"/>
      <c r="P291" s="126"/>
      <c r="Q291" s="125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6"/>
      <c r="BA291" s="106"/>
    </row>
    <row r="292" spans="1:53" s="107" customFormat="1" ht="30" customHeight="1" x14ac:dyDescent="0.35">
      <c r="A292" s="124"/>
      <c r="B292" s="124"/>
      <c r="C292" s="124"/>
      <c r="D292" s="271"/>
      <c r="E292" s="124"/>
      <c r="F292" s="121"/>
      <c r="G292" s="206" t="str">
        <f>IFERROR(IF(+VLOOKUP(F292,Medlemsoversigt!A:K,2,FALSE)=0,"",+VLOOKUP(F292,Medlemsoversigt!A:K,2,FALSE)),"")</f>
        <v/>
      </c>
      <c r="H292" s="217" t="str">
        <f>IFERROR(IF(+VLOOKUP(F292,Medlemsoversigt!A:K,3,FALSE)=0,"",+VLOOKUP(F292,Medlemsoversigt!A:K,3,FALSE)),"")</f>
        <v/>
      </c>
      <c r="I292" s="71" t="str">
        <f>IFERROR(IF(+VLOOKUP(F292,Medlemsoversigt!A:K,4,FALSE)=0,"",+VLOOKUP(F292,Medlemsoversigt!A:K,4,FALSE)),"")</f>
        <v/>
      </c>
      <c r="J292" s="22" t="str">
        <f>IFERROR(+VLOOKUP(F292,Medlemsoversigt!A:K,5,FALSE),"")</f>
        <v/>
      </c>
      <c r="K292" s="22" t="str">
        <f>IFERROR(+VLOOKUP(F292,Medlemsoversigt!A:K,6,FALSE),"")</f>
        <v/>
      </c>
      <c r="L292" s="22" t="str">
        <f>IFERROR(+VLOOKUP(F292,Medlemsoversigt!A:K,7,FALSE),"")</f>
        <v/>
      </c>
      <c r="M292" s="100"/>
      <c r="N292" s="101"/>
      <c r="O292" s="125"/>
      <c r="P292" s="126"/>
      <c r="Q292" s="125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6"/>
      <c r="BA292" s="106"/>
    </row>
    <row r="293" spans="1:53" s="107" customFormat="1" ht="30" customHeight="1" x14ac:dyDescent="0.35">
      <c r="A293" s="124"/>
      <c r="B293" s="124"/>
      <c r="C293" s="124"/>
      <c r="D293" s="271"/>
      <c r="E293" s="124"/>
      <c r="F293" s="121"/>
      <c r="G293" s="206" t="str">
        <f>IFERROR(IF(+VLOOKUP(F293,Medlemsoversigt!A:K,2,FALSE)=0,"",+VLOOKUP(F293,Medlemsoversigt!A:K,2,FALSE)),"")</f>
        <v/>
      </c>
      <c r="H293" s="217" t="str">
        <f>IFERROR(IF(+VLOOKUP(F293,Medlemsoversigt!A:K,3,FALSE)=0,"",+VLOOKUP(F293,Medlemsoversigt!A:K,3,FALSE)),"")</f>
        <v/>
      </c>
      <c r="I293" s="71" t="str">
        <f>IFERROR(IF(+VLOOKUP(F293,Medlemsoversigt!A:K,4,FALSE)=0,"",+VLOOKUP(F293,Medlemsoversigt!A:K,4,FALSE)),"")</f>
        <v/>
      </c>
      <c r="J293" s="22" t="str">
        <f>IFERROR(+VLOOKUP(F293,Medlemsoversigt!A:K,5,FALSE),"")</f>
        <v/>
      </c>
      <c r="K293" s="22" t="str">
        <f>IFERROR(+VLOOKUP(F293,Medlemsoversigt!A:K,6,FALSE),"")</f>
        <v/>
      </c>
      <c r="L293" s="22" t="str">
        <f>IFERROR(+VLOOKUP(F293,Medlemsoversigt!A:K,7,FALSE),"")</f>
        <v/>
      </c>
      <c r="M293" s="100"/>
      <c r="N293" s="101"/>
      <c r="O293" s="125"/>
      <c r="P293" s="126"/>
      <c r="Q293" s="125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6"/>
      <c r="BA293" s="106"/>
    </row>
    <row r="294" spans="1:53" s="107" customFormat="1" ht="30" customHeight="1" x14ac:dyDescent="0.35">
      <c r="A294" s="124"/>
      <c r="B294" s="124"/>
      <c r="C294" s="124"/>
      <c r="D294" s="271"/>
      <c r="E294" s="124"/>
      <c r="F294" s="121"/>
      <c r="G294" s="206" t="str">
        <f>IFERROR(IF(+VLOOKUP(F294,Medlemsoversigt!A:K,2,FALSE)=0,"",+VLOOKUP(F294,Medlemsoversigt!A:K,2,FALSE)),"")</f>
        <v/>
      </c>
      <c r="H294" s="217" t="str">
        <f>IFERROR(IF(+VLOOKUP(F294,Medlemsoversigt!A:K,3,FALSE)=0,"",+VLOOKUP(F294,Medlemsoversigt!A:K,3,FALSE)),"")</f>
        <v/>
      </c>
      <c r="I294" s="71" t="str">
        <f>IFERROR(IF(+VLOOKUP(F294,Medlemsoversigt!A:K,4,FALSE)=0,"",+VLOOKUP(F294,Medlemsoversigt!A:K,4,FALSE)),"")</f>
        <v/>
      </c>
      <c r="J294" s="22" t="str">
        <f>IFERROR(+VLOOKUP(F294,Medlemsoversigt!A:K,5,FALSE),"")</f>
        <v/>
      </c>
      <c r="K294" s="22" t="str">
        <f>IFERROR(+VLOOKUP(F294,Medlemsoversigt!A:K,6,FALSE),"")</f>
        <v/>
      </c>
      <c r="L294" s="22" t="str">
        <f>IFERROR(+VLOOKUP(F294,Medlemsoversigt!A:K,7,FALSE),"")</f>
        <v/>
      </c>
      <c r="M294" s="100"/>
      <c r="N294" s="101"/>
      <c r="O294" s="125"/>
      <c r="P294" s="126"/>
      <c r="Q294" s="125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6"/>
      <c r="BA294" s="106"/>
    </row>
    <row r="295" spans="1:53" s="107" customFormat="1" ht="30" customHeight="1" x14ac:dyDescent="0.35">
      <c r="A295" s="124"/>
      <c r="B295" s="124"/>
      <c r="C295" s="124"/>
      <c r="D295" s="271"/>
      <c r="E295" s="124"/>
      <c r="F295" s="121"/>
      <c r="G295" s="206" t="str">
        <f>IFERROR(IF(+VLOOKUP(F295,Medlemsoversigt!A:K,2,FALSE)=0,"",+VLOOKUP(F295,Medlemsoversigt!A:K,2,FALSE)),"")</f>
        <v/>
      </c>
      <c r="H295" s="217" t="str">
        <f>IFERROR(IF(+VLOOKUP(F295,Medlemsoversigt!A:K,3,FALSE)=0,"",+VLOOKUP(F295,Medlemsoversigt!A:K,3,FALSE)),"")</f>
        <v/>
      </c>
      <c r="I295" s="71" t="str">
        <f>IFERROR(IF(+VLOOKUP(F295,Medlemsoversigt!A:K,4,FALSE)=0,"",+VLOOKUP(F295,Medlemsoversigt!A:K,4,FALSE)),"")</f>
        <v/>
      </c>
      <c r="J295" s="22" t="str">
        <f>IFERROR(+VLOOKUP(F295,Medlemsoversigt!A:K,5,FALSE),"")</f>
        <v/>
      </c>
      <c r="K295" s="22" t="str">
        <f>IFERROR(+VLOOKUP(F295,Medlemsoversigt!A:K,6,FALSE),"")</f>
        <v/>
      </c>
      <c r="L295" s="22" t="str">
        <f>IFERROR(+VLOOKUP(F295,Medlemsoversigt!A:K,7,FALSE),"")</f>
        <v/>
      </c>
      <c r="M295" s="100"/>
      <c r="N295" s="101"/>
      <c r="O295" s="125"/>
      <c r="P295" s="126"/>
      <c r="Q295" s="125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6"/>
      <c r="BA295" s="106"/>
    </row>
    <row r="296" spans="1:53" s="107" customFormat="1" ht="30" customHeight="1" x14ac:dyDescent="0.35">
      <c r="A296" s="124"/>
      <c r="B296" s="124"/>
      <c r="C296" s="124"/>
      <c r="D296" s="271"/>
      <c r="E296" s="124"/>
      <c r="F296" s="121"/>
      <c r="G296" s="206" t="str">
        <f>IFERROR(IF(+VLOOKUP(F296,Medlemsoversigt!A:K,2,FALSE)=0,"",+VLOOKUP(F296,Medlemsoversigt!A:K,2,FALSE)),"")</f>
        <v/>
      </c>
      <c r="H296" s="217" t="str">
        <f>IFERROR(IF(+VLOOKUP(F296,Medlemsoversigt!A:K,3,FALSE)=0,"",+VLOOKUP(F296,Medlemsoversigt!A:K,3,FALSE)),"")</f>
        <v/>
      </c>
      <c r="I296" s="71" t="str">
        <f>IFERROR(IF(+VLOOKUP(F296,Medlemsoversigt!A:K,4,FALSE)=0,"",+VLOOKUP(F296,Medlemsoversigt!A:K,4,FALSE)),"")</f>
        <v/>
      </c>
      <c r="J296" s="22" t="str">
        <f>IFERROR(+VLOOKUP(F296,Medlemsoversigt!A:K,5,FALSE),"")</f>
        <v/>
      </c>
      <c r="K296" s="22" t="str">
        <f>IFERROR(+VLOOKUP(F296,Medlemsoversigt!A:K,6,FALSE),"")</f>
        <v/>
      </c>
      <c r="L296" s="22" t="str">
        <f>IFERROR(+VLOOKUP(F296,Medlemsoversigt!A:K,7,FALSE),"")</f>
        <v/>
      </c>
      <c r="M296" s="100"/>
      <c r="N296" s="101"/>
      <c r="O296" s="125"/>
      <c r="P296" s="126"/>
      <c r="Q296" s="125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6"/>
      <c r="BA296" s="106"/>
    </row>
    <row r="297" spans="1:53" s="107" customFormat="1" ht="30" customHeight="1" x14ac:dyDescent="0.35">
      <c r="A297" s="124"/>
      <c r="B297" s="124"/>
      <c r="C297" s="124"/>
      <c r="D297" s="271"/>
      <c r="E297" s="124"/>
      <c r="F297" s="121"/>
      <c r="G297" s="206" t="str">
        <f>IFERROR(IF(+VLOOKUP(F297,Medlemsoversigt!A:K,2,FALSE)=0,"",+VLOOKUP(F297,Medlemsoversigt!A:K,2,FALSE)),"")</f>
        <v/>
      </c>
      <c r="H297" s="217" t="str">
        <f>IFERROR(IF(+VLOOKUP(F297,Medlemsoversigt!A:K,3,FALSE)=0,"",+VLOOKUP(F297,Medlemsoversigt!A:K,3,FALSE)),"")</f>
        <v/>
      </c>
      <c r="I297" s="71" t="str">
        <f>IFERROR(IF(+VLOOKUP(F297,Medlemsoversigt!A:K,4,FALSE)=0,"",+VLOOKUP(F297,Medlemsoversigt!A:K,4,FALSE)),"")</f>
        <v/>
      </c>
      <c r="J297" s="22" t="str">
        <f>IFERROR(+VLOOKUP(F297,Medlemsoversigt!A:K,5,FALSE),"")</f>
        <v/>
      </c>
      <c r="K297" s="22" t="str">
        <f>IFERROR(+VLOOKUP(F297,Medlemsoversigt!A:K,6,FALSE),"")</f>
        <v/>
      </c>
      <c r="L297" s="22" t="str">
        <f>IFERROR(+VLOOKUP(F297,Medlemsoversigt!A:K,7,FALSE),"")</f>
        <v/>
      </c>
      <c r="M297" s="100"/>
      <c r="N297" s="101"/>
      <c r="O297" s="125"/>
      <c r="P297" s="126"/>
      <c r="Q297" s="125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6"/>
      <c r="BA297" s="106"/>
    </row>
    <row r="298" spans="1:53" s="107" customFormat="1" ht="30" customHeight="1" x14ac:dyDescent="0.35">
      <c r="A298" s="124"/>
      <c r="B298" s="124"/>
      <c r="C298" s="124"/>
      <c r="D298" s="271"/>
      <c r="E298" s="124"/>
      <c r="F298" s="121"/>
      <c r="G298" s="206" t="str">
        <f>IFERROR(IF(+VLOOKUP(F298,Medlemsoversigt!A:K,2,FALSE)=0,"",+VLOOKUP(F298,Medlemsoversigt!A:K,2,FALSE)),"")</f>
        <v/>
      </c>
      <c r="H298" s="217" t="str">
        <f>IFERROR(IF(+VLOOKUP(F298,Medlemsoversigt!A:K,3,FALSE)=0,"",+VLOOKUP(F298,Medlemsoversigt!A:K,3,FALSE)),"")</f>
        <v/>
      </c>
      <c r="I298" s="71" t="str">
        <f>IFERROR(IF(+VLOOKUP(F298,Medlemsoversigt!A:K,4,FALSE)=0,"",+VLOOKUP(F298,Medlemsoversigt!A:K,4,FALSE)),"")</f>
        <v/>
      </c>
      <c r="J298" s="22" t="str">
        <f>IFERROR(+VLOOKUP(F298,Medlemsoversigt!A:K,5,FALSE),"")</f>
        <v/>
      </c>
      <c r="K298" s="22" t="str">
        <f>IFERROR(+VLOOKUP(F298,Medlemsoversigt!A:K,6,FALSE),"")</f>
        <v/>
      </c>
      <c r="L298" s="22" t="str">
        <f>IFERROR(+VLOOKUP(F298,Medlemsoversigt!A:K,7,FALSE),"")</f>
        <v/>
      </c>
      <c r="M298" s="100"/>
      <c r="N298" s="101"/>
      <c r="O298" s="125"/>
      <c r="P298" s="126"/>
      <c r="Q298" s="125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6"/>
      <c r="BA298" s="106"/>
    </row>
    <row r="299" spans="1:53" s="107" customFormat="1" ht="30" customHeight="1" x14ac:dyDescent="0.35">
      <c r="A299" s="124"/>
      <c r="B299" s="124"/>
      <c r="C299" s="124"/>
      <c r="D299" s="271"/>
      <c r="E299" s="124"/>
      <c r="F299" s="121"/>
      <c r="G299" s="206" t="str">
        <f>IFERROR(IF(+VLOOKUP(F299,Medlemsoversigt!A:K,2,FALSE)=0,"",+VLOOKUP(F299,Medlemsoversigt!A:K,2,FALSE)),"")</f>
        <v/>
      </c>
      <c r="H299" s="217" t="str">
        <f>IFERROR(IF(+VLOOKUP(F299,Medlemsoversigt!A:K,3,FALSE)=0,"",+VLOOKUP(F299,Medlemsoversigt!A:K,3,FALSE)),"")</f>
        <v/>
      </c>
      <c r="I299" s="71" t="str">
        <f>IFERROR(IF(+VLOOKUP(F299,Medlemsoversigt!A:K,4,FALSE)=0,"",+VLOOKUP(F299,Medlemsoversigt!A:K,4,FALSE)),"")</f>
        <v/>
      </c>
      <c r="J299" s="22" t="str">
        <f>IFERROR(+VLOOKUP(F299,Medlemsoversigt!A:K,5,FALSE),"")</f>
        <v/>
      </c>
      <c r="K299" s="22" t="str">
        <f>IFERROR(+VLOOKUP(F299,Medlemsoversigt!A:K,6,FALSE),"")</f>
        <v/>
      </c>
      <c r="L299" s="22" t="str">
        <f>IFERROR(+VLOOKUP(F299,Medlemsoversigt!A:K,7,FALSE),"")</f>
        <v/>
      </c>
      <c r="M299" s="100"/>
      <c r="N299" s="101"/>
      <c r="O299" s="125"/>
      <c r="P299" s="126"/>
      <c r="Q299" s="125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6"/>
      <c r="BA299" s="106"/>
    </row>
    <row r="300" spans="1:53" s="107" customFormat="1" ht="30" customHeight="1" x14ac:dyDescent="0.35">
      <c r="A300" s="124"/>
      <c r="B300" s="124"/>
      <c r="C300" s="124"/>
      <c r="D300" s="271"/>
      <c r="E300" s="124"/>
      <c r="F300" s="121"/>
      <c r="G300" s="206" t="str">
        <f>IFERROR(IF(+VLOOKUP(F300,Medlemsoversigt!A:K,2,FALSE)=0,"",+VLOOKUP(F300,Medlemsoversigt!A:K,2,FALSE)),"")</f>
        <v/>
      </c>
      <c r="H300" s="217" t="str">
        <f>IFERROR(IF(+VLOOKUP(F300,Medlemsoversigt!A:K,3,FALSE)=0,"",+VLOOKUP(F300,Medlemsoversigt!A:K,3,FALSE)),"")</f>
        <v/>
      </c>
      <c r="I300" s="71" t="str">
        <f>IFERROR(IF(+VLOOKUP(F300,Medlemsoversigt!A:K,4,FALSE)=0,"",+VLOOKUP(F300,Medlemsoversigt!A:K,4,FALSE)),"")</f>
        <v/>
      </c>
      <c r="J300" s="22" t="str">
        <f>IFERROR(+VLOOKUP(F300,Medlemsoversigt!A:K,5,FALSE),"")</f>
        <v/>
      </c>
      <c r="K300" s="22" t="str">
        <f>IFERROR(+VLOOKUP(F300,Medlemsoversigt!A:K,6,FALSE),"")</f>
        <v/>
      </c>
      <c r="L300" s="22" t="str">
        <f>IFERROR(+VLOOKUP(F300,Medlemsoversigt!A:K,7,FALSE),"")</f>
        <v/>
      </c>
      <c r="M300" s="100"/>
      <c r="N300" s="101"/>
      <c r="O300" s="125"/>
      <c r="P300" s="126"/>
      <c r="Q300" s="125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6"/>
      <c r="BA300" s="106"/>
    </row>
    <row r="301" spans="1:53" s="107" customFormat="1" ht="30" customHeight="1" x14ac:dyDescent="0.35">
      <c r="A301" s="124"/>
      <c r="B301" s="124"/>
      <c r="C301" s="124"/>
      <c r="D301" s="271"/>
      <c r="E301" s="124"/>
      <c r="F301" s="121"/>
      <c r="G301" s="206" t="str">
        <f>IFERROR(IF(+VLOOKUP(F301,Medlemsoversigt!A:K,2,FALSE)=0,"",+VLOOKUP(F301,Medlemsoversigt!A:K,2,FALSE)),"")</f>
        <v/>
      </c>
      <c r="H301" s="217" t="str">
        <f>IFERROR(IF(+VLOOKUP(F301,Medlemsoversigt!A:K,3,FALSE)=0,"",+VLOOKUP(F301,Medlemsoversigt!A:K,3,FALSE)),"")</f>
        <v/>
      </c>
      <c r="I301" s="71" t="str">
        <f>IFERROR(IF(+VLOOKUP(F301,Medlemsoversigt!A:K,4,FALSE)=0,"",+VLOOKUP(F301,Medlemsoversigt!A:K,4,FALSE)),"")</f>
        <v/>
      </c>
      <c r="J301" s="22" t="str">
        <f>IFERROR(+VLOOKUP(F301,Medlemsoversigt!A:K,5,FALSE),"")</f>
        <v/>
      </c>
      <c r="K301" s="22" t="str">
        <f>IFERROR(+VLOOKUP(F301,Medlemsoversigt!A:K,6,FALSE),"")</f>
        <v/>
      </c>
      <c r="L301" s="22" t="str">
        <f>IFERROR(+VLOOKUP(F301,Medlemsoversigt!A:K,7,FALSE),"")</f>
        <v/>
      </c>
      <c r="M301" s="100"/>
      <c r="N301" s="101"/>
      <c r="O301" s="125"/>
      <c r="P301" s="126"/>
      <c r="Q301" s="125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6"/>
      <c r="BA301" s="106"/>
    </row>
    <row r="302" spans="1:53" s="107" customFormat="1" ht="30" customHeight="1" x14ac:dyDescent="0.35">
      <c r="A302" s="124"/>
      <c r="B302" s="124"/>
      <c r="C302" s="124"/>
      <c r="D302" s="271"/>
      <c r="E302" s="124"/>
      <c r="F302" s="121"/>
      <c r="G302" s="206" t="str">
        <f>IFERROR(IF(+VLOOKUP(F302,Medlemsoversigt!A:K,2,FALSE)=0,"",+VLOOKUP(F302,Medlemsoversigt!A:K,2,FALSE)),"")</f>
        <v/>
      </c>
      <c r="H302" s="217" t="str">
        <f>IFERROR(IF(+VLOOKUP(F302,Medlemsoversigt!A:K,3,FALSE)=0,"",+VLOOKUP(F302,Medlemsoversigt!A:K,3,FALSE)),"")</f>
        <v/>
      </c>
      <c r="I302" s="71" t="str">
        <f>IFERROR(IF(+VLOOKUP(F302,Medlemsoversigt!A:K,4,FALSE)=0,"",+VLOOKUP(F302,Medlemsoversigt!A:K,4,FALSE)),"")</f>
        <v/>
      </c>
      <c r="J302" s="22" t="str">
        <f>IFERROR(+VLOOKUP(F302,Medlemsoversigt!A:K,5,FALSE),"")</f>
        <v/>
      </c>
      <c r="K302" s="22" t="str">
        <f>IFERROR(+VLOOKUP(F302,Medlemsoversigt!A:K,6,FALSE),"")</f>
        <v/>
      </c>
      <c r="L302" s="22" t="str">
        <f>IFERROR(+VLOOKUP(F302,Medlemsoversigt!A:K,7,FALSE),"")</f>
        <v/>
      </c>
      <c r="M302" s="100"/>
      <c r="N302" s="101"/>
      <c r="O302" s="125"/>
      <c r="P302" s="126"/>
      <c r="Q302" s="125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6"/>
      <c r="BA302" s="106"/>
    </row>
    <row r="303" spans="1:53" s="107" customFormat="1" ht="30" customHeight="1" x14ac:dyDescent="0.35">
      <c r="A303" s="124"/>
      <c r="B303" s="124"/>
      <c r="C303" s="124"/>
      <c r="D303" s="271"/>
      <c r="E303" s="124"/>
      <c r="F303" s="121"/>
      <c r="G303" s="206" t="str">
        <f>IFERROR(IF(+VLOOKUP(F303,Medlemsoversigt!A:K,2,FALSE)=0,"",+VLOOKUP(F303,Medlemsoversigt!A:K,2,FALSE)),"")</f>
        <v/>
      </c>
      <c r="H303" s="217" t="str">
        <f>IFERROR(IF(+VLOOKUP(F303,Medlemsoversigt!A:K,3,FALSE)=0,"",+VLOOKUP(F303,Medlemsoversigt!A:K,3,FALSE)),"")</f>
        <v/>
      </c>
      <c r="I303" s="71" t="str">
        <f>IFERROR(IF(+VLOOKUP(F303,Medlemsoversigt!A:K,4,FALSE)=0,"",+VLOOKUP(F303,Medlemsoversigt!A:K,4,FALSE)),"")</f>
        <v/>
      </c>
      <c r="J303" s="22" t="str">
        <f>IFERROR(+VLOOKUP(F303,Medlemsoversigt!A:K,5,FALSE),"")</f>
        <v/>
      </c>
      <c r="K303" s="22" t="str">
        <f>IFERROR(+VLOOKUP(F303,Medlemsoversigt!A:K,6,FALSE),"")</f>
        <v/>
      </c>
      <c r="L303" s="22" t="str">
        <f>IFERROR(+VLOOKUP(F303,Medlemsoversigt!A:K,7,FALSE),"")</f>
        <v/>
      </c>
      <c r="M303" s="100"/>
      <c r="N303" s="101"/>
      <c r="O303" s="125"/>
      <c r="P303" s="126"/>
      <c r="Q303" s="125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6"/>
      <c r="BA303" s="106"/>
    </row>
    <row r="304" spans="1:53" s="107" customFormat="1" ht="30" customHeight="1" x14ac:dyDescent="0.35">
      <c r="A304" s="124"/>
      <c r="B304" s="124"/>
      <c r="C304" s="124"/>
      <c r="D304" s="271"/>
      <c r="E304" s="124"/>
      <c r="F304" s="121"/>
      <c r="G304" s="206" t="str">
        <f>IFERROR(IF(+VLOOKUP(F304,Medlemsoversigt!A:K,2,FALSE)=0,"",+VLOOKUP(F304,Medlemsoversigt!A:K,2,FALSE)),"")</f>
        <v/>
      </c>
      <c r="H304" s="217" t="str">
        <f>IFERROR(IF(+VLOOKUP(F304,Medlemsoversigt!A:K,3,FALSE)=0,"",+VLOOKUP(F304,Medlemsoversigt!A:K,3,FALSE)),"")</f>
        <v/>
      </c>
      <c r="I304" s="71" t="str">
        <f>IFERROR(IF(+VLOOKUP(F304,Medlemsoversigt!A:K,4,FALSE)=0,"",+VLOOKUP(F304,Medlemsoversigt!A:K,4,FALSE)),"")</f>
        <v/>
      </c>
      <c r="J304" s="22" t="str">
        <f>IFERROR(+VLOOKUP(F304,Medlemsoversigt!A:K,5,FALSE),"")</f>
        <v/>
      </c>
      <c r="K304" s="22" t="str">
        <f>IFERROR(+VLOOKUP(F304,Medlemsoversigt!A:K,6,FALSE),"")</f>
        <v/>
      </c>
      <c r="L304" s="22" t="str">
        <f>IFERROR(+VLOOKUP(F304,Medlemsoversigt!A:K,7,FALSE),"")</f>
        <v/>
      </c>
      <c r="M304" s="100"/>
      <c r="N304" s="101"/>
      <c r="O304" s="125"/>
      <c r="P304" s="126"/>
      <c r="Q304" s="125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6"/>
      <c r="BA304" s="106"/>
    </row>
    <row r="305" spans="1:53" s="107" customFormat="1" ht="30" customHeight="1" x14ac:dyDescent="0.35">
      <c r="A305" s="124"/>
      <c r="B305" s="124"/>
      <c r="C305" s="124"/>
      <c r="D305" s="271"/>
      <c r="E305" s="124"/>
      <c r="F305" s="121"/>
      <c r="G305" s="206" t="str">
        <f>IFERROR(IF(+VLOOKUP(F305,Medlemsoversigt!A:K,2,FALSE)=0,"",+VLOOKUP(F305,Medlemsoversigt!A:K,2,FALSE)),"")</f>
        <v/>
      </c>
      <c r="H305" s="217" t="str">
        <f>IFERROR(IF(+VLOOKUP(F305,Medlemsoversigt!A:K,3,FALSE)=0,"",+VLOOKUP(F305,Medlemsoversigt!A:K,3,FALSE)),"")</f>
        <v/>
      </c>
      <c r="I305" s="71" t="str">
        <f>IFERROR(IF(+VLOOKUP(F305,Medlemsoversigt!A:K,4,FALSE)=0,"",+VLOOKUP(F305,Medlemsoversigt!A:K,4,FALSE)),"")</f>
        <v/>
      </c>
      <c r="J305" s="22" t="str">
        <f>IFERROR(+VLOOKUP(F305,Medlemsoversigt!A:K,5,FALSE),"")</f>
        <v/>
      </c>
      <c r="K305" s="22" t="str">
        <f>IFERROR(+VLOOKUP(F305,Medlemsoversigt!A:K,6,FALSE),"")</f>
        <v/>
      </c>
      <c r="L305" s="22" t="str">
        <f>IFERROR(+VLOOKUP(F305,Medlemsoversigt!A:K,7,FALSE),"")</f>
        <v/>
      </c>
      <c r="M305" s="100"/>
      <c r="N305" s="101"/>
      <c r="O305" s="125"/>
      <c r="P305" s="126"/>
      <c r="Q305" s="125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6"/>
      <c r="BA305" s="106"/>
    </row>
    <row r="306" spans="1:53" s="107" customFormat="1" ht="30" customHeight="1" x14ac:dyDescent="0.35">
      <c r="A306" s="124"/>
      <c r="B306" s="124"/>
      <c r="C306" s="124"/>
      <c r="D306" s="271"/>
      <c r="E306" s="124"/>
      <c r="F306" s="121"/>
      <c r="G306" s="206" t="str">
        <f>IFERROR(IF(+VLOOKUP(F306,Medlemsoversigt!A:K,2,FALSE)=0,"",+VLOOKUP(F306,Medlemsoversigt!A:K,2,FALSE)),"")</f>
        <v/>
      </c>
      <c r="H306" s="217" t="str">
        <f>IFERROR(IF(+VLOOKUP(F306,Medlemsoversigt!A:K,3,FALSE)=0,"",+VLOOKUP(F306,Medlemsoversigt!A:K,3,FALSE)),"")</f>
        <v/>
      </c>
      <c r="I306" s="71" t="str">
        <f>IFERROR(IF(+VLOOKUP(F306,Medlemsoversigt!A:K,4,FALSE)=0,"",+VLOOKUP(F306,Medlemsoversigt!A:K,4,FALSE)),"")</f>
        <v/>
      </c>
      <c r="J306" s="22" t="str">
        <f>IFERROR(+VLOOKUP(F306,Medlemsoversigt!A:K,5,FALSE),"")</f>
        <v/>
      </c>
      <c r="K306" s="22" t="str">
        <f>IFERROR(+VLOOKUP(F306,Medlemsoversigt!A:K,6,FALSE),"")</f>
        <v/>
      </c>
      <c r="L306" s="22" t="str">
        <f>IFERROR(+VLOOKUP(F306,Medlemsoversigt!A:K,7,FALSE),"")</f>
        <v/>
      </c>
      <c r="M306" s="100"/>
      <c r="N306" s="101"/>
      <c r="O306" s="125"/>
      <c r="P306" s="126"/>
      <c r="Q306" s="125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6"/>
      <c r="BA306" s="106"/>
    </row>
    <row r="307" spans="1:53" s="107" customFormat="1" ht="30" customHeight="1" x14ac:dyDescent="0.35">
      <c r="A307" s="124"/>
      <c r="B307" s="124"/>
      <c r="C307" s="124"/>
      <c r="D307" s="271"/>
      <c r="E307" s="124"/>
      <c r="F307" s="121"/>
      <c r="G307" s="206" t="str">
        <f>IFERROR(IF(+VLOOKUP(F307,Medlemsoversigt!A:K,2,FALSE)=0,"",+VLOOKUP(F307,Medlemsoversigt!A:K,2,FALSE)),"")</f>
        <v/>
      </c>
      <c r="H307" s="217" t="str">
        <f>IFERROR(IF(+VLOOKUP(F307,Medlemsoversigt!A:K,3,FALSE)=0,"",+VLOOKUP(F307,Medlemsoversigt!A:K,3,FALSE)),"")</f>
        <v/>
      </c>
      <c r="I307" s="71" t="str">
        <f>IFERROR(IF(+VLOOKUP(F307,Medlemsoversigt!A:K,4,FALSE)=0,"",+VLOOKUP(F307,Medlemsoversigt!A:K,4,FALSE)),"")</f>
        <v/>
      </c>
      <c r="J307" s="22" t="str">
        <f>IFERROR(+VLOOKUP(F307,Medlemsoversigt!A:K,5,FALSE),"")</f>
        <v/>
      </c>
      <c r="K307" s="22" t="str">
        <f>IFERROR(+VLOOKUP(F307,Medlemsoversigt!A:K,6,FALSE),"")</f>
        <v/>
      </c>
      <c r="L307" s="22" t="str">
        <f>IFERROR(+VLOOKUP(F307,Medlemsoversigt!A:K,7,FALSE),"")</f>
        <v/>
      </c>
      <c r="M307" s="100"/>
      <c r="N307" s="101"/>
      <c r="O307" s="125"/>
      <c r="P307" s="126"/>
      <c r="Q307" s="125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6"/>
      <c r="BA307" s="106"/>
    </row>
    <row r="308" spans="1:53" s="107" customFormat="1" ht="30" customHeight="1" x14ac:dyDescent="0.35">
      <c r="A308" s="124"/>
      <c r="B308" s="124"/>
      <c r="C308" s="124"/>
      <c r="D308" s="271"/>
      <c r="E308" s="124"/>
      <c r="F308" s="121"/>
      <c r="G308" s="206" t="str">
        <f>IFERROR(IF(+VLOOKUP(F308,Medlemsoversigt!A:K,2,FALSE)=0,"",+VLOOKUP(F308,Medlemsoversigt!A:K,2,FALSE)),"")</f>
        <v/>
      </c>
      <c r="H308" s="217" t="str">
        <f>IFERROR(IF(+VLOOKUP(F308,Medlemsoversigt!A:K,3,FALSE)=0,"",+VLOOKUP(F308,Medlemsoversigt!A:K,3,FALSE)),"")</f>
        <v/>
      </c>
      <c r="I308" s="71" t="str">
        <f>IFERROR(IF(+VLOOKUP(F308,Medlemsoversigt!A:K,4,FALSE)=0,"",+VLOOKUP(F308,Medlemsoversigt!A:K,4,FALSE)),"")</f>
        <v/>
      </c>
      <c r="J308" s="22" t="str">
        <f>IFERROR(+VLOOKUP(F308,Medlemsoversigt!A:K,5,FALSE),"")</f>
        <v/>
      </c>
      <c r="K308" s="22" t="str">
        <f>IFERROR(+VLOOKUP(F308,Medlemsoversigt!A:K,6,FALSE),"")</f>
        <v/>
      </c>
      <c r="L308" s="22" t="str">
        <f>IFERROR(+VLOOKUP(F308,Medlemsoversigt!A:K,7,FALSE),"")</f>
        <v/>
      </c>
      <c r="M308" s="100"/>
      <c r="N308" s="101"/>
      <c r="O308" s="125"/>
      <c r="P308" s="126"/>
      <c r="Q308" s="125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6"/>
      <c r="BA308" s="106"/>
    </row>
    <row r="309" spans="1:53" s="107" customFormat="1" ht="30" customHeight="1" x14ac:dyDescent="0.35">
      <c r="A309" s="124"/>
      <c r="B309" s="124"/>
      <c r="C309" s="124"/>
      <c r="D309" s="271"/>
      <c r="E309" s="124"/>
      <c r="F309" s="121"/>
      <c r="G309" s="206" t="str">
        <f>IFERROR(IF(+VLOOKUP(F309,Medlemsoversigt!A:K,2,FALSE)=0,"",+VLOOKUP(F309,Medlemsoversigt!A:K,2,FALSE)),"")</f>
        <v/>
      </c>
      <c r="H309" s="217" t="str">
        <f>IFERROR(IF(+VLOOKUP(F309,Medlemsoversigt!A:K,3,FALSE)=0,"",+VLOOKUP(F309,Medlemsoversigt!A:K,3,FALSE)),"")</f>
        <v/>
      </c>
      <c r="I309" s="71" t="str">
        <f>IFERROR(IF(+VLOOKUP(F309,Medlemsoversigt!A:K,4,FALSE)=0,"",+VLOOKUP(F309,Medlemsoversigt!A:K,4,FALSE)),"")</f>
        <v/>
      </c>
      <c r="J309" s="22" t="str">
        <f>IFERROR(+VLOOKUP(F309,Medlemsoversigt!A:K,5,FALSE),"")</f>
        <v/>
      </c>
      <c r="K309" s="22" t="str">
        <f>IFERROR(+VLOOKUP(F309,Medlemsoversigt!A:K,6,FALSE),"")</f>
        <v/>
      </c>
      <c r="L309" s="22" t="str">
        <f>IFERROR(+VLOOKUP(F309,Medlemsoversigt!A:K,7,FALSE),"")</f>
        <v/>
      </c>
      <c r="M309" s="100"/>
      <c r="N309" s="101"/>
      <c r="O309" s="125"/>
      <c r="P309" s="126"/>
      <c r="Q309" s="125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6"/>
      <c r="BA309" s="106"/>
    </row>
    <row r="310" spans="1:53" s="107" customFormat="1" ht="30" customHeight="1" x14ac:dyDescent="0.35">
      <c r="A310" s="124"/>
      <c r="B310" s="124"/>
      <c r="C310" s="124"/>
      <c r="D310" s="271"/>
      <c r="E310" s="124"/>
      <c r="F310" s="121"/>
      <c r="G310" s="206" t="str">
        <f>IFERROR(IF(+VLOOKUP(F310,Medlemsoversigt!A:K,2,FALSE)=0,"",+VLOOKUP(F310,Medlemsoversigt!A:K,2,FALSE)),"")</f>
        <v/>
      </c>
      <c r="H310" s="217" t="str">
        <f>IFERROR(IF(+VLOOKUP(F310,Medlemsoversigt!A:K,3,FALSE)=0,"",+VLOOKUP(F310,Medlemsoversigt!A:K,3,FALSE)),"")</f>
        <v/>
      </c>
      <c r="I310" s="71" t="str">
        <f>IFERROR(IF(+VLOOKUP(F310,Medlemsoversigt!A:K,4,FALSE)=0,"",+VLOOKUP(F310,Medlemsoversigt!A:K,4,FALSE)),"")</f>
        <v/>
      </c>
      <c r="J310" s="22" t="str">
        <f>IFERROR(+VLOOKUP(F310,Medlemsoversigt!A:K,5,FALSE),"")</f>
        <v/>
      </c>
      <c r="K310" s="22" t="str">
        <f>IFERROR(+VLOOKUP(F310,Medlemsoversigt!A:K,6,FALSE),"")</f>
        <v/>
      </c>
      <c r="L310" s="22" t="str">
        <f>IFERROR(+VLOOKUP(F310,Medlemsoversigt!A:K,7,FALSE),"")</f>
        <v/>
      </c>
      <c r="M310" s="100"/>
      <c r="N310" s="101"/>
      <c r="O310" s="125"/>
      <c r="P310" s="126"/>
      <c r="Q310" s="125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6"/>
      <c r="BA310" s="106"/>
    </row>
    <row r="311" spans="1:53" s="107" customFormat="1" ht="30" customHeight="1" x14ac:dyDescent="0.35">
      <c r="A311" s="124"/>
      <c r="B311" s="124"/>
      <c r="C311" s="124"/>
      <c r="D311" s="271"/>
      <c r="E311" s="124"/>
      <c r="F311" s="121"/>
      <c r="G311" s="206" t="str">
        <f>IFERROR(IF(+VLOOKUP(F311,Medlemsoversigt!A:K,2,FALSE)=0,"",+VLOOKUP(F311,Medlemsoversigt!A:K,2,FALSE)),"")</f>
        <v/>
      </c>
      <c r="H311" s="217" t="str">
        <f>IFERROR(IF(+VLOOKUP(F311,Medlemsoversigt!A:K,3,FALSE)=0,"",+VLOOKUP(F311,Medlemsoversigt!A:K,3,FALSE)),"")</f>
        <v/>
      </c>
      <c r="I311" s="71" t="str">
        <f>IFERROR(IF(+VLOOKUP(F311,Medlemsoversigt!A:K,4,FALSE)=0,"",+VLOOKUP(F311,Medlemsoversigt!A:K,4,FALSE)),"")</f>
        <v/>
      </c>
      <c r="J311" s="22" t="str">
        <f>IFERROR(+VLOOKUP(F311,Medlemsoversigt!A:K,5,FALSE),"")</f>
        <v/>
      </c>
      <c r="K311" s="22" t="str">
        <f>IFERROR(+VLOOKUP(F311,Medlemsoversigt!A:K,6,FALSE),"")</f>
        <v/>
      </c>
      <c r="L311" s="22" t="str">
        <f>IFERROR(+VLOOKUP(F311,Medlemsoversigt!A:K,7,FALSE),"")</f>
        <v/>
      </c>
      <c r="M311" s="100"/>
      <c r="N311" s="101"/>
      <c r="O311" s="125"/>
      <c r="P311" s="126"/>
      <c r="Q311" s="125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6"/>
      <c r="BA311" s="106"/>
    </row>
    <row r="312" spans="1:53" s="107" customFormat="1" ht="30" customHeight="1" x14ac:dyDescent="0.35">
      <c r="A312" s="124"/>
      <c r="B312" s="124"/>
      <c r="C312" s="124"/>
      <c r="D312" s="271"/>
      <c r="E312" s="124"/>
      <c r="F312" s="121"/>
      <c r="G312" s="206" t="str">
        <f>IFERROR(IF(+VLOOKUP(F312,Medlemsoversigt!A:K,2,FALSE)=0,"",+VLOOKUP(F312,Medlemsoversigt!A:K,2,FALSE)),"")</f>
        <v/>
      </c>
      <c r="H312" s="217" t="str">
        <f>IFERROR(IF(+VLOOKUP(F312,Medlemsoversigt!A:K,3,FALSE)=0,"",+VLOOKUP(F312,Medlemsoversigt!A:K,3,FALSE)),"")</f>
        <v/>
      </c>
      <c r="I312" s="71" t="str">
        <f>IFERROR(IF(+VLOOKUP(F312,Medlemsoversigt!A:K,4,FALSE)=0,"",+VLOOKUP(F312,Medlemsoversigt!A:K,4,FALSE)),"")</f>
        <v/>
      </c>
      <c r="J312" s="22" t="str">
        <f>IFERROR(+VLOOKUP(F312,Medlemsoversigt!A:K,5,FALSE),"")</f>
        <v/>
      </c>
      <c r="K312" s="22" t="str">
        <f>IFERROR(+VLOOKUP(F312,Medlemsoversigt!A:K,6,FALSE),"")</f>
        <v/>
      </c>
      <c r="L312" s="22" t="str">
        <f>IFERROR(+VLOOKUP(F312,Medlemsoversigt!A:K,7,FALSE),"")</f>
        <v/>
      </c>
      <c r="M312" s="100"/>
      <c r="N312" s="101"/>
      <c r="O312" s="125"/>
      <c r="P312" s="126"/>
      <c r="Q312" s="125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6"/>
      <c r="BA312" s="106"/>
    </row>
    <row r="313" spans="1:53" s="107" customFormat="1" ht="30" customHeight="1" x14ac:dyDescent="0.35">
      <c r="A313" s="124"/>
      <c r="B313" s="124"/>
      <c r="C313" s="124"/>
      <c r="D313" s="271"/>
      <c r="E313" s="124"/>
      <c r="F313" s="121"/>
      <c r="G313" s="206" t="str">
        <f>IFERROR(IF(+VLOOKUP(F313,Medlemsoversigt!A:K,2,FALSE)=0,"",+VLOOKUP(F313,Medlemsoversigt!A:K,2,FALSE)),"")</f>
        <v/>
      </c>
      <c r="H313" s="217" t="str">
        <f>IFERROR(IF(+VLOOKUP(F313,Medlemsoversigt!A:K,3,FALSE)=0,"",+VLOOKUP(F313,Medlemsoversigt!A:K,3,FALSE)),"")</f>
        <v/>
      </c>
      <c r="I313" s="71" t="str">
        <f>IFERROR(IF(+VLOOKUP(F313,Medlemsoversigt!A:K,4,FALSE)=0,"",+VLOOKUP(F313,Medlemsoversigt!A:K,4,FALSE)),"")</f>
        <v/>
      </c>
      <c r="J313" s="22" t="str">
        <f>IFERROR(+VLOOKUP(F313,Medlemsoversigt!A:K,5,FALSE),"")</f>
        <v/>
      </c>
      <c r="K313" s="22" t="str">
        <f>IFERROR(+VLOOKUP(F313,Medlemsoversigt!A:K,6,FALSE),"")</f>
        <v/>
      </c>
      <c r="L313" s="22" t="str">
        <f>IFERROR(+VLOOKUP(F313,Medlemsoversigt!A:K,7,FALSE),"")</f>
        <v/>
      </c>
      <c r="M313" s="100"/>
      <c r="N313" s="101"/>
      <c r="O313" s="125"/>
      <c r="P313" s="126"/>
      <c r="Q313" s="125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6"/>
      <c r="BA313" s="106"/>
    </row>
    <row r="314" spans="1:53" s="107" customFormat="1" ht="30" customHeight="1" x14ac:dyDescent="0.35">
      <c r="A314" s="124"/>
      <c r="B314" s="124"/>
      <c r="C314" s="124"/>
      <c r="D314" s="271"/>
      <c r="E314" s="124"/>
      <c r="F314" s="121"/>
      <c r="G314" s="206" t="str">
        <f>IFERROR(IF(+VLOOKUP(F314,Medlemsoversigt!A:K,2,FALSE)=0,"",+VLOOKUP(F314,Medlemsoversigt!A:K,2,FALSE)),"")</f>
        <v/>
      </c>
      <c r="H314" s="217" t="str">
        <f>IFERROR(IF(+VLOOKUP(F314,Medlemsoversigt!A:K,3,FALSE)=0,"",+VLOOKUP(F314,Medlemsoversigt!A:K,3,FALSE)),"")</f>
        <v/>
      </c>
      <c r="I314" s="71" t="str">
        <f>IFERROR(IF(+VLOOKUP(F314,Medlemsoversigt!A:K,4,FALSE)=0,"",+VLOOKUP(F314,Medlemsoversigt!A:K,4,FALSE)),"")</f>
        <v/>
      </c>
      <c r="J314" s="22" t="str">
        <f>IFERROR(+VLOOKUP(F314,Medlemsoversigt!A:K,5,FALSE),"")</f>
        <v/>
      </c>
      <c r="K314" s="22" t="str">
        <f>IFERROR(+VLOOKUP(F314,Medlemsoversigt!A:K,6,FALSE),"")</f>
        <v/>
      </c>
      <c r="L314" s="22" t="str">
        <f>IFERROR(+VLOOKUP(F314,Medlemsoversigt!A:K,7,FALSE),"")</f>
        <v/>
      </c>
      <c r="M314" s="100"/>
      <c r="N314" s="101"/>
      <c r="O314" s="125"/>
      <c r="P314" s="126"/>
      <c r="Q314" s="125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6"/>
      <c r="BA314" s="106"/>
    </row>
    <row r="315" spans="1:53" s="107" customFormat="1" ht="30" customHeight="1" x14ac:dyDescent="0.35">
      <c r="A315" s="124"/>
      <c r="B315" s="124"/>
      <c r="C315" s="124"/>
      <c r="D315" s="271"/>
      <c r="E315" s="124"/>
      <c r="F315" s="121"/>
      <c r="G315" s="206" t="str">
        <f>IFERROR(IF(+VLOOKUP(F315,Medlemsoversigt!A:K,2,FALSE)=0,"",+VLOOKUP(F315,Medlemsoversigt!A:K,2,FALSE)),"")</f>
        <v/>
      </c>
      <c r="H315" s="217" t="str">
        <f>IFERROR(IF(+VLOOKUP(F315,Medlemsoversigt!A:K,3,FALSE)=0,"",+VLOOKUP(F315,Medlemsoversigt!A:K,3,FALSE)),"")</f>
        <v/>
      </c>
      <c r="I315" s="71" t="str">
        <f>IFERROR(IF(+VLOOKUP(F315,Medlemsoversigt!A:K,4,FALSE)=0,"",+VLOOKUP(F315,Medlemsoversigt!A:K,4,FALSE)),"")</f>
        <v/>
      </c>
      <c r="J315" s="22" t="str">
        <f>IFERROR(+VLOOKUP(F315,Medlemsoversigt!A:K,5,FALSE),"")</f>
        <v/>
      </c>
      <c r="K315" s="22" t="str">
        <f>IFERROR(+VLOOKUP(F315,Medlemsoversigt!A:K,6,FALSE),"")</f>
        <v/>
      </c>
      <c r="L315" s="22" t="str">
        <f>IFERROR(+VLOOKUP(F315,Medlemsoversigt!A:K,7,FALSE),"")</f>
        <v/>
      </c>
      <c r="M315" s="100"/>
      <c r="N315" s="101"/>
      <c r="O315" s="125"/>
      <c r="P315" s="126"/>
      <c r="Q315" s="125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6"/>
      <c r="BA315" s="106"/>
    </row>
    <row r="316" spans="1:53" s="107" customFormat="1" ht="30" customHeight="1" x14ac:dyDescent="0.35">
      <c r="A316" s="124"/>
      <c r="B316" s="124"/>
      <c r="C316" s="124"/>
      <c r="D316" s="271"/>
      <c r="E316" s="124"/>
      <c r="F316" s="121"/>
      <c r="G316" s="206" t="str">
        <f>IFERROR(IF(+VLOOKUP(F316,Medlemsoversigt!A:K,2,FALSE)=0,"",+VLOOKUP(F316,Medlemsoversigt!A:K,2,FALSE)),"")</f>
        <v/>
      </c>
      <c r="H316" s="217" t="str">
        <f>IFERROR(IF(+VLOOKUP(F316,Medlemsoversigt!A:K,3,FALSE)=0,"",+VLOOKUP(F316,Medlemsoversigt!A:K,3,FALSE)),"")</f>
        <v/>
      </c>
      <c r="I316" s="71" t="str">
        <f>IFERROR(IF(+VLOOKUP(F316,Medlemsoversigt!A:K,4,FALSE)=0,"",+VLOOKUP(F316,Medlemsoversigt!A:K,4,FALSE)),"")</f>
        <v/>
      </c>
      <c r="J316" s="22" t="str">
        <f>IFERROR(+VLOOKUP(F316,Medlemsoversigt!A:K,5,FALSE),"")</f>
        <v/>
      </c>
      <c r="K316" s="22" t="str">
        <f>IFERROR(+VLOOKUP(F316,Medlemsoversigt!A:K,6,FALSE),"")</f>
        <v/>
      </c>
      <c r="L316" s="22" t="str">
        <f>IFERROR(+VLOOKUP(F316,Medlemsoversigt!A:K,7,FALSE),"")</f>
        <v/>
      </c>
      <c r="M316" s="100"/>
      <c r="N316" s="101"/>
      <c r="O316" s="125"/>
      <c r="P316" s="126"/>
      <c r="Q316" s="125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6"/>
      <c r="BA316" s="106"/>
    </row>
    <row r="317" spans="1:53" s="107" customFormat="1" ht="30" customHeight="1" x14ac:dyDescent="0.35">
      <c r="A317" s="124"/>
      <c r="B317" s="124"/>
      <c r="C317" s="124"/>
      <c r="D317" s="271"/>
      <c r="E317" s="124"/>
      <c r="F317" s="121"/>
      <c r="G317" s="206" t="str">
        <f>IFERROR(IF(+VLOOKUP(F317,Medlemsoversigt!A:K,2,FALSE)=0,"",+VLOOKUP(F317,Medlemsoversigt!A:K,2,FALSE)),"")</f>
        <v/>
      </c>
      <c r="H317" s="217" t="str">
        <f>IFERROR(IF(+VLOOKUP(F317,Medlemsoversigt!A:K,3,FALSE)=0,"",+VLOOKUP(F317,Medlemsoversigt!A:K,3,FALSE)),"")</f>
        <v/>
      </c>
      <c r="I317" s="71" t="str">
        <f>IFERROR(IF(+VLOOKUP(F317,Medlemsoversigt!A:K,4,FALSE)=0,"",+VLOOKUP(F317,Medlemsoversigt!A:K,4,FALSE)),"")</f>
        <v/>
      </c>
      <c r="J317" s="22" t="str">
        <f>IFERROR(+VLOOKUP(F317,Medlemsoversigt!A:K,5,FALSE),"")</f>
        <v/>
      </c>
      <c r="K317" s="22" t="str">
        <f>IFERROR(+VLOOKUP(F317,Medlemsoversigt!A:K,6,FALSE),"")</f>
        <v/>
      </c>
      <c r="L317" s="22" t="str">
        <f>IFERROR(+VLOOKUP(F317,Medlemsoversigt!A:K,7,FALSE),"")</f>
        <v/>
      </c>
      <c r="M317" s="100"/>
      <c r="N317" s="101"/>
      <c r="O317" s="125"/>
      <c r="P317" s="126"/>
      <c r="Q317" s="125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6"/>
      <c r="BA317" s="106"/>
    </row>
    <row r="318" spans="1:53" s="107" customFormat="1" ht="30" customHeight="1" x14ac:dyDescent="0.35">
      <c r="A318" s="124"/>
      <c r="B318" s="124"/>
      <c r="C318" s="124"/>
      <c r="D318" s="271"/>
      <c r="E318" s="124"/>
      <c r="F318" s="121"/>
      <c r="G318" s="206" t="str">
        <f>IFERROR(IF(+VLOOKUP(F318,Medlemsoversigt!A:K,2,FALSE)=0,"",+VLOOKUP(F318,Medlemsoversigt!A:K,2,FALSE)),"")</f>
        <v/>
      </c>
      <c r="H318" s="217" t="str">
        <f>IFERROR(IF(+VLOOKUP(F318,Medlemsoversigt!A:K,3,FALSE)=0,"",+VLOOKUP(F318,Medlemsoversigt!A:K,3,FALSE)),"")</f>
        <v/>
      </c>
      <c r="I318" s="71" t="str">
        <f>IFERROR(IF(+VLOOKUP(F318,Medlemsoversigt!A:K,4,FALSE)=0,"",+VLOOKUP(F318,Medlemsoversigt!A:K,4,FALSE)),"")</f>
        <v/>
      </c>
      <c r="J318" s="22" t="str">
        <f>IFERROR(+VLOOKUP(F318,Medlemsoversigt!A:K,5,FALSE),"")</f>
        <v/>
      </c>
      <c r="K318" s="22" t="str">
        <f>IFERROR(+VLOOKUP(F318,Medlemsoversigt!A:K,6,FALSE),"")</f>
        <v/>
      </c>
      <c r="L318" s="22" t="str">
        <f>IFERROR(+VLOOKUP(F318,Medlemsoversigt!A:K,7,FALSE),"")</f>
        <v/>
      </c>
      <c r="M318" s="100"/>
      <c r="N318" s="101"/>
      <c r="O318" s="125"/>
      <c r="P318" s="126"/>
      <c r="Q318" s="125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6"/>
      <c r="BA318" s="106"/>
    </row>
    <row r="319" spans="1:53" s="107" customFormat="1" ht="30" customHeight="1" x14ac:dyDescent="0.35">
      <c r="A319" s="124"/>
      <c r="B319" s="124"/>
      <c r="C319" s="124"/>
      <c r="D319" s="271"/>
      <c r="E319" s="124"/>
      <c r="F319" s="121"/>
      <c r="G319" s="206" t="str">
        <f>IFERROR(IF(+VLOOKUP(F319,Medlemsoversigt!A:K,2,FALSE)=0,"",+VLOOKUP(F319,Medlemsoversigt!A:K,2,FALSE)),"")</f>
        <v/>
      </c>
      <c r="H319" s="217" t="str">
        <f>IFERROR(IF(+VLOOKUP(F319,Medlemsoversigt!A:K,3,FALSE)=0,"",+VLOOKUP(F319,Medlemsoversigt!A:K,3,FALSE)),"")</f>
        <v/>
      </c>
      <c r="I319" s="71" t="str">
        <f>IFERROR(IF(+VLOOKUP(F319,Medlemsoversigt!A:K,4,FALSE)=0,"",+VLOOKUP(F319,Medlemsoversigt!A:K,4,FALSE)),"")</f>
        <v/>
      </c>
      <c r="J319" s="22" t="str">
        <f>IFERROR(+VLOOKUP(F319,Medlemsoversigt!A:K,5,FALSE),"")</f>
        <v/>
      </c>
      <c r="K319" s="22" t="str">
        <f>IFERROR(+VLOOKUP(F319,Medlemsoversigt!A:K,6,FALSE),"")</f>
        <v/>
      </c>
      <c r="L319" s="22" t="str">
        <f>IFERROR(+VLOOKUP(F319,Medlemsoversigt!A:K,7,FALSE),"")</f>
        <v/>
      </c>
      <c r="M319" s="100"/>
      <c r="N319" s="101"/>
      <c r="O319" s="125"/>
      <c r="P319" s="126"/>
      <c r="Q319" s="125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6"/>
      <c r="BA319" s="106"/>
    </row>
    <row r="320" spans="1:53" s="107" customFormat="1" ht="30" customHeight="1" x14ac:dyDescent="0.35">
      <c r="A320" s="124"/>
      <c r="B320" s="124"/>
      <c r="C320" s="124"/>
      <c r="D320" s="271"/>
      <c r="E320" s="124"/>
      <c r="F320" s="121"/>
      <c r="G320" s="206" t="str">
        <f>IFERROR(IF(+VLOOKUP(F320,Medlemsoversigt!A:K,2,FALSE)=0,"",+VLOOKUP(F320,Medlemsoversigt!A:K,2,FALSE)),"")</f>
        <v/>
      </c>
      <c r="H320" s="217" t="str">
        <f>IFERROR(IF(+VLOOKUP(F320,Medlemsoversigt!A:K,3,FALSE)=0,"",+VLOOKUP(F320,Medlemsoversigt!A:K,3,FALSE)),"")</f>
        <v/>
      </c>
      <c r="I320" s="71" t="str">
        <f>IFERROR(IF(+VLOOKUP(F320,Medlemsoversigt!A:K,4,FALSE)=0,"",+VLOOKUP(F320,Medlemsoversigt!A:K,4,FALSE)),"")</f>
        <v/>
      </c>
      <c r="J320" s="22" t="str">
        <f>IFERROR(+VLOOKUP(F320,Medlemsoversigt!A:K,5,FALSE),"")</f>
        <v/>
      </c>
      <c r="K320" s="22" t="str">
        <f>IFERROR(+VLOOKUP(F320,Medlemsoversigt!A:K,6,FALSE),"")</f>
        <v/>
      </c>
      <c r="L320" s="22" t="str">
        <f>IFERROR(+VLOOKUP(F320,Medlemsoversigt!A:K,7,FALSE),"")</f>
        <v/>
      </c>
      <c r="M320" s="100"/>
      <c r="N320" s="101"/>
      <c r="O320" s="125"/>
      <c r="P320" s="126"/>
      <c r="Q320" s="125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6"/>
      <c r="BA320" s="106"/>
    </row>
    <row r="321" spans="1:53" s="107" customFormat="1" ht="30" customHeight="1" x14ac:dyDescent="0.35">
      <c r="A321" s="124"/>
      <c r="B321" s="124"/>
      <c r="C321" s="124"/>
      <c r="D321" s="271"/>
      <c r="E321" s="124"/>
      <c r="F321" s="121"/>
      <c r="G321" s="206" t="str">
        <f>IFERROR(IF(+VLOOKUP(F321,Medlemsoversigt!A:K,2,FALSE)=0,"",+VLOOKUP(F321,Medlemsoversigt!A:K,2,FALSE)),"")</f>
        <v/>
      </c>
      <c r="H321" s="217" t="str">
        <f>IFERROR(IF(+VLOOKUP(F321,Medlemsoversigt!A:K,3,FALSE)=0,"",+VLOOKUP(F321,Medlemsoversigt!A:K,3,FALSE)),"")</f>
        <v/>
      </c>
      <c r="I321" s="71" t="str">
        <f>IFERROR(IF(+VLOOKUP(F321,Medlemsoversigt!A:K,4,FALSE)=0,"",+VLOOKUP(F321,Medlemsoversigt!A:K,4,FALSE)),"")</f>
        <v/>
      </c>
      <c r="J321" s="22" t="str">
        <f>IFERROR(+VLOOKUP(F321,Medlemsoversigt!A:K,5,FALSE),"")</f>
        <v/>
      </c>
      <c r="K321" s="22" t="str">
        <f>IFERROR(+VLOOKUP(F321,Medlemsoversigt!A:K,6,FALSE),"")</f>
        <v/>
      </c>
      <c r="L321" s="22" t="str">
        <f>IFERROR(+VLOOKUP(F321,Medlemsoversigt!A:K,7,FALSE),"")</f>
        <v/>
      </c>
      <c r="M321" s="100"/>
      <c r="N321" s="101"/>
      <c r="O321" s="125"/>
      <c r="P321" s="126"/>
      <c r="Q321" s="125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6"/>
      <c r="BA321" s="106"/>
    </row>
    <row r="322" spans="1:53" s="107" customFormat="1" ht="30" customHeight="1" x14ac:dyDescent="0.35">
      <c r="A322" s="124"/>
      <c r="B322" s="124"/>
      <c r="C322" s="124"/>
      <c r="D322" s="271"/>
      <c r="E322" s="124"/>
      <c r="F322" s="121"/>
      <c r="G322" s="206" t="str">
        <f>IFERROR(IF(+VLOOKUP(F322,Medlemsoversigt!A:K,2,FALSE)=0,"",+VLOOKUP(F322,Medlemsoversigt!A:K,2,FALSE)),"")</f>
        <v/>
      </c>
      <c r="H322" s="217" t="str">
        <f>IFERROR(IF(+VLOOKUP(F322,Medlemsoversigt!A:K,3,FALSE)=0,"",+VLOOKUP(F322,Medlemsoversigt!A:K,3,FALSE)),"")</f>
        <v/>
      </c>
      <c r="I322" s="71" t="str">
        <f>IFERROR(IF(+VLOOKUP(F322,Medlemsoversigt!A:K,4,FALSE)=0,"",+VLOOKUP(F322,Medlemsoversigt!A:K,4,FALSE)),"")</f>
        <v/>
      </c>
      <c r="J322" s="22" t="str">
        <f>IFERROR(+VLOOKUP(F322,Medlemsoversigt!A:K,5,FALSE),"")</f>
        <v/>
      </c>
      <c r="K322" s="22" t="str">
        <f>IFERROR(+VLOOKUP(F322,Medlemsoversigt!A:K,6,FALSE),"")</f>
        <v/>
      </c>
      <c r="L322" s="22" t="str">
        <f>IFERROR(+VLOOKUP(F322,Medlemsoversigt!A:K,7,FALSE),"")</f>
        <v/>
      </c>
      <c r="M322" s="100"/>
      <c r="N322" s="101"/>
      <c r="O322" s="125"/>
      <c r="P322" s="126"/>
      <c r="Q322" s="125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6"/>
      <c r="BA322" s="106"/>
    </row>
    <row r="323" spans="1:53" s="107" customFormat="1" ht="30" customHeight="1" x14ac:dyDescent="0.35">
      <c r="A323" s="124"/>
      <c r="B323" s="124"/>
      <c r="C323" s="124"/>
      <c r="D323" s="271"/>
      <c r="E323" s="124"/>
      <c r="F323" s="121"/>
      <c r="G323" s="206" t="str">
        <f>IFERROR(IF(+VLOOKUP(F323,Medlemsoversigt!A:K,2,FALSE)=0,"",+VLOOKUP(F323,Medlemsoversigt!A:K,2,FALSE)),"")</f>
        <v/>
      </c>
      <c r="H323" s="217" t="str">
        <f>IFERROR(IF(+VLOOKUP(F323,Medlemsoversigt!A:K,3,FALSE)=0,"",+VLOOKUP(F323,Medlemsoversigt!A:K,3,FALSE)),"")</f>
        <v/>
      </c>
      <c r="I323" s="71" t="str">
        <f>IFERROR(IF(+VLOOKUP(F323,Medlemsoversigt!A:K,4,FALSE)=0,"",+VLOOKUP(F323,Medlemsoversigt!A:K,4,FALSE)),"")</f>
        <v/>
      </c>
      <c r="J323" s="22" t="str">
        <f>IFERROR(+VLOOKUP(F323,Medlemsoversigt!A:K,5,FALSE),"")</f>
        <v/>
      </c>
      <c r="K323" s="22" t="str">
        <f>IFERROR(+VLOOKUP(F323,Medlemsoversigt!A:K,6,FALSE),"")</f>
        <v/>
      </c>
      <c r="L323" s="22" t="str">
        <f>IFERROR(+VLOOKUP(F323,Medlemsoversigt!A:K,7,FALSE),"")</f>
        <v/>
      </c>
      <c r="M323" s="100"/>
      <c r="N323" s="101"/>
      <c r="O323" s="125"/>
      <c r="P323" s="126"/>
      <c r="Q323" s="125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6"/>
      <c r="BA323" s="106"/>
    </row>
    <row r="324" spans="1:53" s="107" customFormat="1" ht="30" customHeight="1" x14ac:dyDescent="0.35">
      <c r="A324" s="124"/>
      <c r="B324" s="124"/>
      <c r="C324" s="124"/>
      <c r="D324" s="271"/>
      <c r="E324" s="124"/>
      <c r="F324" s="121"/>
      <c r="G324" s="206" t="str">
        <f>IFERROR(IF(+VLOOKUP(F324,Medlemsoversigt!A:K,2,FALSE)=0,"",+VLOOKUP(F324,Medlemsoversigt!A:K,2,FALSE)),"")</f>
        <v/>
      </c>
      <c r="H324" s="217" t="str">
        <f>IFERROR(IF(+VLOOKUP(F324,Medlemsoversigt!A:K,3,FALSE)=0,"",+VLOOKUP(F324,Medlemsoversigt!A:K,3,FALSE)),"")</f>
        <v/>
      </c>
      <c r="I324" s="71" t="str">
        <f>IFERROR(IF(+VLOOKUP(F324,Medlemsoversigt!A:K,4,FALSE)=0,"",+VLOOKUP(F324,Medlemsoversigt!A:K,4,FALSE)),"")</f>
        <v/>
      </c>
      <c r="J324" s="22" t="str">
        <f>IFERROR(+VLOOKUP(F324,Medlemsoversigt!A:K,5,FALSE),"")</f>
        <v/>
      </c>
      <c r="K324" s="22" t="str">
        <f>IFERROR(+VLOOKUP(F324,Medlemsoversigt!A:K,6,FALSE),"")</f>
        <v/>
      </c>
      <c r="L324" s="22" t="str">
        <f>IFERROR(+VLOOKUP(F324,Medlemsoversigt!A:K,7,FALSE),"")</f>
        <v/>
      </c>
      <c r="M324" s="100"/>
      <c r="N324" s="101"/>
      <c r="O324" s="125"/>
      <c r="P324" s="126"/>
      <c r="Q324" s="125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6"/>
      <c r="BA324" s="106"/>
    </row>
    <row r="325" spans="1:53" s="107" customFormat="1" ht="30" customHeight="1" x14ac:dyDescent="0.35">
      <c r="A325" s="124"/>
      <c r="B325" s="124"/>
      <c r="C325" s="124"/>
      <c r="D325" s="271"/>
      <c r="E325" s="124"/>
      <c r="F325" s="121"/>
      <c r="G325" s="206" t="str">
        <f>IFERROR(IF(+VLOOKUP(F325,Medlemsoversigt!A:K,2,FALSE)=0,"",+VLOOKUP(F325,Medlemsoversigt!A:K,2,FALSE)),"")</f>
        <v/>
      </c>
      <c r="H325" s="217" t="str">
        <f>IFERROR(IF(+VLOOKUP(F325,Medlemsoversigt!A:K,3,FALSE)=0,"",+VLOOKUP(F325,Medlemsoversigt!A:K,3,FALSE)),"")</f>
        <v/>
      </c>
      <c r="I325" s="71" t="str">
        <f>IFERROR(IF(+VLOOKUP(F325,Medlemsoversigt!A:K,4,FALSE)=0,"",+VLOOKUP(F325,Medlemsoversigt!A:K,4,FALSE)),"")</f>
        <v/>
      </c>
      <c r="J325" s="22" t="str">
        <f>IFERROR(+VLOOKUP(F325,Medlemsoversigt!A:K,5,FALSE),"")</f>
        <v/>
      </c>
      <c r="K325" s="22" t="str">
        <f>IFERROR(+VLOOKUP(F325,Medlemsoversigt!A:K,6,FALSE),"")</f>
        <v/>
      </c>
      <c r="L325" s="22" t="str">
        <f>IFERROR(+VLOOKUP(F325,Medlemsoversigt!A:K,7,FALSE),"")</f>
        <v/>
      </c>
      <c r="M325" s="100"/>
      <c r="N325" s="101"/>
      <c r="O325" s="125"/>
      <c r="P325" s="126"/>
      <c r="Q325" s="125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6"/>
      <c r="BA325" s="106"/>
    </row>
    <row r="326" spans="1:53" s="107" customFormat="1" ht="30" customHeight="1" x14ac:dyDescent="0.35">
      <c r="A326" s="124"/>
      <c r="B326" s="124"/>
      <c r="C326" s="124"/>
      <c r="D326" s="271"/>
      <c r="E326" s="124"/>
      <c r="F326" s="121"/>
      <c r="G326" s="206" t="str">
        <f>IFERROR(IF(+VLOOKUP(F326,Medlemsoversigt!A:K,2,FALSE)=0,"",+VLOOKUP(F326,Medlemsoversigt!A:K,2,FALSE)),"")</f>
        <v/>
      </c>
      <c r="H326" s="217" t="str">
        <f>IFERROR(IF(+VLOOKUP(F326,Medlemsoversigt!A:K,3,FALSE)=0,"",+VLOOKUP(F326,Medlemsoversigt!A:K,3,FALSE)),"")</f>
        <v/>
      </c>
      <c r="I326" s="71" t="str">
        <f>IFERROR(IF(+VLOOKUP(F326,Medlemsoversigt!A:K,4,FALSE)=0,"",+VLOOKUP(F326,Medlemsoversigt!A:K,4,FALSE)),"")</f>
        <v/>
      </c>
      <c r="J326" s="22" t="str">
        <f>IFERROR(+VLOOKUP(F326,Medlemsoversigt!A:K,5,FALSE),"")</f>
        <v/>
      </c>
      <c r="K326" s="22" t="str">
        <f>IFERROR(+VLOOKUP(F326,Medlemsoversigt!A:K,6,FALSE),"")</f>
        <v/>
      </c>
      <c r="L326" s="22" t="str">
        <f>IFERROR(+VLOOKUP(F326,Medlemsoversigt!A:K,7,FALSE),"")</f>
        <v/>
      </c>
      <c r="M326" s="100"/>
      <c r="N326" s="101"/>
      <c r="O326" s="125"/>
      <c r="P326" s="126"/>
      <c r="Q326" s="125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6"/>
      <c r="BA326" s="106"/>
    </row>
    <row r="327" spans="1:53" s="107" customFormat="1" ht="30" customHeight="1" x14ac:dyDescent="0.35">
      <c r="A327" s="124"/>
      <c r="B327" s="124"/>
      <c r="C327" s="124"/>
      <c r="D327" s="271"/>
      <c r="E327" s="124"/>
      <c r="F327" s="121"/>
      <c r="G327" s="206" t="str">
        <f>IFERROR(IF(+VLOOKUP(F327,Medlemsoversigt!A:K,2,FALSE)=0,"",+VLOOKUP(F327,Medlemsoversigt!A:K,2,FALSE)),"")</f>
        <v/>
      </c>
      <c r="H327" s="217" t="str">
        <f>IFERROR(IF(+VLOOKUP(F327,Medlemsoversigt!A:K,3,FALSE)=0,"",+VLOOKUP(F327,Medlemsoversigt!A:K,3,FALSE)),"")</f>
        <v/>
      </c>
      <c r="I327" s="71" t="str">
        <f>IFERROR(IF(+VLOOKUP(F327,Medlemsoversigt!A:K,4,FALSE)=0,"",+VLOOKUP(F327,Medlemsoversigt!A:K,4,FALSE)),"")</f>
        <v/>
      </c>
      <c r="J327" s="22" t="str">
        <f>IFERROR(+VLOOKUP(F327,Medlemsoversigt!A:K,5,FALSE),"")</f>
        <v/>
      </c>
      <c r="K327" s="22" t="str">
        <f>IFERROR(+VLOOKUP(F327,Medlemsoversigt!A:K,6,FALSE),"")</f>
        <v/>
      </c>
      <c r="L327" s="22" t="str">
        <f>IFERROR(+VLOOKUP(F327,Medlemsoversigt!A:K,7,FALSE),"")</f>
        <v/>
      </c>
      <c r="M327" s="100"/>
      <c r="N327" s="101"/>
      <c r="O327" s="125"/>
      <c r="P327" s="126"/>
      <c r="Q327" s="125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6"/>
      <c r="BA327" s="106"/>
    </row>
    <row r="328" spans="1:53" s="107" customFormat="1" ht="30" customHeight="1" x14ac:dyDescent="0.35">
      <c r="A328" s="124"/>
      <c r="B328" s="124"/>
      <c r="C328" s="124"/>
      <c r="D328" s="271"/>
      <c r="E328" s="124"/>
      <c r="F328" s="121"/>
      <c r="G328" s="206" t="str">
        <f>IFERROR(IF(+VLOOKUP(F328,Medlemsoversigt!A:K,2,FALSE)=0,"",+VLOOKUP(F328,Medlemsoversigt!A:K,2,FALSE)),"")</f>
        <v/>
      </c>
      <c r="H328" s="217" t="str">
        <f>IFERROR(IF(+VLOOKUP(F328,Medlemsoversigt!A:K,3,FALSE)=0,"",+VLOOKUP(F328,Medlemsoversigt!A:K,3,FALSE)),"")</f>
        <v/>
      </c>
      <c r="I328" s="71" t="str">
        <f>IFERROR(IF(+VLOOKUP(F328,Medlemsoversigt!A:K,4,FALSE)=0,"",+VLOOKUP(F328,Medlemsoversigt!A:K,4,FALSE)),"")</f>
        <v/>
      </c>
      <c r="J328" s="22" t="str">
        <f>IFERROR(+VLOOKUP(F328,Medlemsoversigt!A:K,5,FALSE),"")</f>
        <v/>
      </c>
      <c r="K328" s="22" t="str">
        <f>IFERROR(+VLOOKUP(F328,Medlemsoversigt!A:K,6,FALSE),"")</f>
        <v/>
      </c>
      <c r="L328" s="22" t="str">
        <f>IFERROR(+VLOOKUP(F328,Medlemsoversigt!A:K,7,FALSE),"")</f>
        <v/>
      </c>
      <c r="M328" s="100"/>
      <c r="N328" s="101"/>
      <c r="O328" s="125"/>
      <c r="P328" s="126"/>
      <c r="Q328" s="125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6"/>
      <c r="BA328" s="106"/>
    </row>
    <row r="329" spans="1:53" s="107" customFormat="1" ht="30" customHeight="1" x14ac:dyDescent="0.35">
      <c r="A329" s="124"/>
      <c r="B329" s="124"/>
      <c r="C329" s="124"/>
      <c r="D329" s="271"/>
      <c r="E329" s="124"/>
      <c r="F329" s="121"/>
      <c r="G329" s="206" t="str">
        <f>IFERROR(IF(+VLOOKUP(F329,Medlemsoversigt!A:K,2,FALSE)=0,"",+VLOOKUP(F329,Medlemsoversigt!A:K,2,FALSE)),"")</f>
        <v/>
      </c>
      <c r="H329" s="217" t="str">
        <f>IFERROR(IF(+VLOOKUP(F329,Medlemsoversigt!A:K,3,FALSE)=0,"",+VLOOKUP(F329,Medlemsoversigt!A:K,3,FALSE)),"")</f>
        <v/>
      </c>
      <c r="I329" s="71" t="str">
        <f>IFERROR(IF(+VLOOKUP(F329,Medlemsoversigt!A:K,4,FALSE)=0,"",+VLOOKUP(F329,Medlemsoversigt!A:K,4,FALSE)),"")</f>
        <v/>
      </c>
      <c r="J329" s="22" t="str">
        <f>IFERROR(+VLOOKUP(F329,Medlemsoversigt!A:K,5,FALSE),"")</f>
        <v/>
      </c>
      <c r="K329" s="22" t="str">
        <f>IFERROR(+VLOOKUP(F329,Medlemsoversigt!A:K,6,FALSE),"")</f>
        <v/>
      </c>
      <c r="L329" s="22" t="str">
        <f>IFERROR(+VLOOKUP(F329,Medlemsoversigt!A:K,7,FALSE),"")</f>
        <v/>
      </c>
      <c r="M329" s="100"/>
      <c r="N329" s="101"/>
      <c r="O329" s="125"/>
      <c r="P329" s="126"/>
      <c r="Q329" s="125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6"/>
      <c r="BA329" s="106"/>
    </row>
    <row r="330" spans="1:53" s="107" customFormat="1" ht="30" customHeight="1" x14ac:dyDescent="0.35">
      <c r="A330" s="124"/>
      <c r="B330" s="124"/>
      <c r="C330" s="124"/>
      <c r="D330" s="271"/>
      <c r="E330" s="124"/>
      <c r="F330" s="121"/>
      <c r="G330" s="206" t="str">
        <f>IFERROR(IF(+VLOOKUP(F330,Medlemsoversigt!A:K,2,FALSE)=0,"",+VLOOKUP(F330,Medlemsoversigt!A:K,2,FALSE)),"")</f>
        <v/>
      </c>
      <c r="H330" s="217" t="str">
        <f>IFERROR(IF(+VLOOKUP(F330,Medlemsoversigt!A:K,3,FALSE)=0,"",+VLOOKUP(F330,Medlemsoversigt!A:K,3,FALSE)),"")</f>
        <v/>
      </c>
      <c r="I330" s="71" t="str">
        <f>IFERROR(IF(+VLOOKUP(F330,Medlemsoversigt!A:K,4,FALSE)=0,"",+VLOOKUP(F330,Medlemsoversigt!A:K,4,FALSE)),"")</f>
        <v/>
      </c>
      <c r="J330" s="22" t="str">
        <f>IFERROR(+VLOOKUP(F330,Medlemsoversigt!A:K,5,FALSE),"")</f>
        <v/>
      </c>
      <c r="K330" s="22" t="str">
        <f>IFERROR(+VLOOKUP(F330,Medlemsoversigt!A:K,6,FALSE),"")</f>
        <v/>
      </c>
      <c r="L330" s="22" t="str">
        <f>IFERROR(+VLOOKUP(F330,Medlemsoversigt!A:K,7,FALSE),"")</f>
        <v/>
      </c>
      <c r="M330" s="100"/>
      <c r="N330" s="101"/>
      <c r="O330" s="125"/>
      <c r="P330" s="126"/>
      <c r="Q330" s="125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6"/>
      <c r="BA330" s="106"/>
    </row>
    <row r="331" spans="1:53" s="107" customFormat="1" ht="30" customHeight="1" x14ac:dyDescent="0.35">
      <c r="A331" s="124"/>
      <c r="B331" s="124"/>
      <c r="C331" s="124"/>
      <c r="D331" s="271"/>
      <c r="E331" s="124"/>
      <c r="F331" s="121"/>
      <c r="G331" s="206" t="str">
        <f>IFERROR(IF(+VLOOKUP(F331,Medlemsoversigt!A:K,2,FALSE)=0,"",+VLOOKUP(F331,Medlemsoversigt!A:K,2,FALSE)),"")</f>
        <v/>
      </c>
      <c r="H331" s="217" t="str">
        <f>IFERROR(IF(+VLOOKUP(F331,Medlemsoversigt!A:K,3,FALSE)=0,"",+VLOOKUP(F331,Medlemsoversigt!A:K,3,FALSE)),"")</f>
        <v/>
      </c>
      <c r="I331" s="71" t="str">
        <f>IFERROR(IF(+VLOOKUP(F331,Medlemsoversigt!A:K,4,FALSE)=0,"",+VLOOKUP(F331,Medlemsoversigt!A:K,4,FALSE)),"")</f>
        <v/>
      </c>
      <c r="J331" s="22" t="str">
        <f>IFERROR(+VLOOKUP(F331,Medlemsoversigt!A:K,5,FALSE),"")</f>
        <v/>
      </c>
      <c r="K331" s="22" t="str">
        <f>IFERROR(+VLOOKUP(F331,Medlemsoversigt!A:K,6,FALSE),"")</f>
        <v/>
      </c>
      <c r="L331" s="22" t="str">
        <f>IFERROR(+VLOOKUP(F331,Medlemsoversigt!A:K,7,FALSE),"")</f>
        <v/>
      </c>
      <c r="M331" s="100"/>
      <c r="N331" s="101"/>
      <c r="O331" s="125"/>
      <c r="P331" s="126"/>
      <c r="Q331" s="125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6"/>
      <c r="BA331" s="106"/>
    </row>
    <row r="332" spans="1:53" s="107" customFormat="1" ht="30" customHeight="1" x14ac:dyDescent="0.35">
      <c r="A332" s="124"/>
      <c r="B332" s="124"/>
      <c r="C332" s="124"/>
      <c r="D332" s="271"/>
      <c r="E332" s="124"/>
      <c r="F332" s="121"/>
      <c r="G332" s="206" t="str">
        <f>IFERROR(IF(+VLOOKUP(F332,Medlemsoversigt!A:K,2,FALSE)=0,"",+VLOOKUP(F332,Medlemsoversigt!A:K,2,FALSE)),"")</f>
        <v/>
      </c>
      <c r="H332" s="217" t="str">
        <f>IFERROR(IF(+VLOOKUP(F332,Medlemsoversigt!A:K,3,FALSE)=0,"",+VLOOKUP(F332,Medlemsoversigt!A:K,3,FALSE)),"")</f>
        <v/>
      </c>
      <c r="I332" s="71" t="str">
        <f>IFERROR(IF(+VLOOKUP(F332,Medlemsoversigt!A:K,4,FALSE)=0,"",+VLOOKUP(F332,Medlemsoversigt!A:K,4,FALSE)),"")</f>
        <v/>
      </c>
      <c r="J332" s="22" t="str">
        <f>IFERROR(+VLOOKUP(F332,Medlemsoversigt!A:K,5,FALSE),"")</f>
        <v/>
      </c>
      <c r="K332" s="22" t="str">
        <f>IFERROR(+VLOOKUP(F332,Medlemsoversigt!A:K,6,FALSE),"")</f>
        <v/>
      </c>
      <c r="L332" s="22" t="str">
        <f>IFERROR(+VLOOKUP(F332,Medlemsoversigt!A:K,7,FALSE),"")</f>
        <v/>
      </c>
      <c r="M332" s="100"/>
      <c r="N332" s="101"/>
      <c r="O332" s="125"/>
      <c r="P332" s="126"/>
      <c r="Q332" s="125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6"/>
      <c r="BA332" s="106"/>
    </row>
    <row r="333" spans="1:53" s="107" customFormat="1" ht="30" customHeight="1" x14ac:dyDescent="0.35">
      <c r="A333" s="124"/>
      <c r="B333" s="124"/>
      <c r="C333" s="124"/>
      <c r="D333" s="271"/>
      <c r="E333" s="124"/>
      <c r="F333" s="121"/>
      <c r="G333" s="206" t="str">
        <f>IFERROR(IF(+VLOOKUP(F333,Medlemsoversigt!A:K,2,FALSE)=0,"",+VLOOKUP(F333,Medlemsoversigt!A:K,2,FALSE)),"")</f>
        <v/>
      </c>
      <c r="H333" s="217" t="str">
        <f>IFERROR(IF(+VLOOKUP(F333,Medlemsoversigt!A:K,3,FALSE)=0,"",+VLOOKUP(F333,Medlemsoversigt!A:K,3,FALSE)),"")</f>
        <v/>
      </c>
      <c r="I333" s="71" t="str">
        <f>IFERROR(IF(+VLOOKUP(F333,Medlemsoversigt!A:K,4,FALSE)=0,"",+VLOOKUP(F333,Medlemsoversigt!A:K,4,FALSE)),"")</f>
        <v/>
      </c>
      <c r="J333" s="22" t="str">
        <f>IFERROR(+VLOOKUP(F333,Medlemsoversigt!A:K,5,FALSE),"")</f>
        <v/>
      </c>
      <c r="K333" s="22" t="str">
        <f>IFERROR(+VLOOKUP(F333,Medlemsoversigt!A:K,6,FALSE),"")</f>
        <v/>
      </c>
      <c r="L333" s="22" t="str">
        <f>IFERROR(+VLOOKUP(F333,Medlemsoversigt!A:K,7,FALSE),"")</f>
        <v/>
      </c>
      <c r="M333" s="100"/>
      <c r="N333" s="101"/>
      <c r="O333" s="125"/>
      <c r="P333" s="126"/>
      <c r="Q333" s="125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6"/>
      <c r="BA333" s="106"/>
    </row>
    <row r="334" spans="1:53" s="107" customFormat="1" ht="30" customHeight="1" x14ac:dyDescent="0.35">
      <c r="A334" s="124"/>
      <c r="B334" s="124"/>
      <c r="C334" s="124"/>
      <c r="D334" s="271"/>
      <c r="E334" s="124"/>
      <c r="F334" s="121"/>
      <c r="G334" s="206" t="str">
        <f>IFERROR(IF(+VLOOKUP(F334,Medlemsoversigt!A:K,2,FALSE)=0,"",+VLOOKUP(F334,Medlemsoversigt!A:K,2,FALSE)),"")</f>
        <v/>
      </c>
      <c r="H334" s="217" t="str">
        <f>IFERROR(IF(+VLOOKUP(F334,Medlemsoversigt!A:K,3,FALSE)=0,"",+VLOOKUP(F334,Medlemsoversigt!A:K,3,FALSE)),"")</f>
        <v/>
      </c>
      <c r="I334" s="71" t="str">
        <f>IFERROR(IF(+VLOOKUP(F334,Medlemsoversigt!A:K,4,FALSE)=0,"",+VLOOKUP(F334,Medlemsoversigt!A:K,4,FALSE)),"")</f>
        <v/>
      </c>
      <c r="J334" s="22" t="str">
        <f>IFERROR(+VLOOKUP(F334,Medlemsoversigt!A:K,5,FALSE),"")</f>
        <v/>
      </c>
      <c r="K334" s="22" t="str">
        <f>IFERROR(+VLOOKUP(F334,Medlemsoversigt!A:K,6,FALSE),"")</f>
        <v/>
      </c>
      <c r="L334" s="22" t="str">
        <f>IFERROR(+VLOOKUP(F334,Medlemsoversigt!A:K,7,FALSE),"")</f>
        <v/>
      </c>
      <c r="M334" s="100"/>
      <c r="N334" s="101"/>
      <c r="O334" s="125"/>
      <c r="P334" s="126"/>
      <c r="Q334" s="125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6"/>
      <c r="BA334" s="106"/>
    </row>
    <row r="335" spans="1:53" s="107" customFormat="1" ht="30" customHeight="1" x14ac:dyDescent="0.35">
      <c r="A335" s="124"/>
      <c r="B335" s="124"/>
      <c r="C335" s="124"/>
      <c r="D335" s="271"/>
      <c r="E335" s="124"/>
      <c r="F335" s="121"/>
      <c r="G335" s="206" t="str">
        <f>IFERROR(IF(+VLOOKUP(F335,Medlemsoversigt!A:K,2,FALSE)=0,"",+VLOOKUP(F335,Medlemsoversigt!A:K,2,FALSE)),"")</f>
        <v/>
      </c>
      <c r="H335" s="217" t="str">
        <f>IFERROR(IF(+VLOOKUP(F335,Medlemsoversigt!A:K,3,FALSE)=0,"",+VLOOKUP(F335,Medlemsoversigt!A:K,3,FALSE)),"")</f>
        <v/>
      </c>
      <c r="I335" s="71" t="str">
        <f>IFERROR(IF(+VLOOKUP(F335,Medlemsoversigt!A:K,4,FALSE)=0,"",+VLOOKUP(F335,Medlemsoversigt!A:K,4,FALSE)),"")</f>
        <v/>
      </c>
      <c r="J335" s="22" t="str">
        <f>IFERROR(+VLOOKUP(F335,Medlemsoversigt!A:K,5,FALSE),"")</f>
        <v/>
      </c>
      <c r="K335" s="22" t="str">
        <f>IFERROR(+VLOOKUP(F335,Medlemsoversigt!A:K,6,FALSE),"")</f>
        <v/>
      </c>
      <c r="L335" s="22" t="str">
        <f>IFERROR(+VLOOKUP(F335,Medlemsoversigt!A:K,7,FALSE),"")</f>
        <v/>
      </c>
      <c r="M335" s="100"/>
      <c r="N335" s="101"/>
      <c r="O335" s="125"/>
      <c r="P335" s="126"/>
      <c r="Q335" s="125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6"/>
      <c r="BA335" s="106"/>
    </row>
    <row r="336" spans="1:53" s="107" customFormat="1" ht="30" customHeight="1" x14ac:dyDescent="0.35">
      <c r="A336" s="124"/>
      <c r="B336" s="124"/>
      <c r="C336" s="124"/>
      <c r="D336" s="271"/>
      <c r="E336" s="124"/>
      <c r="F336" s="121"/>
      <c r="G336" s="206" t="str">
        <f>IFERROR(IF(+VLOOKUP(F336,Medlemsoversigt!A:K,2,FALSE)=0,"",+VLOOKUP(F336,Medlemsoversigt!A:K,2,FALSE)),"")</f>
        <v/>
      </c>
      <c r="H336" s="217" t="str">
        <f>IFERROR(IF(+VLOOKUP(F336,Medlemsoversigt!A:K,3,FALSE)=0,"",+VLOOKUP(F336,Medlemsoversigt!A:K,3,FALSE)),"")</f>
        <v/>
      </c>
      <c r="I336" s="71" t="str">
        <f>IFERROR(IF(+VLOOKUP(F336,Medlemsoversigt!A:K,4,FALSE)=0,"",+VLOOKUP(F336,Medlemsoversigt!A:K,4,FALSE)),"")</f>
        <v/>
      </c>
      <c r="J336" s="22" t="str">
        <f>IFERROR(+VLOOKUP(F336,Medlemsoversigt!A:K,5,FALSE),"")</f>
        <v/>
      </c>
      <c r="K336" s="22" t="str">
        <f>IFERROR(+VLOOKUP(F336,Medlemsoversigt!A:K,6,FALSE),"")</f>
        <v/>
      </c>
      <c r="L336" s="22" t="str">
        <f>IFERROR(+VLOOKUP(F336,Medlemsoversigt!A:K,7,FALSE),"")</f>
        <v/>
      </c>
      <c r="M336" s="100"/>
      <c r="N336" s="101"/>
      <c r="O336" s="125"/>
      <c r="P336" s="126"/>
      <c r="Q336" s="125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6"/>
      <c r="BA336" s="106"/>
    </row>
    <row r="337" spans="1:53" s="107" customFormat="1" ht="30" customHeight="1" x14ac:dyDescent="0.35">
      <c r="A337" s="124"/>
      <c r="B337" s="124"/>
      <c r="C337" s="124"/>
      <c r="D337" s="271"/>
      <c r="E337" s="124"/>
      <c r="F337" s="121"/>
      <c r="G337" s="206" t="str">
        <f>IFERROR(IF(+VLOOKUP(F337,Medlemsoversigt!A:K,2,FALSE)=0,"",+VLOOKUP(F337,Medlemsoversigt!A:K,2,FALSE)),"")</f>
        <v/>
      </c>
      <c r="H337" s="217" t="str">
        <f>IFERROR(IF(+VLOOKUP(F337,Medlemsoversigt!A:K,3,FALSE)=0,"",+VLOOKUP(F337,Medlemsoversigt!A:K,3,FALSE)),"")</f>
        <v/>
      </c>
      <c r="I337" s="71" t="str">
        <f>IFERROR(IF(+VLOOKUP(F337,Medlemsoversigt!A:K,4,FALSE)=0,"",+VLOOKUP(F337,Medlemsoversigt!A:K,4,FALSE)),"")</f>
        <v/>
      </c>
      <c r="J337" s="22" t="str">
        <f>IFERROR(+VLOOKUP(F337,Medlemsoversigt!A:K,5,FALSE),"")</f>
        <v/>
      </c>
      <c r="K337" s="22" t="str">
        <f>IFERROR(+VLOOKUP(F337,Medlemsoversigt!A:K,6,FALSE),"")</f>
        <v/>
      </c>
      <c r="L337" s="22" t="str">
        <f>IFERROR(+VLOOKUP(F337,Medlemsoversigt!A:K,7,FALSE),"")</f>
        <v/>
      </c>
      <c r="M337" s="100"/>
      <c r="N337" s="101"/>
      <c r="O337" s="125"/>
      <c r="P337" s="126"/>
      <c r="Q337" s="125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6"/>
      <c r="BA337" s="106"/>
    </row>
    <row r="338" spans="1:53" s="107" customFormat="1" ht="30" customHeight="1" x14ac:dyDescent="0.35">
      <c r="A338" s="124"/>
      <c r="B338" s="124"/>
      <c r="C338" s="124"/>
      <c r="D338" s="271"/>
      <c r="E338" s="124"/>
      <c r="F338" s="121"/>
      <c r="G338" s="206" t="str">
        <f>IFERROR(IF(+VLOOKUP(F338,Medlemsoversigt!A:K,2,FALSE)=0,"",+VLOOKUP(F338,Medlemsoversigt!A:K,2,FALSE)),"")</f>
        <v/>
      </c>
      <c r="H338" s="217" t="str">
        <f>IFERROR(IF(+VLOOKUP(F338,Medlemsoversigt!A:K,3,FALSE)=0,"",+VLOOKUP(F338,Medlemsoversigt!A:K,3,FALSE)),"")</f>
        <v/>
      </c>
      <c r="I338" s="71" t="str">
        <f>IFERROR(IF(+VLOOKUP(F338,Medlemsoversigt!A:K,4,FALSE)=0,"",+VLOOKUP(F338,Medlemsoversigt!A:K,4,FALSE)),"")</f>
        <v/>
      </c>
      <c r="J338" s="22" t="str">
        <f>IFERROR(+VLOOKUP(F338,Medlemsoversigt!A:K,5,FALSE),"")</f>
        <v/>
      </c>
      <c r="K338" s="22" t="str">
        <f>IFERROR(+VLOOKUP(F338,Medlemsoversigt!A:K,6,FALSE),"")</f>
        <v/>
      </c>
      <c r="L338" s="22" t="str">
        <f>IFERROR(+VLOOKUP(F338,Medlemsoversigt!A:K,7,FALSE),"")</f>
        <v/>
      </c>
      <c r="M338" s="100"/>
      <c r="N338" s="101"/>
      <c r="O338" s="125"/>
      <c r="P338" s="126"/>
      <c r="Q338" s="125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6"/>
      <c r="BA338" s="106"/>
    </row>
    <row r="339" spans="1:53" s="107" customFormat="1" ht="30" customHeight="1" x14ac:dyDescent="0.35">
      <c r="A339" s="124"/>
      <c r="B339" s="124"/>
      <c r="C339" s="124"/>
      <c r="D339" s="271"/>
      <c r="E339" s="124"/>
      <c r="F339" s="121"/>
      <c r="G339" s="206" t="str">
        <f>IFERROR(IF(+VLOOKUP(F339,Medlemsoversigt!A:K,2,FALSE)=0,"",+VLOOKUP(F339,Medlemsoversigt!A:K,2,FALSE)),"")</f>
        <v/>
      </c>
      <c r="H339" s="217" t="str">
        <f>IFERROR(IF(+VLOOKUP(F339,Medlemsoversigt!A:K,3,FALSE)=0,"",+VLOOKUP(F339,Medlemsoversigt!A:K,3,FALSE)),"")</f>
        <v/>
      </c>
      <c r="I339" s="71" t="str">
        <f>IFERROR(IF(+VLOOKUP(F339,Medlemsoversigt!A:K,4,FALSE)=0,"",+VLOOKUP(F339,Medlemsoversigt!A:K,4,FALSE)),"")</f>
        <v/>
      </c>
      <c r="J339" s="22" t="str">
        <f>IFERROR(+VLOOKUP(F339,Medlemsoversigt!A:K,5,FALSE),"")</f>
        <v/>
      </c>
      <c r="K339" s="22" t="str">
        <f>IFERROR(+VLOOKUP(F339,Medlemsoversigt!A:K,6,FALSE),"")</f>
        <v/>
      </c>
      <c r="L339" s="22" t="str">
        <f>IFERROR(+VLOOKUP(F339,Medlemsoversigt!A:K,7,FALSE),"")</f>
        <v/>
      </c>
      <c r="M339" s="100"/>
      <c r="N339" s="101"/>
      <c r="O339" s="125"/>
      <c r="P339" s="126"/>
      <c r="Q339" s="125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6"/>
      <c r="BA339" s="106"/>
    </row>
    <row r="340" spans="1:53" s="107" customFormat="1" ht="30" customHeight="1" x14ac:dyDescent="0.35">
      <c r="A340" s="124"/>
      <c r="B340" s="124"/>
      <c r="C340" s="124"/>
      <c r="D340" s="271"/>
      <c r="E340" s="124"/>
      <c r="F340" s="121"/>
      <c r="G340" s="206" t="str">
        <f>IFERROR(IF(+VLOOKUP(F340,Medlemsoversigt!A:K,2,FALSE)=0,"",+VLOOKUP(F340,Medlemsoversigt!A:K,2,FALSE)),"")</f>
        <v/>
      </c>
      <c r="H340" s="217" t="str">
        <f>IFERROR(IF(+VLOOKUP(F340,Medlemsoversigt!A:K,3,FALSE)=0,"",+VLOOKUP(F340,Medlemsoversigt!A:K,3,FALSE)),"")</f>
        <v/>
      </c>
      <c r="I340" s="71" t="str">
        <f>IFERROR(IF(+VLOOKUP(F340,Medlemsoversigt!A:K,4,FALSE)=0,"",+VLOOKUP(F340,Medlemsoversigt!A:K,4,FALSE)),"")</f>
        <v/>
      </c>
      <c r="J340" s="22" t="str">
        <f>IFERROR(+VLOOKUP(F340,Medlemsoversigt!A:K,5,FALSE),"")</f>
        <v/>
      </c>
      <c r="K340" s="22" t="str">
        <f>IFERROR(+VLOOKUP(F340,Medlemsoversigt!A:K,6,FALSE),"")</f>
        <v/>
      </c>
      <c r="L340" s="22" t="str">
        <f>IFERROR(+VLOOKUP(F340,Medlemsoversigt!A:K,7,FALSE),"")</f>
        <v/>
      </c>
      <c r="M340" s="100"/>
      <c r="N340" s="101"/>
      <c r="O340" s="125"/>
      <c r="P340" s="126"/>
      <c r="Q340" s="125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6"/>
      <c r="BA340" s="106"/>
    </row>
    <row r="341" spans="1:53" s="107" customFormat="1" ht="30" customHeight="1" x14ac:dyDescent="0.35">
      <c r="A341" s="124"/>
      <c r="B341" s="124"/>
      <c r="C341" s="124"/>
      <c r="D341" s="271"/>
      <c r="E341" s="124"/>
      <c r="F341" s="121"/>
      <c r="G341" s="206" t="str">
        <f>IFERROR(IF(+VLOOKUP(F341,Medlemsoversigt!A:K,2,FALSE)=0,"",+VLOOKUP(F341,Medlemsoversigt!A:K,2,FALSE)),"")</f>
        <v/>
      </c>
      <c r="H341" s="217" t="str">
        <f>IFERROR(IF(+VLOOKUP(F341,Medlemsoversigt!A:K,3,FALSE)=0,"",+VLOOKUP(F341,Medlemsoversigt!A:K,3,FALSE)),"")</f>
        <v/>
      </c>
      <c r="I341" s="71" t="str">
        <f>IFERROR(IF(+VLOOKUP(F341,Medlemsoversigt!A:K,4,FALSE)=0,"",+VLOOKUP(F341,Medlemsoversigt!A:K,4,FALSE)),"")</f>
        <v/>
      </c>
      <c r="J341" s="22" t="str">
        <f>IFERROR(+VLOOKUP(F341,Medlemsoversigt!A:K,5,FALSE),"")</f>
        <v/>
      </c>
      <c r="K341" s="22" t="str">
        <f>IFERROR(+VLOOKUP(F341,Medlemsoversigt!A:K,6,FALSE),"")</f>
        <v/>
      </c>
      <c r="L341" s="22" t="str">
        <f>IFERROR(+VLOOKUP(F341,Medlemsoversigt!A:K,7,FALSE),"")</f>
        <v/>
      </c>
      <c r="M341" s="100"/>
      <c r="N341" s="101"/>
      <c r="O341" s="125"/>
      <c r="P341" s="126"/>
      <c r="Q341" s="125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6"/>
      <c r="BA341" s="106"/>
    </row>
    <row r="342" spans="1:53" s="107" customFormat="1" ht="30" customHeight="1" x14ac:dyDescent="0.35">
      <c r="A342" s="124"/>
      <c r="B342" s="124"/>
      <c r="C342" s="124"/>
      <c r="D342" s="271"/>
      <c r="E342" s="124"/>
      <c r="F342" s="121"/>
      <c r="G342" s="206" t="str">
        <f>IFERROR(IF(+VLOOKUP(F342,Medlemsoversigt!A:K,2,FALSE)=0,"",+VLOOKUP(F342,Medlemsoversigt!A:K,2,FALSE)),"")</f>
        <v/>
      </c>
      <c r="H342" s="217" t="str">
        <f>IFERROR(IF(+VLOOKUP(F342,Medlemsoversigt!A:K,3,FALSE)=0,"",+VLOOKUP(F342,Medlemsoversigt!A:K,3,FALSE)),"")</f>
        <v/>
      </c>
      <c r="I342" s="71" t="str">
        <f>IFERROR(IF(+VLOOKUP(F342,Medlemsoversigt!A:K,4,FALSE)=0,"",+VLOOKUP(F342,Medlemsoversigt!A:K,4,FALSE)),"")</f>
        <v/>
      </c>
      <c r="J342" s="22" t="str">
        <f>IFERROR(+VLOOKUP(F342,Medlemsoversigt!A:K,5,FALSE),"")</f>
        <v/>
      </c>
      <c r="K342" s="22" t="str">
        <f>IFERROR(+VLOOKUP(F342,Medlemsoversigt!A:K,6,FALSE),"")</f>
        <v/>
      </c>
      <c r="L342" s="22" t="str">
        <f>IFERROR(+VLOOKUP(F342,Medlemsoversigt!A:K,7,FALSE),"")</f>
        <v/>
      </c>
      <c r="M342" s="100"/>
      <c r="N342" s="101"/>
      <c r="O342" s="125"/>
      <c r="P342" s="126"/>
      <c r="Q342" s="125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6"/>
      <c r="BA342" s="106"/>
    </row>
    <row r="343" spans="1:53" s="107" customFormat="1" ht="30" customHeight="1" x14ac:dyDescent="0.35">
      <c r="A343" s="124"/>
      <c r="B343" s="124"/>
      <c r="C343" s="124"/>
      <c r="D343" s="271"/>
      <c r="E343" s="124"/>
      <c r="F343" s="121"/>
      <c r="G343" s="206" t="str">
        <f>IFERROR(IF(+VLOOKUP(F343,Medlemsoversigt!A:K,2,FALSE)=0,"",+VLOOKUP(F343,Medlemsoversigt!A:K,2,FALSE)),"")</f>
        <v/>
      </c>
      <c r="H343" s="217" t="str">
        <f>IFERROR(IF(+VLOOKUP(F343,Medlemsoversigt!A:K,3,FALSE)=0,"",+VLOOKUP(F343,Medlemsoversigt!A:K,3,FALSE)),"")</f>
        <v/>
      </c>
      <c r="I343" s="71" t="str">
        <f>IFERROR(IF(+VLOOKUP(F343,Medlemsoversigt!A:K,4,FALSE)=0,"",+VLOOKUP(F343,Medlemsoversigt!A:K,4,FALSE)),"")</f>
        <v/>
      </c>
      <c r="J343" s="22" t="str">
        <f>IFERROR(+VLOOKUP(F343,Medlemsoversigt!A:K,5,FALSE),"")</f>
        <v/>
      </c>
      <c r="K343" s="22" t="str">
        <f>IFERROR(+VLOOKUP(F343,Medlemsoversigt!A:K,6,FALSE),"")</f>
        <v/>
      </c>
      <c r="L343" s="22" t="str">
        <f>IFERROR(+VLOOKUP(F343,Medlemsoversigt!A:K,7,FALSE),"")</f>
        <v/>
      </c>
      <c r="M343" s="100"/>
      <c r="N343" s="101"/>
      <c r="O343" s="125"/>
      <c r="P343" s="126"/>
      <c r="Q343" s="125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6"/>
      <c r="BA343" s="106"/>
    </row>
    <row r="344" spans="1:53" s="107" customFormat="1" ht="30" customHeight="1" x14ac:dyDescent="0.35">
      <c r="A344" s="124"/>
      <c r="B344" s="124"/>
      <c r="C344" s="124"/>
      <c r="D344" s="271"/>
      <c r="E344" s="124"/>
      <c r="F344" s="121"/>
      <c r="G344" s="206" t="str">
        <f>IFERROR(IF(+VLOOKUP(F344,Medlemsoversigt!A:K,2,FALSE)=0,"",+VLOOKUP(F344,Medlemsoversigt!A:K,2,FALSE)),"")</f>
        <v/>
      </c>
      <c r="H344" s="217" t="str">
        <f>IFERROR(IF(+VLOOKUP(F344,Medlemsoversigt!A:K,3,FALSE)=0,"",+VLOOKUP(F344,Medlemsoversigt!A:K,3,FALSE)),"")</f>
        <v/>
      </c>
      <c r="I344" s="71" t="str">
        <f>IFERROR(IF(+VLOOKUP(F344,Medlemsoversigt!A:K,4,FALSE)=0,"",+VLOOKUP(F344,Medlemsoversigt!A:K,4,FALSE)),"")</f>
        <v/>
      </c>
      <c r="J344" s="22" t="str">
        <f>IFERROR(+VLOOKUP(F344,Medlemsoversigt!A:K,5,FALSE),"")</f>
        <v/>
      </c>
      <c r="K344" s="22" t="str">
        <f>IFERROR(+VLOOKUP(F344,Medlemsoversigt!A:K,6,FALSE),"")</f>
        <v/>
      </c>
      <c r="L344" s="22" t="str">
        <f>IFERROR(+VLOOKUP(F344,Medlemsoversigt!A:K,7,FALSE),"")</f>
        <v/>
      </c>
      <c r="M344" s="100"/>
      <c r="N344" s="101"/>
      <c r="O344" s="125"/>
      <c r="P344" s="126"/>
      <c r="Q344" s="125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6"/>
      <c r="BA344" s="106"/>
    </row>
    <row r="345" spans="1:53" s="107" customFormat="1" ht="30" customHeight="1" x14ac:dyDescent="0.35">
      <c r="A345" s="124"/>
      <c r="B345" s="124"/>
      <c r="C345" s="124"/>
      <c r="D345" s="271"/>
      <c r="E345" s="124"/>
      <c r="F345" s="121"/>
      <c r="G345" s="206" t="str">
        <f>IFERROR(IF(+VLOOKUP(F345,Medlemsoversigt!A:K,2,FALSE)=0,"",+VLOOKUP(F345,Medlemsoversigt!A:K,2,FALSE)),"")</f>
        <v/>
      </c>
      <c r="H345" s="217" t="str">
        <f>IFERROR(IF(+VLOOKUP(F345,Medlemsoversigt!A:K,3,FALSE)=0,"",+VLOOKUP(F345,Medlemsoversigt!A:K,3,FALSE)),"")</f>
        <v/>
      </c>
      <c r="I345" s="71" t="str">
        <f>IFERROR(IF(+VLOOKUP(F345,Medlemsoversigt!A:K,4,FALSE)=0,"",+VLOOKUP(F345,Medlemsoversigt!A:K,4,FALSE)),"")</f>
        <v/>
      </c>
      <c r="J345" s="22" t="str">
        <f>IFERROR(+VLOOKUP(F345,Medlemsoversigt!A:K,5,FALSE),"")</f>
        <v/>
      </c>
      <c r="K345" s="22" t="str">
        <f>IFERROR(+VLOOKUP(F345,Medlemsoversigt!A:K,6,FALSE),"")</f>
        <v/>
      </c>
      <c r="L345" s="22" t="str">
        <f>IFERROR(+VLOOKUP(F345,Medlemsoversigt!A:K,7,FALSE),"")</f>
        <v/>
      </c>
      <c r="M345" s="100"/>
      <c r="N345" s="101"/>
      <c r="O345" s="125"/>
      <c r="P345" s="126"/>
      <c r="Q345" s="125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6"/>
      <c r="BA345" s="106"/>
    </row>
    <row r="346" spans="1:53" s="107" customFormat="1" ht="30" customHeight="1" x14ac:dyDescent="0.35">
      <c r="A346" s="124"/>
      <c r="B346" s="124"/>
      <c r="C346" s="124"/>
      <c r="D346" s="271"/>
      <c r="E346" s="124"/>
      <c r="F346" s="121"/>
      <c r="G346" s="206" t="str">
        <f>IFERROR(IF(+VLOOKUP(F346,Medlemsoversigt!A:K,2,FALSE)=0,"",+VLOOKUP(F346,Medlemsoversigt!A:K,2,FALSE)),"")</f>
        <v/>
      </c>
      <c r="H346" s="217" t="str">
        <f>IFERROR(IF(+VLOOKUP(F346,Medlemsoversigt!A:K,3,FALSE)=0,"",+VLOOKUP(F346,Medlemsoversigt!A:K,3,FALSE)),"")</f>
        <v/>
      </c>
      <c r="I346" s="71" t="str">
        <f>IFERROR(IF(+VLOOKUP(F346,Medlemsoversigt!A:K,4,FALSE)=0,"",+VLOOKUP(F346,Medlemsoversigt!A:K,4,FALSE)),"")</f>
        <v/>
      </c>
      <c r="J346" s="22" t="str">
        <f>IFERROR(+VLOOKUP(F346,Medlemsoversigt!A:K,5,FALSE),"")</f>
        <v/>
      </c>
      <c r="K346" s="22" t="str">
        <f>IFERROR(+VLOOKUP(F346,Medlemsoversigt!A:K,6,FALSE),"")</f>
        <v/>
      </c>
      <c r="L346" s="22" t="str">
        <f>IFERROR(+VLOOKUP(F346,Medlemsoversigt!A:K,7,FALSE),"")</f>
        <v/>
      </c>
      <c r="M346" s="100"/>
      <c r="N346" s="101"/>
      <c r="O346" s="125"/>
      <c r="P346" s="126"/>
      <c r="Q346" s="125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6"/>
      <c r="BA346" s="106"/>
    </row>
    <row r="347" spans="1:53" s="107" customFormat="1" ht="30" customHeight="1" x14ac:dyDescent="0.35">
      <c r="A347" s="124"/>
      <c r="B347" s="124"/>
      <c r="C347" s="124"/>
      <c r="D347" s="271"/>
      <c r="E347" s="124"/>
      <c r="F347" s="121"/>
      <c r="G347" s="206" t="str">
        <f>IFERROR(IF(+VLOOKUP(F347,Medlemsoversigt!A:K,2,FALSE)=0,"",+VLOOKUP(F347,Medlemsoversigt!A:K,2,FALSE)),"")</f>
        <v/>
      </c>
      <c r="H347" s="217" t="str">
        <f>IFERROR(IF(+VLOOKUP(F347,Medlemsoversigt!A:K,3,FALSE)=0,"",+VLOOKUP(F347,Medlemsoversigt!A:K,3,FALSE)),"")</f>
        <v/>
      </c>
      <c r="I347" s="71" t="str">
        <f>IFERROR(IF(+VLOOKUP(F347,Medlemsoversigt!A:K,4,FALSE)=0,"",+VLOOKUP(F347,Medlemsoversigt!A:K,4,FALSE)),"")</f>
        <v/>
      </c>
      <c r="J347" s="22" t="str">
        <f>IFERROR(+VLOOKUP(F347,Medlemsoversigt!A:K,5,FALSE),"")</f>
        <v/>
      </c>
      <c r="K347" s="22" t="str">
        <f>IFERROR(+VLOOKUP(F347,Medlemsoversigt!A:K,6,FALSE),"")</f>
        <v/>
      </c>
      <c r="L347" s="22" t="str">
        <f>IFERROR(+VLOOKUP(F347,Medlemsoversigt!A:K,7,FALSE),"")</f>
        <v/>
      </c>
      <c r="M347" s="100"/>
      <c r="N347" s="101"/>
      <c r="O347" s="125"/>
      <c r="P347" s="126"/>
      <c r="Q347" s="125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6"/>
      <c r="BA347" s="106"/>
    </row>
    <row r="348" spans="1:53" s="107" customFormat="1" ht="30" customHeight="1" x14ac:dyDescent="0.35">
      <c r="A348" s="124"/>
      <c r="B348" s="124"/>
      <c r="C348" s="124"/>
      <c r="D348" s="271"/>
      <c r="E348" s="124"/>
      <c r="F348" s="121"/>
      <c r="G348" s="206" t="str">
        <f>IFERROR(IF(+VLOOKUP(F348,Medlemsoversigt!A:K,2,FALSE)=0,"",+VLOOKUP(F348,Medlemsoversigt!A:K,2,FALSE)),"")</f>
        <v/>
      </c>
      <c r="H348" s="217" t="str">
        <f>IFERROR(IF(+VLOOKUP(F348,Medlemsoversigt!A:K,3,FALSE)=0,"",+VLOOKUP(F348,Medlemsoversigt!A:K,3,FALSE)),"")</f>
        <v/>
      </c>
      <c r="I348" s="71" t="str">
        <f>IFERROR(IF(+VLOOKUP(F348,Medlemsoversigt!A:K,4,FALSE)=0,"",+VLOOKUP(F348,Medlemsoversigt!A:K,4,FALSE)),"")</f>
        <v/>
      </c>
      <c r="J348" s="22" t="str">
        <f>IFERROR(+VLOOKUP(F348,Medlemsoversigt!A:K,5,FALSE),"")</f>
        <v/>
      </c>
      <c r="K348" s="22" t="str">
        <f>IFERROR(+VLOOKUP(F348,Medlemsoversigt!A:K,6,FALSE),"")</f>
        <v/>
      </c>
      <c r="L348" s="22" t="str">
        <f>IFERROR(+VLOOKUP(F348,Medlemsoversigt!A:K,7,FALSE),"")</f>
        <v/>
      </c>
      <c r="M348" s="100"/>
      <c r="N348" s="101"/>
      <c r="O348" s="125"/>
      <c r="P348" s="126"/>
      <c r="Q348" s="125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6"/>
      <c r="BA348" s="106"/>
    </row>
    <row r="349" spans="1:53" s="107" customFormat="1" ht="30" customHeight="1" x14ac:dyDescent="0.35">
      <c r="A349" s="124"/>
      <c r="B349" s="124"/>
      <c r="C349" s="124"/>
      <c r="D349" s="271"/>
      <c r="E349" s="124"/>
      <c r="F349" s="121"/>
      <c r="G349" s="206" t="str">
        <f>IFERROR(IF(+VLOOKUP(F349,Medlemsoversigt!A:K,2,FALSE)=0,"",+VLOOKUP(F349,Medlemsoversigt!A:K,2,FALSE)),"")</f>
        <v/>
      </c>
      <c r="H349" s="217" t="str">
        <f>IFERROR(IF(+VLOOKUP(F349,Medlemsoversigt!A:K,3,FALSE)=0,"",+VLOOKUP(F349,Medlemsoversigt!A:K,3,FALSE)),"")</f>
        <v/>
      </c>
      <c r="I349" s="71" t="str">
        <f>IFERROR(IF(+VLOOKUP(F349,Medlemsoversigt!A:K,4,FALSE)=0,"",+VLOOKUP(F349,Medlemsoversigt!A:K,4,FALSE)),"")</f>
        <v/>
      </c>
      <c r="J349" s="22" t="str">
        <f>IFERROR(+VLOOKUP(F349,Medlemsoversigt!A:K,5,FALSE),"")</f>
        <v/>
      </c>
      <c r="K349" s="22" t="str">
        <f>IFERROR(+VLOOKUP(F349,Medlemsoversigt!A:K,6,FALSE),"")</f>
        <v/>
      </c>
      <c r="L349" s="22" t="str">
        <f>IFERROR(+VLOOKUP(F349,Medlemsoversigt!A:K,7,FALSE),"")</f>
        <v/>
      </c>
      <c r="M349" s="100"/>
      <c r="N349" s="101"/>
      <c r="O349" s="125"/>
      <c r="P349" s="126"/>
      <c r="Q349" s="125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6"/>
      <c r="BA349" s="106"/>
    </row>
    <row r="350" spans="1:53" s="107" customFormat="1" ht="30" customHeight="1" x14ac:dyDescent="0.35">
      <c r="A350" s="124"/>
      <c r="B350" s="124"/>
      <c r="C350" s="124"/>
      <c r="D350" s="271"/>
      <c r="E350" s="124"/>
      <c r="F350" s="121"/>
      <c r="G350" s="206" t="str">
        <f>IFERROR(IF(+VLOOKUP(F350,Medlemsoversigt!A:K,2,FALSE)=0,"",+VLOOKUP(F350,Medlemsoversigt!A:K,2,FALSE)),"")</f>
        <v/>
      </c>
      <c r="H350" s="217" t="str">
        <f>IFERROR(IF(+VLOOKUP(F350,Medlemsoversigt!A:K,3,FALSE)=0,"",+VLOOKUP(F350,Medlemsoversigt!A:K,3,FALSE)),"")</f>
        <v/>
      </c>
      <c r="I350" s="71" t="str">
        <f>IFERROR(IF(+VLOOKUP(F350,Medlemsoversigt!A:K,4,FALSE)=0,"",+VLOOKUP(F350,Medlemsoversigt!A:K,4,FALSE)),"")</f>
        <v/>
      </c>
      <c r="J350" s="22" t="str">
        <f>IFERROR(+VLOOKUP(F350,Medlemsoversigt!A:K,5,FALSE),"")</f>
        <v/>
      </c>
      <c r="K350" s="22" t="str">
        <f>IFERROR(+VLOOKUP(F350,Medlemsoversigt!A:K,6,FALSE),"")</f>
        <v/>
      </c>
      <c r="L350" s="22" t="str">
        <f>IFERROR(+VLOOKUP(F350,Medlemsoversigt!A:K,7,FALSE),"")</f>
        <v/>
      </c>
      <c r="M350" s="100"/>
      <c r="N350" s="101"/>
      <c r="O350" s="125"/>
      <c r="P350" s="126"/>
      <c r="Q350" s="125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6"/>
      <c r="BA350" s="106"/>
    </row>
    <row r="351" spans="1:53" s="107" customFormat="1" ht="30" customHeight="1" x14ac:dyDescent="0.35">
      <c r="A351" s="124"/>
      <c r="B351" s="124"/>
      <c r="C351" s="124"/>
      <c r="D351" s="271"/>
      <c r="E351" s="124"/>
      <c r="F351" s="121"/>
      <c r="G351" s="206" t="str">
        <f>IFERROR(IF(+VLOOKUP(F351,Medlemsoversigt!A:K,2,FALSE)=0,"",+VLOOKUP(F351,Medlemsoversigt!A:K,2,FALSE)),"")</f>
        <v/>
      </c>
      <c r="H351" s="217" t="str">
        <f>IFERROR(IF(+VLOOKUP(F351,Medlemsoversigt!A:K,3,FALSE)=0,"",+VLOOKUP(F351,Medlemsoversigt!A:K,3,FALSE)),"")</f>
        <v/>
      </c>
      <c r="I351" s="71" t="str">
        <f>IFERROR(IF(+VLOOKUP(F351,Medlemsoversigt!A:K,4,FALSE)=0,"",+VLOOKUP(F351,Medlemsoversigt!A:K,4,FALSE)),"")</f>
        <v/>
      </c>
      <c r="J351" s="22" t="str">
        <f>IFERROR(+VLOOKUP(F351,Medlemsoversigt!A:K,5,FALSE),"")</f>
        <v/>
      </c>
      <c r="K351" s="22" t="str">
        <f>IFERROR(+VLOOKUP(F351,Medlemsoversigt!A:K,6,FALSE),"")</f>
        <v/>
      </c>
      <c r="L351" s="22" t="str">
        <f>IFERROR(+VLOOKUP(F351,Medlemsoversigt!A:K,7,FALSE),"")</f>
        <v/>
      </c>
      <c r="M351" s="100"/>
      <c r="N351" s="101"/>
      <c r="O351" s="125"/>
      <c r="P351" s="126"/>
      <c r="Q351" s="125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6"/>
      <c r="BA351" s="106"/>
    </row>
    <row r="352" spans="1:53" s="107" customFormat="1" ht="30" customHeight="1" x14ac:dyDescent="0.35">
      <c r="A352" s="124"/>
      <c r="B352" s="124"/>
      <c r="C352" s="124"/>
      <c r="D352" s="271"/>
      <c r="E352" s="124"/>
      <c r="F352" s="121"/>
      <c r="G352" s="206" t="str">
        <f>IFERROR(IF(+VLOOKUP(F352,Medlemsoversigt!A:K,2,FALSE)=0,"",+VLOOKUP(F352,Medlemsoversigt!A:K,2,FALSE)),"")</f>
        <v/>
      </c>
      <c r="H352" s="217" t="str">
        <f>IFERROR(IF(+VLOOKUP(F352,Medlemsoversigt!A:K,3,FALSE)=0,"",+VLOOKUP(F352,Medlemsoversigt!A:K,3,FALSE)),"")</f>
        <v/>
      </c>
      <c r="I352" s="71" t="str">
        <f>IFERROR(IF(+VLOOKUP(F352,Medlemsoversigt!A:K,4,FALSE)=0,"",+VLOOKUP(F352,Medlemsoversigt!A:K,4,FALSE)),"")</f>
        <v/>
      </c>
      <c r="J352" s="22" t="str">
        <f>IFERROR(+VLOOKUP(F352,Medlemsoversigt!A:K,5,FALSE),"")</f>
        <v/>
      </c>
      <c r="K352" s="22" t="str">
        <f>IFERROR(+VLOOKUP(F352,Medlemsoversigt!A:K,6,FALSE),"")</f>
        <v/>
      </c>
      <c r="L352" s="22" t="str">
        <f>IFERROR(+VLOOKUP(F352,Medlemsoversigt!A:K,7,FALSE),"")</f>
        <v/>
      </c>
      <c r="M352" s="100"/>
      <c r="N352" s="101"/>
      <c r="O352" s="125"/>
      <c r="P352" s="126"/>
      <c r="Q352" s="125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6"/>
      <c r="BA352" s="106"/>
    </row>
    <row r="353" spans="1:53" s="107" customFormat="1" ht="30" customHeight="1" x14ac:dyDescent="0.35">
      <c r="A353" s="124"/>
      <c r="B353" s="124"/>
      <c r="C353" s="124"/>
      <c r="D353" s="271"/>
      <c r="E353" s="124"/>
      <c r="F353" s="121"/>
      <c r="G353" s="206" t="str">
        <f>IFERROR(IF(+VLOOKUP(F353,Medlemsoversigt!A:K,2,FALSE)=0,"",+VLOOKUP(F353,Medlemsoversigt!A:K,2,FALSE)),"")</f>
        <v/>
      </c>
      <c r="H353" s="217" t="str">
        <f>IFERROR(IF(+VLOOKUP(F353,Medlemsoversigt!A:K,3,FALSE)=0,"",+VLOOKUP(F353,Medlemsoversigt!A:K,3,FALSE)),"")</f>
        <v/>
      </c>
      <c r="I353" s="71" t="str">
        <f>IFERROR(IF(+VLOOKUP(F353,Medlemsoversigt!A:K,4,FALSE)=0,"",+VLOOKUP(F353,Medlemsoversigt!A:K,4,FALSE)),"")</f>
        <v/>
      </c>
      <c r="J353" s="22" t="str">
        <f>IFERROR(+VLOOKUP(F353,Medlemsoversigt!A:K,5,FALSE),"")</f>
        <v/>
      </c>
      <c r="K353" s="22" t="str">
        <f>IFERROR(+VLOOKUP(F353,Medlemsoversigt!A:K,6,FALSE),"")</f>
        <v/>
      </c>
      <c r="L353" s="22" t="str">
        <f>IFERROR(+VLOOKUP(F353,Medlemsoversigt!A:K,7,FALSE),"")</f>
        <v/>
      </c>
      <c r="M353" s="100"/>
      <c r="N353" s="101"/>
      <c r="O353" s="125"/>
      <c r="P353" s="126"/>
      <c r="Q353" s="125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6"/>
      <c r="BA353" s="106"/>
    </row>
    <row r="354" spans="1:53" s="107" customFormat="1" ht="30" customHeight="1" x14ac:dyDescent="0.35">
      <c r="A354" s="124"/>
      <c r="B354" s="124"/>
      <c r="C354" s="124"/>
      <c r="D354" s="271"/>
      <c r="E354" s="124"/>
      <c r="F354" s="121"/>
      <c r="G354" s="206" t="str">
        <f>IFERROR(IF(+VLOOKUP(F354,Medlemsoversigt!A:K,2,FALSE)=0,"",+VLOOKUP(F354,Medlemsoversigt!A:K,2,FALSE)),"")</f>
        <v/>
      </c>
      <c r="H354" s="217" t="str">
        <f>IFERROR(IF(+VLOOKUP(F354,Medlemsoversigt!A:K,3,FALSE)=0,"",+VLOOKUP(F354,Medlemsoversigt!A:K,3,FALSE)),"")</f>
        <v/>
      </c>
      <c r="I354" s="71" t="str">
        <f>IFERROR(IF(+VLOOKUP(F354,Medlemsoversigt!A:K,4,FALSE)=0,"",+VLOOKUP(F354,Medlemsoversigt!A:K,4,FALSE)),"")</f>
        <v/>
      </c>
      <c r="J354" s="22" t="str">
        <f>IFERROR(+VLOOKUP(F354,Medlemsoversigt!A:K,5,FALSE),"")</f>
        <v/>
      </c>
      <c r="K354" s="22" t="str">
        <f>IFERROR(+VLOOKUP(F354,Medlemsoversigt!A:K,6,FALSE),"")</f>
        <v/>
      </c>
      <c r="L354" s="22" t="str">
        <f>IFERROR(+VLOOKUP(F354,Medlemsoversigt!A:K,7,FALSE),"")</f>
        <v/>
      </c>
      <c r="M354" s="100"/>
      <c r="N354" s="101"/>
      <c r="O354" s="125"/>
      <c r="P354" s="126"/>
      <c r="Q354" s="125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6"/>
      <c r="BA354" s="106"/>
    </row>
    <row r="355" spans="1:53" s="107" customFormat="1" ht="30" customHeight="1" x14ac:dyDescent="0.35">
      <c r="A355" s="124"/>
      <c r="B355" s="124"/>
      <c r="C355" s="124"/>
      <c r="D355" s="271"/>
      <c r="E355" s="124"/>
      <c r="F355" s="121"/>
      <c r="G355" s="206" t="str">
        <f>IFERROR(IF(+VLOOKUP(F355,Medlemsoversigt!A:K,2,FALSE)=0,"",+VLOOKUP(F355,Medlemsoversigt!A:K,2,FALSE)),"")</f>
        <v/>
      </c>
      <c r="H355" s="217" t="str">
        <f>IFERROR(IF(+VLOOKUP(F355,Medlemsoversigt!A:K,3,FALSE)=0,"",+VLOOKUP(F355,Medlemsoversigt!A:K,3,FALSE)),"")</f>
        <v/>
      </c>
      <c r="I355" s="71" t="str">
        <f>IFERROR(IF(+VLOOKUP(F355,Medlemsoversigt!A:K,4,FALSE)=0,"",+VLOOKUP(F355,Medlemsoversigt!A:K,4,FALSE)),"")</f>
        <v/>
      </c>
      <c r="J355" s="22" t="str">
        <f>IFERROR(+VLOOKUP(F355,Medlemsoversigt!A:K,5,FALSE),"")</f>
        <v/>
      </c>
      <c r="K355" s="22" t="str">
        <f>IFERROR(+VLOOKUP(F355,Medlemsoversigt!A:K,6,FALSE),"")</f>
        <v/>
      </c>
      <c r="L355" s="22" t="str">
        <f>IFERROR(+VLOOKUP(F355,Medlemsoversigt!A:K,7,FALSE),"")</f>
        <v/>
      </c>
      <c r="M355" s="100"/>
      <c r="N355" s="101"/>
      <c r="O355" s="125"/>
      <c r="P355" s="126"/>
      <c r="Q355" s="125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6"/>
      <c r="BA355" s="106"/>
    </row>
    <row r="356" spans="1:53" s="107" customFormat="1" ht="30" customHeight="1" x14ac:dyDescent="0.35">
      <c r="A356" s="124"/>
      <c r="B356" s="124"/>
      <c r="C356" s="124"/>
      <c r="D356" s="271"/>
      <c r="E356" s="124"/>
      <c r="F356" s="121"/>
      <c r="G356" s="206" t="str">
        <f>IFERROR(IF(+VLOOKUP(F356,Medlemsoversigt!A:K,2,FALSE)=0,"",+VLOOKUP(F356,Medlemsoversigt!A:K,2,FALSE)),"")</f>
        <v/>
      </c>
      <c r="H356" s="217" t="str">
        <f>IFERROR(IF(+VLOOKUP(F356,Medlemsoversigt!A:K,3,FALSE)=0,"",+VLOOKUP(F356,Medlemsoversigt!A:K,3,FALSE)),"")</f>
        <v/>
      </c>
      <c r="I356" s="71" t="str">
        <f>IFERROR(IF(+VLOOKUP(F356,Medlemsoversigt!A:K,4,FALSE)=0,"",+VLOOKUP(F356,Medlemsoversigt!A:K,4,FALSE)),"")</f>
        <v/>
      </c>
      <c r="J356" s="22" t="str">
        <f>IFERROR(+VLOOKUP(F356,Medlemsoversigt!A:K,5,FALSE),"")</f>
        <v/>
      </c>
      <c r="K356" s="22" t="str">
        <f>IFERROR(+VLOOKUP(F356,Medlemsoversigt!A:K,6,FALSE),"")</f>
        <v/>
      </c>
      <c r="L356" s="22" t="str">
        <f>IFERROR(+VLOOKUP(F356,Medlemsoversigt!A:K,7,FALSE),"")</f>
        <v/>
      </c>
      <c r="M356" s="100"/>
      <c r="N356" s="101"/>
      <c r="O356" s="125"/>
      <c r="P356" s="126"/>
      <c r="Q356" s="125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6"/>
      <c r="BA356" s="106"/>
    </row>
    <row r="357" spans="1:53" s="107" customFormat="1" ht="30" customHeight="1" x14ac:dyDescent="0.35">
      <c r="A357" s="124"/>
      <c r="B357" s="124"/>
      <c r="C357" s="124"/>
      <c r="D357" s="271"/>
      <c r="E357" s="124"/>
      <c r="F357" s="121"/>
      <c r="G357" s="206" t="str">
        <f>IFERROR(IF(+VLOOKUP(F357,Medlemsoversigt!A:K,2,FALSE)=0,"",+VLOOKUP(F357,Medlemsoversigt!A:K,2,FALSE)),"")</f>
        <v/>
      </c>
      <c r="H357" s="217" t="str">
        <f>IFERROR(IF(+VLOOKUP(F357,Medlemsoversigt!A:K,3,FALSE)=0,"",+VLOOKUP(F357,Medlemsoversigt!A:K,3,FALSE)),"")</f>
        <v/>
      </c>
      <c r="I357" s="71" t="str">
        <f>IFERROR(IF(+VLOOKUP(F357,Medlemsoversigt!A:K,4,FALSE)=0,"",+VLOOKUP(F357,Medlemsoversigt!A:K,4,FALSE)),"")</f>
        <v/>
      </c>
      <c r="J357" s="22" t="str">
        <f>IFERROR(+VLOOKUP(F357,Medlemsoversigt!A:K,5,FALSE),"")</f>
        <v/>
      </c>
      <c r="K357" s="22" t="str">
        <f>IFERROR(+VLOOKUP(F357,Medlemsoversigt!A:K,6,FALSE),"")</f>
        <v/>
      </c>
      <c r="L357" s="22" t="str">
        <f>IFERROR(+VLOOKUP(F357,Medlemsoversigt!A:K,7,FALSE),"")</f>
        <v/>
      </c>
      <c r="M357" s="100"/>
      <c r="N357" s="101"/>
      <c r="O357" s="125"/>
      <c r="P357" s="126"/>
      <c r="Q357" s="125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6"/>
      <c r="BA357" s="106"/>
    </row>
    <row r="358" spans="1:53" s="107" customFormat="1" ht="30" customHeight="1" x14ac:dyDescent="0.35">
      <c r="A358" s="124"/>
      <c r="B358" s="124"/>
      <c r="C358" s="124"/>
      <c r="D358" s="271"/>
      <c r="E358" s="124"/>
      <c r="F358" s="121"/>
      <c r="G358" s="206" t="str">
        <f>IFERROR(IF(+VLOOKUP(F358,Medlemsoversigt!A:K,2,FALSE)=0,"",+VLOOKUP(F358,Medlemsoversigt!A:K,2,FALSE)),"")</f>
        <v/>
      </c>
      <c r="H358" s="217" t="str">
        <f>IFERROR(IF(+VLOOKUP(F358,Medlemsoversigt!A:K,3,FALSE)=0,"",+VLOOKUP(F358,Medlemsoversigt!A:K,3,FALSE)),"")</f>
        <v/>
      </c>
      <c r="I358" s="71" t="str">
        <f>IFERROR(IF(+VLOOKUP(F358,Medlemsoversigt!A:K,4,FALSE)=0,"",+VLOOKUP(F358,Medlemsoversigt!A:K,4,FALSE)),"")</f>
        <v/>
      </c>
      <c r="J358" s="22" t="str">
        <f>IFERROR(+VLOOKUP(F358,Medlemsoversigt!A:K,5,FALSE),"")</f>
        <v/>
      </c>
      <c r="K358" s="22" t="str">
        <f>IFERROR(+VLOOKUP(F358,Medlemsoversigt!A:K,6,FALSE),"")</f>
        <v/>
      </c>
      <c r="L358" s="22" t="str">
        <f>IFERROR(+VLOOKUP(F358,Medlemsoversigt!A:K,7,FALSE),"")</f>
        <v/>
      </c>
      <c r="M358" s="100"/>
      <c r="N358" s="101"/>
      <c r="O358" s="125"/>
      <c r="P358" s="126"/>
      <c r="Q358" s="125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6"/>
      <c r="BA358" s="106"/>
    </row>
    <row r="359" spans="1:53" s="107" customFormat="1" ht="30" customHeight="1" x14ac:dyDescent="0.35">
      <c r="A359" s="124"/>
      <c r="B359" s="124"/>
      <c r="C359" s="124"/>
      <c r="D359" s="271"/>
      <c r="E359" s="124"/>
      <c r="F359" s="121"/>
      <c r="G359" s="206" t="str">
        <f>IFERROR(IF(+VLOOKUP(F359,Medlemsoversigt!A:K,2,FALSE)=0,"",+VLOOKUP(F359,Medlemsoversigt!A:K,2,FALSE)),"")</f>
        <v/>
      </c>
      <c r="H359" s="217" t="str">
        <f>IFERROR(IF(+VLOOKUP(F359,Medlemsoversigt!A:K,3,FALSE)=0,"",+VLOOKUP(F359,Medlemsoversigt!A:K,3,FALSE)),"")</f>
        <v/>
      </c>
      <c r="I359" s="71" t="str">
        <f>IFERROR(IF(+VLOOKUP(F359,Medlemsoversigt!A:K,4,FALSE)=0,"",+VLOOKUP(F359,Medlemsoversigt!A:K,4,FALSE)),"")</f>
        <v/>
      </c>
      <c r="J359" s="22" t="str">
        <f>IFERROR(+VLOOKUP(F359,Medlemsoversigt!A:K,5,FALSE),"")</f>
        <v/>
      </c>
      <c r="K359" s="22" t="str">
        <f>IFERROR(+VLOOKUP(F359,Medlemsoversigt!A:K,6,FALSE),"")</f>
        <v/>
      </c>
      <c r="L359" s="22" t="str">
        <f>IFERROR(+VLOOKUP(F359,Medlemsoversigt!A:K,7,FALSE),"")</f>
        <v/>
      </c>
      <c r="M359" s="100"/>
      <c r="N359" s="101"/>
      <c r="O359" s="125"/>
      <c r="P359" s="126"/>
      <c r="Q359" s="125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6"/>
      <c r="BA359" s="106"/>
    </row>
    <row r="360" spans="1:53" s="107" customFormat="1" ht="30" customHeight="1" x14ac:dyDescent="0.35">
      <c r="A360" s="124"/>
      <c r="B360" s="124"/>
      <c r="C360" s="124"/>
      <c r="D360" s="271"/>
      <c r="E360" s="124"/>
      <c r="F360" s="121"/>
      <c r="G360" s="206" t="str">
        <f>IFERROR(IF(+VLOOKUP(F360,Medlemsoversigt!A:K,2,FALSE)=0,"",+VLOOKUP(F360,Medlemsoversigt!A:K,2,FALSE)),"")</f>
        <v/>
      </c>
      <c r="H360" s="217" t="str">
        <f>IFERROR(IF(+VLOOKUP(F360,Medlemsoversigt!A:K,3,FALSE)=0,"",+VLOOKUP(F360,Medlemsoversigt!A:K,3,FALSE)),"")</f>
        <v/>
      </c>
      <c r="I360" s="71" t="str">
        <f>IFERROR(IF(+VLOOKUP(F360,Medlemsoversigt!A:K,4,FALSE)=0,"",+VLOOKUP(F360,Medlemsoversigt!A:K,4,FALSE)),"")</f>
        <v/>
      </c>
      <c r="J360" s="22" t="str">
        <f>IFERROR(+VLOOKUP(F360,Medlemsoversigt!A:K,5,FALSE),"")</f>
        <v/>
      </c>
      <c r="K360" s="22" t="str">
        <f>IFERROR(+VLOOKUP(F360,Medlemsoversigt!A:K,6,FALSE),"")</f>
        <v/>
      </c>
      <c r="L360" s="22" t="str">
        <f>IFERROR(+VLOOKUP(F360,Medlemsoversigt!A:K,7,FALSE),"")</f>
        <v/>
      </c>
      <c r="M360" s="100"/>
      <c r="N360" s="101"/>
      <c r="O360" s="125"/>
      <c r="P360" s="126"/>
      <c r="Q360" s="125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6"/>
      <c r="BA360" s="106"/>
    </row>
    <row r="361" spans="1:53" s="107" customFormat="1" ht="30" customHeight="1" x14ac:dyDescent="0.35">
      <c r="A361" s="124"/>
      <c r="B361" s="124"/>
      <c r="C361" s="124"/>
      <c r="D361" s="271"/>
      <c r="E361" s="124"/>
      <c r="F361" s="121"/>
      <c r="G361" s="206" t="str">
        <f>IFERROR(IF(+VLOOKUP(F361,Medlemsoversigt!A:K,2,FALSE)=0,"",+VLOOKUP(F361,Medlemsoversigt!A:K,2,FALSE)),"")</f>
        <v/>
      </c>
      <c r="H361" s="217" t="str">
        <f>IFERROR(IF(+VLOOKUP(F361,Medlemsoversigt!A:K,3,FALSE)=0,"",+VLOOKUP(F361,Medlemsoversigt!A:K,3,FALSE)),"")</f>
        <v/>
      </c>
      <c r="I361" s="71" t="str">
        <f>IFERROR(IF(+VLOOKUP(F361,Medlemsoversigt!A:K,4,FALSE)=0,"",+VLOOKUP(F361,Medlemsoversigt!A:K,4,FALSE)),"")</f>
        <v/>
      </c>
      <c r="J361" s="22" t="str">
        <f>IFERROR(+VLOOKUP(F361,Medlemsoversigt!A:K,5,FALSE),"")</f>
        <v/>
      </c>
      <c r="K361" s="22" t="str">
        <f>IFERROR(+VLOOKUP(F361,Medlemsoversigt!A:K,6,FALSE),"")</f>
        <v/>
      </c>
      <c r="L361" s="22" t="str">
        <f>IFERROR(+VLOOKUP(F361,Medlemsoversigt!A:K,7,FALSE),"")</f>
        <v/>
      </c>
      <c r="M361" s="100"/>
      <c r="N361" s="101"/>
      <c r="O361" s="125"/>
      <c r="P361" s="126"/>
      <c r="Q361" s="125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6"/>
      <c r="BA361" s="106"/>
    </row>
    <row r="362" spans="1:53" s="107" customFormat="1" ht="30" customHeight="1" x14ac:dyDescent="0.35">
      <c r="A362" s="124"/>
      <c r="B362" s="124"/>
      <c r="C362" s="124"/>
      <c r="D362" s="271"/>
      <c r="E362" s="124"/>
      <c r="F362" s="121"/>
      <c r="G362" s="206" t="str">
        <f>IFERROR(IF(+VLOOKUP(F362,Medlemsoversigt!A:K,2,FALSE)=0,"",+VLOOKUP(F362,Medlemsoversigt!A:K,2,FALSE)),"")</f>
        <v/>
      </c>
      <c r="H362" s="217" t="str">
        <f>IFERROR(IF(+VLOOKUP(F362,Medlemsoversigt!A:K,3,FALSE)=0,"",+VLOOKUP(F362,Medlemsoversigt!A:K,3,FALSE)),"")</f>
        <v/>
      </c>
      <c r="I362" s="71" t="str">
        <f>IFERROR(IF(+VLOOKUP(F362,Medlemsoversigt!A:K,4,FALSE)=0,"",+VLOOKUP(F362,Medlemsoversigt!A:K,4,FALSE)),"")</f>
        <v/>
      </c>
      <c r="J362" s="22" t="str">
        <f>IFERROR(+VLOOKUP(F362,Medlemsoversigt!A:K,5,FALSE),"")</f>
        <v/>
      </c>
      <c r="K362" s="22" t="str">
        <f>IFERROR(+VLOOKUP(F362,Medlemsoversigt!A:K,6,FALSE),"")</f>
        <v/>
      </c>
      <c r="L362" s="22" t="str">
        <f>IFERROR(+VLOOKUP(F362,Medlemsoversigt!A:K,7,FALSE),"")</f>
        <v/>
      </c>
      <c r="M362" s="100"/>
      <c r="N362" s="101"/>
      <c r="O362" s="125"/>
      <c r="P362" s="126"/>
      <c r="Q362" s="125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6"/>
      <c r="BA362" s="106"/>
    </row>
    <row r="363" spans="1:53" s="107" customFormat="1" ht="30" customHeight="1" x14ac:dyDescent="0.35">
      <c r="A363" s="124"/>
      <c r="B363" s="124"/>
      <c r="C363" s="124"/>
      <c r="D363" s="271"/>
      <c r="E363" s="124"/>
      <c r="F363" s="121"/>
      <c r="G363" s="206" t="str">
        <f>IFERROR(IF(+VLOOKUP(F363,Medlemsoversigt!A:K,2,FALSE)=0,"",+VLOOKUP(F363,Medlemsoversigt!A:K,2,FALSE)),"")</f>
        <v/>
      </c>
      <c r="H363" s="217" t="str">
        <f>IFERROR(IF(+VLOOKUP(F363,Medlemsoversigt!A:K,3,FALSE)=0,"",+VLOOKUP(F363,Medlemsoversigt!A:K,3,FALSE)),"")</f>
        <v/>
      </c>
      <c r="I363" s="71" t="str">
        <f>IFERROR(IF(+VLOOKUP(F363,Medlemsoversigt!A:K,4,FALSE)=0,"",+VLOOKUP(F363,Medlemsoversigt!A:K,4,FALSE)),"")</f>
        <v/>
      </c>
      <c r="J363" s="22" t="str">
        <f>IFERROR(+VLOOKUP(F363,Medlemsoversigt!A:K,5,FALSE),"")</f>
        <v/>
      </c>
      <c r="K363" s="22" t="str">
        <f>IFERROR(+VLOOKUP(F363,Medlemsoversigt!A:K,6,FALSE),"")</f>
        <v/>
      </c>
      <c r="L363" s="22" t="str">
        <f>IFERROR(+VLOOKUP(F363,Medlemsoversigt!A:K,7,FALSE),"")</f>
        <v/>
      </c>
      <c r="M363" s="100"/>
      <c r="N363" s="101"/>
      <c r="O363" s="125"/>
      <c r="P363" s="126"/>
      <c r="Q363" s="125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6"/>
      <c r="BA363" s="106"/>
    </row>
    <row r="364" spans="1:53" s="107" customFormat="1" ht="30" customHeight="1" x14ac:dyDescent="0.35">
      <c r="A364" s="124"/>
      <c r="B364" s="124"/>
      <c r="C364" s="124"/>
      <c r="D364" s="271"/>
      <c r="E364" s="124"/>
      <c r="F364" s="121"/>
      <c r="G364" s="206" t="str">
        <f>IFERROR(IF(+VLOOKUP(F364,Medlemsoversigt!A:K,2,FALSE)=0,"",+VLOOKUP(F364,Medlemsoversigt!A:K,2,FALSE)),"")</f>
        <v/>
      </c>
      <c r="H364" s="217" t="str">
        <f>IFERROR(IF(+VLOOKUP(F364,Medlemsoversigt!A:K,3,FALSE)=0,"",+VLOOKUP(F364,Medlemsoversigt!A:K,3,FALSE)),"")</f>
        <v/>
      </c>
      <c r="I364" s="71" t="str">
        <f>IFERROR(IF(+VLOOKUP(F364,Medlemsoversigt!A:K,4,FALSE)=0,"",+VLOOKUP(F364,Medlemsoversigt!A:K,4,FALSE)),"")</f>
        <v/>
      </c>
      <c r="J364" s="22" t="str">
        <f>IFERROR(+VLOOKUP(F364,Medlemsoversigt!A:K,5,FALSE),"")</f>
        <v/>
      </c>
      <c r="K364" s="22" t="str">
        <f>IFERROR(+VLOOKUP(F364,Medlemsoversigt!A:K,6,FALSE),"")</f>
        <v/>
      </c>
      <c r="L364" s="22" t="str">
        <f>IFERROR(+VLOOKUP(F364,Medlemsoversigt!A:K,7,FALSE),"")</f>
        <v/>
      </c>
      <c r="M364" s="100"/>
      <c r="N364" s="101"/>
      <c r="O364" s="125"/>
      <c r="P364" s="126"/>
      <c r="Q364" s="125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6"/>
      <c r="BA364" s="106"/>
    </row>
    <row r="365" spans="1:53" s="107" customFormat="1" ht="30" customHeight="1" x14ac:dyDescent="0.35">
      <c r="A365" s="124"/>
      <c r="B365" s="124"/>
      <c r="C365" s="124"/>
      <c r="D365" s="271"/>
      <c r="E365" s="124"/>
      <c r="F365" s="121"/>
      <c r="G365" s="206" t="str">
        <f>IFERROR(IF(+VLOOKUP(F365,Medlemsoversigt!A:K,2,FALSE)=0,"",+VLOOKUP(F365,Medlemsoversigt!A:K,2,FALSE)),"")</f>
        <v/>
      </c>
      <c r="H365" s="217" t="str">
        <f>IFERROR(IF(+VLOOKUP(F365,Medlemsoversigt!A:K,3,FALSE)=0,"",+VLOOKUP(F365,Medlemsoversigt!A:K,3,FALSE)),"")</f>
        <v/>
      </c>
      <c r="I365" s="71" t="str">
        <f>IFERROR(IF(+VLOOKUP(F365,Medlemsoversigt!A:K,4,FALSE)=0,"",+VLOOKUP(F365,Medlemsoversigt!A:K,4,FALSE)),"")</f>
        <v/>
      </c>
      <c r="J365" s="22" t="str">
        <f>IFERROR(+VLOOKUP(F365,Medlemsoversigt!A:K,5,FALSE),"")</f>
        <v/>
      </c>
      <c r="K365" s="22" t="str">
        <f>IFERROR(+VLOOKUP(F365,Medlemsoversigt!A:K,6,FALSE),"")</f>
        <v/>
      </c>
      <c r="L365" s="22" t="str">
        <f>IFERROR(+VLOOKUP(F365,Medlemsoversigt!A:K,7,FALSE),"")</f>
        <v/>
      </c>
      <c r="M365" s="100"/>
      <c r="N365" s="101"/>
      <c r="O365" s="125"/>
      <c r="P365" s="126"/>
      <c r="Q365" s="125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6"/>
      <c r="BA365" s="106"/>
    </row>
    <row r="366" spans="1:53" s="107" customFormat="1" ht="30" customHeight="1" x14ac:dyDescent="0.35">
      <c r="A366" s="124"/>
      <c r="B366" s="124"/>
      <c r="C366" s="124"/>
      <c r="D366" s="271"/>
      <c r="E366" s="124"/>
      <c r="F366" s="121"/>
      <c r="G366" s="206" t="str">
        <f>IFERROR(IF(+VLOOKUP(F366,Medlemsoversigt!A:K,2,FALSE)=0,"",+VLOOKUP(F366,Medlemsoversigt!A:K,2,FALSE)),"")</f>
        <v/>
      </c>
      <c r="H366" s="217" t="str">
        <f>IFERROR(IF(+VLOOKUP(F366,Medlemsoversigt!A:K,3,FALSE)=0,"",+VLOOKUP(F366,Medlemsoversigt!A:K,3,FALSE)),"")</f>
        <v/>
      </c>
      <c r="I366" s="71" t="str">
        <f>IFERROR(IF(+VLOOKUP(F366,Medlemsoversigt!A:K,4,FALSE)=0,"",+VLOOKUP(F366,Medlemsoversigt!A:K,4,FALSE)),"")</f>
        <v/>
      </c>
      <c r="J366" s="22" t="str">
        <f>IFERROR(+VLOOKUP(F366,Medlemsoversigt!A:K,5,FALSE),"")</f>
        <v/>
      </c>
      <c r="K366" s="22" t="str">
        <f>IFERROR(+VLOOKUP(F366,Medlemsoversigt!A:K,6,FALSE),"")</f>
        <v/>
      </c>
      <c r="L366" s="22" t="str">
        <f>IFERROR(+VLOOKUP(F366,Medlemsoversigt!A:K,7,FALSE),"")</f>
        <v/>
      </c>
      <c r="M366" s="100"/>
      <c r="N366" s="101"/>
      <c r="O366" s="125"/>
      <c r="P366" s="126"/>
      <c r="Q366" s="125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6"/>
      <c r="BA366" s="106"/>
    </row>
    <row r="367" spans="1:53" s="107" customFormat="1" ht="30" customHeight="1" x14ac:dyDescent="0.35">
      <c r="A367" s="124"/>
      <c r="B367" s="124"/>
      <c r="C367" s="124"/>
      <c r="D367" s="271"/>
      <c r="E367" s="124"/>
      <c r="F367" s="121"/>
      <c r="G367" s="206" t="str">
        <f>IFERROR(IF(+VLOOKUP(F367,Medlemsoversigt!A:K,2,FALSE)=0,"",+VLOOKUP(F367,Medlemsoversigt!A:K,2,FALSE)),"")</f>
        <v/>
      </c>
      <c r="H367" s="217" t="str">
        <f>IFERROR(IF(+VLOOKUP(F367,Medlemsoversigt!A:K,3,FALSE)=0,"",+VLOOKUP(F367,Medlemsoversigt!A:K,3,FALSE)),"")</f>
        <v/>
      </c>
      <c r="I367" s="71" t="str">
        <f>IFERROR(IF(+VLOOKUP(F367,Medlemsoversigt!A:K,4,FALSE)=0,"",+VLOOKUP(F367,Medlemsoversigt!A:K,4,FALSE)),"")</f>
        <v/>
      </c>
      <c r="J367" s="22" t="str">
        <f>IFERROR(+VLOOKUP(F367,Medlemsoversigt!A:K,5,FALSE),"")</f>
        <v/>
      </c>
      <c r="K367" s="22" t="str">
        <f>IFERROR(+VLOOKUP(F367,Medlemsoversigt!A:K,6,FALSE),"")</f>
        <v/>
      </c>
      <c r="L367" s="22" t="str">
        <f>IFERROR(+VLOOKUP(F367,Medlemsoversigt!A:K,7,FALSE),"")</f>
        <v/>
      </c>
      <c r="M367" s="100"/>
      <c r="N367" s="101"/>
      <c r="O367" s="125"/>
      <c r="P367" s="126"/>
      <c r="Q367" s="125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6"/>
      <c r="BA367" s="106"/>
    </row>
    <row r="368" spans="1:53" s="107" customFormat="1" ht="30" customHeight="1" x14ac:dyDescent="0.35">
      <c r="A368" s="124"/>
      <c r="B368" s="124"/>
      <c r="C368" s="124"/>
      <c r="D368" s="271"/>
      <c r="E368" s="124"/>
      <c r="F368" s="121"/>
      <c r="G368" s="206" t="str">
        <f>IFERROR(IF(+VLOOKUP(F368,Medlemsoversigt!A:K,2,FALSE)=0,"",+VLOOKUP(F368,Medlemsoversigt!A:K,2,FALSE)),"")</f>
        <v/>
      </c>
      <c r="H368" s="217" t="str">
        <f>IFERROR(IF(+VLOOKUP(F368,Medlemsoversigt!A:K,3,FALSE)=0,"",+VLOOKUP(F368,Medlemsoversigt!A:K,3,FALSE)),"")</f>
        <v/>
      </c>
      <c r="I368" s="71" t="str">
        <f>IFERROR(IF(+VLOOKUP(F368,Medlemsoversigt!A:K,4,FALSE)=0,"",+VLOOKUP(F368,Medlemsoversigt!A:K,4,FALSE)),"")</f>
        <v/>
      </c>
      <c r="J368" s="22" t="str">
        <f>IFERROR(+VLOOKUP(F368,Medlemsoversigt!A:K,5,FALSE),"")</f>
        <v/>
      </c>
      <c r="K368" s="22" t="str">
        <f>IFERROR(+VLOOKUP(F368,Medlemsoversigt!A:K,6,FALSE),"")</f>
        <v/>
      </c>
      <c r="L368" s="22" t="str">
        <f>IFERROR(+VLOOKUP(F368,Medlemsoversigt!A:K,7,FALSE),"")</f>
        <v/>
      </c>
      <c r="M368" s="100"/>
      <c r="N368" s="101"/>
      <c r="O368" s="125"/>
      <c r="P368" s="126"/>
      <c r="Q368" s="125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6"/>
      <c r="BA368" s="106"/>
    </row>
    <row r="369" spans="1:53" s="107" customFormat="1" ht="30" customHeight="1" x14ac:dyDescent="0.35">
      <c r="A369" s="124"/>
      <c r="B369" s="124"/>
      <c r="C369" s="124"/>
      <c r="D369" s="271"/>
      <c r="E369" s="124"/>
      <c r="F369" s="121"/>
      <c r="G369" s="206" t="str">
        <f>IFERROR(IF(+VLOOKUP(F369,Medlemsoversigt!A:K,2,FALSE)=0,"",+VLOOKUP(F369,Medlemsoversigt!A:K,2,FALSE)),"")</f>
        <v/>
      </c>
      <c r="H369" s="217" t="str">
        <f>IFERROR(IF(+VLOOKUP(F369,Medlemsoversigt!A:K,3,FALSE)=0,"",+VLOOKUP(F369,Medlemsoversigt!A:K,3,FALSE)),"")</f>
        <v/>
      </c>
      <c r="I369" s="71" t="str">
        <f>IFERROR(IF(+VLOOKUP(F369,Medlemsoversigt!A:K,4,FALSE)=0,"",+VLOOKUP(F369,Medlemsoversigt!A:K,4,FALSE)),"")</f>
        <v/>
      </c>
      <c r="J369" s="22" t="str">
        <f>IFERROR(+VLOOKUP(F369,Medlemsoversigt!A:K,5,FALSE),"")</f>
        <v/>
      </c>
      <c r="K369" s="22" t="str">
        <f>IFERROR(+VLOOKUP(F369,Medlemsoversigt!A:K,6,FALSE),"")</f>
        <v/>
      </c>
      <c r="L369" s="22" t="str">
        <f>IFERROR(+VLOOKUP(F369,Medlemsoversigt!A:K,7,FALSE),"")</f>
        <v/>
      </c>
      <c r="M369" s="100"/>
      <c r="N369" s="101"/>
      <c r="O369" s="125"/>
      <c r="P369" s="126"/>
      <c r="Q369" s="125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6"/>
      <c r="BA369" s="106"/>
    </row>
    <row r="370" spans="1:53" s="107" customFormat="1" ht="30" customHeight="1" x14ac:dyDescent="0.35">
      <c r="A370" s="124"/>
      <c r="B370" s="124"/>
      <c r="C370" s="124"/>
      <c r="D370" s="271"/>
      <c r="E370" s="124"/>
      <c r="F370" s="121"/>
      <c r="G370" s="206" t="str">
        <f>IFERROR(IF(+VLOOKUP(F370,Medlemsoversigt!A:K,2,FALSE)=0,"",+VLOOKUP(F370,Medlemsoversigt!A:K,2,FALSE)),"")</f>
        <v/>
      </c>
      <c r="H370" s="217" t="str">
        <f>IFERROR(IF(+VLOOKUP(F370,Medlemsoversigt!A:K,3,FALSE)=0,"",+VLOOKUP(F370,Medlemsoversigt!A:K,3,FALSE)),"")</f>
        <v/>
      </c>
      <c r="I370" s="71" t="str">
        <f>IFERROR(IF(+VLOOKUP(F370,Medlemsoversigt!A:K,4,FALSE)=0,"",+VLOOKUP(F370,Medlemsoversigt!A:K,4,FALSE)),"")</f>
        <v/>
      </c>
      <c r="J370" s="22" t="str">
        <f>IFERROR(+VLOOKUP(F370,Medlemsoversigt!A:K,5,FALSE),"")</f>
        <v/>
      </c>
      <c r="K370" s="22" t="str">
        <f>IFERROR(+VLOOKUP(F370,Medlemsoversigt!A:K,6,FALSE),"")</f>
        <v/>
      </c>
      <c r="L370" s="22" t="str">
        <f>IFERROR(+VLOOKUP(F370,Medlemsoversigt!A:K,7,FALSE),"")</f>
        <v/>
      </c>
      <c r="M370" s="100"/>
      <c r="N370" s="101"/>
      <c r="O370" s="125"/>
      <c r="P370" s="126"/>
      <c r="Q370" s="125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6"/>
      <c r="BA370" s="106"/>
    </row>
    <row r="371" spans="1:53" s="107" customFormat="1" ht="30" customHeight="1" x14ac:dyDescent="0.35">
      <c r="A371" s="124"/>
      <c r="B371" s="124"/>
      <c r="C371" s="124"/>
      <c r="D371" s="271"/>
      <c r="E371" s="124"/>
      <c r="F371" s="121"/>
      <c r="G371" s="206" t="str">
        <f>IFERROR(IF(+VLOOKUP(F371,Medlemsoversigt!A:K,2,FALSE)=0,"",+VLOOKUP(F371,Medlemsoversigt!A:K,2,FALSE)),"")</f>
        <v/>
      </c>
      <c r="H371" s="217" t="str">
        <f>IFERROR(IF(+VLOOKUP(F371,Medlemsoversigt!A:K,3,FALSE)=0,"",+VLOOKUP(F371,Medlemsoversigt!A:K,3,FALSE)),"")</f>
        <v/>
      </c>
      <c r="I371" s="71" t="str">
        <f>IFERROR(IF(+VLOOKUP(F371,Medlemsoversigt!A:K,4,FALSE)=0,"",+VLOOKUP(F371,Medlemsoversigt!A:K,4,FALSE)),"")</f>
        <v/>
      </c>
      <c r="J371" s="22" t="str">
        <f>IFERROR(+VLOOKUP(F371,Medlemsoversigt!A:K,5,FALSE),"")</f>
        <v/>
      </c>
      <c r="K371" s="22" t="str">
        <f>IFERROR(+VLOOKUP(F371,Medlemsoversigt!A:K,6,FALSE),"")</f>
        <v/>
      </c>
      <c r="L371" s="22" t="str">
        <f>IFERROR(+VLOOKUP(F371,Medlemsoversigt!A:K,7,FALSE),"")</f>
        <v/>
      </c>
      <c r="M371" s="100"/>
      <c r="N371" s="101"/>
      <c r="O371" s="125"/>
      <c r="P371" s="126"/>
      <c r="Q371" s="125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6"/>
      <c r="BA371" s="106"/>
    </row>
    <row r="372" spans="1:53" s="107" customFormat="1" ht="30" customHeight="1" x14ac:dyDescent="0.35">
      <c r="A372" s="124"/>
      <c r="B372" s="124"/>
      <c r="C372" s="124"/>
      <c r="D372" s="271"/>
      <c r="E372" s="124"/>
      <c r="F372" s="121"/>
      <c r="G372" s="206" t="str">
        <f>IFERROR(IF(+VLOOKUP(F372,Medlemsoversigt!A:K,2,FALSE)=0,"",+VLOOKUP(F372,Medlemsoversigt!A:K,2,FALSE)),"")</f>
        <v/>
      </c>
      <c r="H372" s="217" t="str">
        <f>IFERROR(IF(+VLOOKUP(F372,Medlemsoversigt!A:K,3,FALSE)=0,"",+VLOOKUP(F372,Medlemsoversigt!A:K,3,FALSE)),"")</f>
        <v/>
      </c>
      <c r="I372" s="71" t="str">
        <f>IFERROR(IF(+VLOOKUP(F372,Medlemsoversigt!A:K,4,FALSE)=0,"",+VLOOKUP(F372,Medlemsoversigt!A:K,4,FALSE)),"")</f>
        <v/>
      </c>
      <c r="J372" s="22" t="str">
        <f>IFERROR(+VLOOKUP(F372,Medlemsoversigt!A:K,5,FALSE),"")</f>
        <v/>
      </c>
      <c r="K372" s="22" t="str">
        <f>IFERROR(+VLOOKUP(F372,Medlemsoversigt!A:K,6,FALSE),"")</f>
        <v/>
      </c>
      <c r="L372" s="22" t="str">
        <f>IFERROR(+VLOOKUP(F372,Medlemsoversigt!A:K,7,FALSE),"")</f>
        <v/>
      </c>
      <c r="M372" s="100"/>
      <c r="N372" s="101"/>
      <c r="O372" s="125"/>
      <c r="P372" s="126"/>
      <c r="Q372" s="125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6"/>
      <c r="BA372" s="106"/>
    </row>
    <row r="373" spans="1:53" s="107" customFormat="1" ht="30" customHeight="1" x14ac:dyDescent="0.35">
      <c r="A373" s="124"/>
      <c r="B373" s="124"/>
      <c r="C373" s="124"/>
      <c r="D373" s="271"/>
      <c r="E373" s="124"/>
      <c r="F373" s="121"/>
      <c r="G373" s="206" t="str">
        <f>IFERROR(IF(+VLOOKUP(F373,Medlemsoversigt!A:K,2,FALSE)=0,"",+VLOOKUP(F373,Medlemsoversigt!A:K,2,FALSE)),"")</f>
        <v/>
      </c>
      <c r="H373" s="217" t="str">
        <f>IFERROR(IF(+VLOOKUP(F373,Medlemsoversigt!A:K,3,FALSE)=0,"",+VLOOKUP(F373,Medlemsoversigt!A:K,3,FALSE)),"")</f>
        <v/>
      </c>
      <c r="I373" s="71" t="str">
        <f>IFERROR(IF(+VLOOKUP(F373,Medlemsoversigt!A:K,4,FALSE)=0,"",+VLOOKUP(F373,Medlemsoversigt!A:K,4,FALSE)),"")</f>
        <v/>
      </c>
      <c r="J373" s="22" t="str">
        <f>IFERROR(+VLOOKUP(F373,Medlemsoversigt!A:K,5,FALSE),"")</f>
        <v/>
      </c>
      <c r="K373" s="22" t="str">
        <f>IFERROR(+VLOOKUP(F373,Medlemsoversigt!A:K,6,FALSE),"")</f>
        <v/>
      </c>
      <c r="L373" s="22" t="str">
        <f>IFERROR(+VLOOKUP(F373,Medlemsoversigt!A:K,7,FALSE),"")</f>
        <v/>
      </c>
      <c r="M373" s="100"/>
      <c r="N373" s="101"/>
      <c r="O373" s="125"/>
      <c r="P373" s="126"/>
      <c r="Q373" s="125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6"/>
      <c r="BA373" s="106"/>
    </row>
    <row r="374" spans="1:53" s="107" customFormat="1" ht="30" customHeight="1" x14ac:dyDescent="0.35">
      <c r="A374" s="124"/>
      <c r="B374" s="124"/>
      <c r="C374" s="124"/>
      <c r="D374" s="271"/>
      <c r="E374" s="124"/>
      <c r="F374" s="121"/>
      <c r="G374" s="206" t="str">
        <f>IFERROR(IF(+VLOOKUP(F374,Medlemsoversigt!A:K,2,FALSE)=0,"",+VLOOKUP(F374,Medlemsoversigt!A:K,2,FALSE)),"")</f>
        <v/>
      </c>
      <c r="H374" s="217" t="str">
        <f>IFERROR(IF(+VLOOKUP(F374,Medlemsoversigt!A:K,3,FALSE)=0,"",+VLOOKUP(F374,Medlemsoversigt!A:K,3,FALSE)),"")</f>
        <v/>
      </c>
      <c r="I374" s="71" t="str">
        <f>IFERROR(IF(+VLOOKUP(F374,Medlemsoversigt!A:K,4,FALSE)=0,"",+VLOOKUP(F374,Medlemsoversigt!A:K,4,FALSE)),"")</f>
        <v/>
      </c>
      <c r="J374" s="22" t="str">
        <f>IFERROR(+VLOOKUP(F374,Medlemsoversigt!A:K,5,FALSE),"")</f>
        <v/>
      </c>
      <c r="K374" s="22" t="str">
        <f>IFERROR(+VLOOKUP(F374,Medlemsoversigt!A:K,6,FALSE),"")</f>
        <v/>
      </c>
      <c r="L374" s="22" t="str">
        <f>IFERROR(+VLOOKUP(F374,Medlemsoversigt!A:K,7,FALSE),"")</f>
        <v/>
      </c>
      <c r="M374" s="100"/>
      <c r="N374" s="101"/>
      <c r="O374" s="125"/>
      <c r="P374" s="126"/>
      <c r="Q374" s="125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6"/>
      <c r="BA374" s="106"/>
    </row>
    <row r="375" spans="1:53" s="107" customFormat="1" ht="30" customHeight="1" x14ac:dyDescent="0.35">
      <c r="A375" s="124"/>
      <c r="B375" s="124"/>
      <c r="C375" s="124"/>
      <c r="D375" s="271"/>
      <c r="E375" s="124"/>
      <c r="F375" s="121"/>
      <c r="G375" s="206" t="str">
        <f>IFERROR(IF(+VLOOKUP(F375,Medlemsoversigt!A:K,2,FALSE)=0,"",+VLOOKUP(F375,Medlemsoversigt!A:K,2,FALSE)),"")</f>
        <v/>
      </c>
      <c r="H375" s="217" t="str">
        <f>IFERROR(IF(+VLOOKUP(F375,Medlemsoversigt!A:K,3,FALSE)=0,"",+VLOOKUP(F375,Medlemsoversigt!A:K,3,FALSE)),"")</f>
        <v/>
      </c>
      <c r="I375" s="71" t="str">
        <f>IFERROR(IF(+VLOOKUP(F375,Medlemsoversigt!A:K,4,FALSE)=0,"",+VLOOKUP(F375,Medlemsoversigt!A:K,4,FALSE)),"")</f>
        <v/>
      </c>
      <c r="J375" s="22" t="str">
        <f>IFERROR(+VLOOKUP(F375,Medlemsoversigt!A:K,5,FALSE),"")</f>
        <v/>
      </c>
      <c r="K375" s="22" t="str">
        <f>IFERROR(+VLOOKUP(F375,Medlemsoversigt!A:K,6,FALSE),"")</f>
        <v/>
      </c>
      <c r="L375" s="22" t="str">
        <f>IFERROR(+VLOOKUP(F375,Medlemsoversigt!A:K,7,FALSE),"")</f>
        <v/>
      </c>
      <c r="M375" s="100"/>
      <c r="N375" s="101"/>
      <c r="O375" s="125"/>
      <c r="P375" s="126"/>
      <c r="Q375" s="125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6"/>
      <c r="BA375" s="106"/>
    </row>
    <row r="376" spans="1:53" s="107" customFormat="1" ht="30" customHeight="1" x14ac:dyDescent="0.35">
      <c r="A376" s="124"/>
      <c r="B376" s="124"/>
      <c r="C376" s="124"/>
      <c r="D376" s="271"/>
      <c r="E376" s="124"/>
      <c r="F376" s="121"/>
      <c r="G376" s="206" t="str">
        <f>IFERROR(IF(+VLOOKUP(F376,Medlemsoversigt!A:K,2,FALSE)=0,"",+VLOOKUP(F376,Medlemsoversigt!A:K,2,FALSE)),"")</f>
        <v/>
      </c>
      <c r="H376" s="217" t="str">
        <f>IFERROR(IF(+VLOOKUP(F376,Medlemsoversigt!A:K,3,FALSE)=0,"",+VLOOKUP(F376,Medlemsoversigt!A:K,3,FALSE)),"")</f>
        <v/>
      </c>
      <c r="I376" s="71" t="str">
        <f>IFERROR(IF(+VLOOKUP(F376,Medlemsoversigt!A:K,4,FALSE)=0,"",+VLOOKUP(F376,Medlemsoversigt!A:K,4,FALSE)),"")</f>
        <v/>
      </c>
      <c r="J376" s="22" t="str">
        <f>IFERROR(+VLOOKUP(F376,Medlemsoversigt!A:K,5,FALSE),"")</f>
        <v/>
      </c>
      <c r="K376" s="22" t="str">
        <f>IFERROR(+VLOOKUP(F376,Medlemsoversigt!A:K,6,FALSE),"")</f>
        <v/>
      </c>
      <c r="L376" s="22" t="str">
        <f>IFERROR(+VLOOKUP(F376,Medlemsoversigt!A:K,7,FALSE),"")</f>
        <v/>
      </c>
      <c r="M376" s="100"/>
      <c r="N376" s="101"/>
      <c r="O376" s="125"/>
      <c r="P376" s="126"/>
      <c r="Q376" s="125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6"/>
      <c r="BA376" s="106"/>
    </row>
    <row r="377" spans="1:53" s="107" customFormat="1" ht="30" customHeight="1" x14ac:dyDescent="0.35">
      <c r="A377" s="124"/>
      <c r="B377" s="124"/>
      <c r="C377" s="124"/>
      <c r="D377" s="271"/>
      <c r="E377" s="124"/>
      <c r="F377" s="121"/>
      <c r="G377" s="206" t="str">
        <f>IFERROR(IF(+VLOOKUP(F377,Medlemsoversigt!A:K,2,FALSE)=0,"",+VLOOKUP(F377,Medlemsoversigt!A:K,2,FALSE)),"")</f>
        <v/>
      </c>
      <c r="H377" s="217" t="str">
        <f>IFERROR(IF(+VLOOKUP(F377,Medlemsoversigt!A:K,3,FALSE)=0,"",+VLOOKUP(F377,Medlemsoversigt!A:K,3,FALSE)),"")</f>
        <v/>
      </c>
      <c r="I377" s="71" t="str">
        <f>IFERROR(IF(+VLOOKUP(F377,Medlemsoversigt!A:K,4,FALSE)=0,"",+VLOOKUP(F377,Medlemsoversigt!A:K,4,FALSE)),"")</f>
        <v/>
      </c>
      <c r="J377" s="22" t="str">
        <f>IFERROR(+VLOOKUP(F377,Medlemsoversigt!A:K,5,FALSE),"")</f>
        <v/>
      </c>
      <c r="K377" s="22" t="str">
        <f>IFERROR(+VLOOKUP(F377,Medlemsoversigt!A:K,6,FALSE),"")</f>
        <v/>
      </c>
      <c r="L377" s="22" t="str">
        <f>IFERROR(+VLOOKUP(F377,Medlemsoversigt!A:K,7,FALSE),"")</f>
        <v/>
      </c>
      <c r="M377" s="100"/>
      <c r="N377" s="101"/>
      <c r="O377" s="125"/>
      <c r="P377" s="126"/>
      <c r="Q377" s="125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6"/>
      <c r="BA377" s="106"/>
    </row>
    <row r="378" spans="1:53" s="107" customFormat="1" ht="30" customHeight="1" x14ac:dyDescent="0.35">
      <c r="A378" s="124"/>
      <c r="B378" s="124"/>
      <c r="C378" s="124"/>
      <c r="D378" s="271"/>
      <c r="E378" s="124"/>
      <c r="F378" s="121"/>
      <c r="G378" s="206" t="str">
        <f>IFERROR(IF(+VLOOKUP(F378,Medlemsoversigt!A:K,2,FALSE)=0,"",+VLOOKUP(F378,Medlemsoversigt!A:K,2,FALSE)),"")</f>
        <v/>
      </c>
      <c r="H378" s="217" t="str">
        <f>IFERROR(IF(+VLOOKUP(F378,Medlemsoversigt!A:K,3,FALSE)=0,"",+VLOOKUP(F378,Medlemsoversigt!A:K,3,FALSE)),"")</f>
        <v/>
      </c>
      <c r="I378" s="71" t="str">
        <f>IFERROR(IF(+VLOOKUP(F378,Medlemsoversigt!A:K,4,FALSE)=0,"",+VLOOKUP(F378,Medlemsoversigt!A:K,4,FALSE)),"")</f>
        <v/>
      </c>
      <c r="J378" s="22" t="str">
        <f>IFERROR(+VLOOKUP(F378,Medlemsoversigt!A:K,5,FALSE),"")</f>
        <v/>
      </c>
      <c r="K378" s="22" t="str">
        <f>IFERROR(+VLOOKUP(F378,Medlemsoversigt!A:K,6,FALSE),"")</f>
        <v/>
      </c>
      <c r="L378" s="22" t="str">
        <f>IFERROR(+VLOOKUP(F378,Medlemsoversigt!A:K,7,FALSE),"")</f>
        <v/>
      </c>
      <c r="M378" s="100"/>
      <c r="N378" s="101"/>
      <c r="O378" s="125"/>
      <c r="P378" s="126"/>
      <c r="Q378" s="125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6"/>
      <c r="BA378" s="106"/>
    </row>
    <row r="379" spans="1:53" s="107" customFormat="1" ht="30" customHeight="1" x14ac:dyDescent="0.35">
      <c r="A379" s="124"/>
      <c r="B379" s="124"/>
      <c r="C379" s="124"/>
      <c r="D379" s="271"/>
      <c r="E379" s="124"/>
      <c r="F379" s="121"/>
      <c r="G379" s="206" t="str">
        <f>IFERROR(IF(+VLOOKUP(F379,Medlemsoversigt!A:K,2,FALSE)=0,"",+VLOOKUP(F379,Medlemsoversigt!A:K,2,FALSE)),"")</f>
        <v/>
      </c>
      <c r="H379" s="217" t="str">
        <f>IFERROR(IF(+VLOOKUP(F379,Medlemsoversigt!A:K,3,FALSE)=0,"",+VLOOKUP(F379,Medlemsoversigt!A:K,3,FALSE)),"")</f>
        <v/>
      </c>
      <c r="I379" s="71" t="str">
        <f>IFERROR(IF(+VLOOKUP(F379,Medlemsoversigt!A:K,4,FALSE)=0,"",+VLOOKUP(F379,Medlemsoversigt!A:K,4,FALSE)),"")</f>
        <v/>
      </c>
      <c r="J379" s="22" t="str">
        <f>IFERROR(+VLOOKUP(F379,Medlemsoversigt!A:K,5,FALSE),"")</f>
        <v/>
      </c>
      <c r="K379" s="22" t="str">
        <f>IFERROR(+VLOOKUP(F379,Medlemsoversigt!A:K,6,FALSE),"")</f>
        <v/>
      </c>
      <c r="L379" s="22" t="str">
        <f>IFERROR(+VLOOKUP(F379,Medlemsoversigt!A:K,7,FALSE),"")</f>
        <v/>
      </c>
      <c r="M379" s="100"/>
      <c r="N379" s="101"/>
      <c r="O379" s="125"/>
      <c r="P379" s="126"/>
      <c r="Q379" s="125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6"/>
      <c r="BA379" s="106"/>
    </row>
    <row r="380" spans="1:53" s="107" customFormat="1" ht="30" customHeight="1" x14ac:dyDescent="0.35">
      <c r="A380" s="124"/>
      <c r="B380" s="124"/>
      <c r="C380" s="124"/>
      <c r="D380" s="271"/>
      <c r="E380" s="124"/>
      <c r="F380" s="121"/>
      <c r="G380" s="206" t="str">
        <f>IFERROR(IF(+VLOOKUP(F380,Medlemsoversigt!A:K,2,FALSE)=0,"",+VLOOKUP(F380,Medlemsoversigt!A:K,2,FALSE)),"")</f>
        <v/>
      </c>
      <c r="H380" s="217" t="str">
        <f>IFERROR(IF(+VLOOKUP(F380,Medlemsoversigt!A:K,3,FALSE)=0,"",+VLOOKUP(F380,Medlemsoversigt!A:K,3,FALSE)),"")</f>
        <v/>
      </c>
      <c r="I380" s="71" t="str">
        <f>IFERROR(IF(+VLOOKUP(F380,Medlemsoversigt!A:K,4,FALSE)=0,"",+VLOOKUP(F380,Medlemsoversigt!A:K,4,FALSE)),"")</f>
        <v/>
      </c>
      <c r="J380" s="22" t="str">
        <f>IFERROR(+VLOOKUP(F380,Medlemsoversigt!A:K,5,FALSE),"")</f>
        <v/>
      </c>
      <c r="K380" s="22" t="str">
        <f>IFERROR(+VLOOKUP(F380,Medlemsoversigt!A:K,6,FALSE),"")</f>
        <v/>
      </c>
      <c r="L380" s="22" t="str">
        <f>IFERROR(+VLOOKUP(F380,Medlemsoversigt!A:K,7,FALSE),"")</f>
        <v/>
      </c>
      <c r="M380" s="100"/>
      <c r="N380" s="101"/>
      <c r="O380" s="125"/>
      <c r="P380" s="126"/>
      <c r="Q380" s="125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6"/>
      <c r="BA380" s="106"/>
    </row>
    <row r="381" spans="1:53" s="107" customFormat="1" ht="30" customHeight="1" x14ac:dyDescent="0.35">
      <c r="A381" s="124"/>
      <c r="B381" s="124"/>
      <c r="C381" s="124"/>
      <c r="D381" s="271"/>
      <c r="E381" s="124"/>
      <c r="F381" s="121"/>
      <c r="G381" s="206" t="str">
        <f>IFERROR(IF(+VLOOKUP(F381,Medlemsoversigt!A:K,2,FALSE)=0,"",+VLOOKUP(F381,Medlemsoversigt!A:K,2,FALSE)),"")</f>
        <v/>
      </c>
      <c r="H381" s="217" t="str">
        <f>IFERROR(IF(+VLOOKUP(F381,Medlemsoversigt!A:K,3,FALSE)=0,"",+VLOOKUP(F381,Medlemsoversigt!A:K,3,FALSE)),"")</f>
        <v/>
      </c>
      <c r="I381" s="71" t="str">
        <f>IFERROR(IF(+VLOOKUP(F381,Medlemsoversigt!A:K,4,FALSE)=0,"",+VLOOKUP(F381,Medlemsoversigt!A:K,4,FALSE)),"")</f>
        <v/>
      </c>
      <c r="J381" s="22" t="str">
        <f>IFERROR(+VLOOKUP(F381,Medlemsoversigt!A:K,5,FALSE),"")</f>
        <v/>
      </c>
      <c r="K381" s="22" t="str">
        <f>IFERROR(+VLOOKUP(F381,Medlemsoversigt!A:K,6,FALSE),"")</f>
        <v/>
      </c>
      <c r="L381" s="22" t="str">
        <f>IFERROR(+VLOOKUP(F381,Medlemsoversigt!A:K,7,FALSE),"")</f>
        <v/>
      </c>
      <c r="M381" s="100"/>
      <c r="N381" s="101"/>
      <c r="O381" s="125"/>
      <c r="P381" s="126"/>
      <c r="Q381" s="125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6"/>
      <c r="BA381" s="106"/>
    </row>
    <row r="382" spans="1:53" s="107" customFormat="1" ht="30" customHeight="1" x14ac:dyDescent="0.35">
      <c r="A382" s="124"/>
      <c r="B382" s="124"/>
      <c r="C382" s="124"/>
      <c r="D382" s="271"/>
      <c r="E382" s="124"/>
      <c r="F382" s="121"/>
      <c r="G382" s="206" t="str">
        <f>IFERROR(IF(+VLOOKUP(F382,Medlemsoversigt!A:K,2,FALSE)=0,"",+VLOOKUP(F382,Medlemsoversigt!A:K,2,FALSE)),"")</f>
        <v/>
      </c>
      <c r="H382" s="217" t="str">
        <f>IFERROR(IF(+VLOOKUP(F382,Medlemsoversigt!A:K,3,FALSE)=0,"",+VLOOKUP(F382,Medlemsoversigt!A:K,3,FALSE)),"")</f>
        <v/>
      </c>
      <c r="I382" s="71" t="str">
        <f>IFERROR(IF(+VLOOKUP(F382,Medlemsoversigt!A:K,4,FALSE)=0,"",+VLOOKUP(F382,Medlemsoversigt!A:K,4,FALSE)),"")</f>
        <v/>
      </c>
      <c r="J382" s="22" t="str">
        <f>IFERROR(+VLOOKUP(F382,Medlemsoversigt!A:K,5,FALSE),"")</f>
        <v/>
      </c>
      <c r="K382" s="22" t="str">
        <f>IFERROR(+VLOOKUP(F382,Medlemsoversigt!A:K,6,FALSE),"")</f>
        <v/>
      </c>
      <c r="L382" s="22" t="str">
        <f>IFERROR(+VLOOKUP(F382,Medlemsoversigt!A:K,7,FALSE),"")</f>
        <v/>
      </c>
      <c r="M382" s="100"/>
      <c r="N382" s="101"/>
      <c r="O382" s="125"/>
      <c r="P382" s="126"/>
      <c r="Q382" s="125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6"/>
      <c r="BA382" s="106"/>
    </row>
    <row r="383" spans="1:53" s="107" customFormat="1" ht="30" customHeight="1" x14ac:dyDescent="0.35">
      <c r="A383" s="124"/>
      <c r="B383" s="124"/>
      <c r="C383" s="124"/>
      <c r="D383" s="271"/>
      <c r="E383" s="124"/>
      <c r="F383" s="121"/>
      <c r="G383" s="206" t="str">
        <f>IFERROR(IF(+VLOOKUP(F383,Medlemsoversigt!A:K,2,FALSE)=0,"",+VLOOKUP(F383,Medlemsoversigt!A:K,2,FALSE)),"")</f>
        <v/>
      </c>
      <c r="H383" s="217" t="str">
        <f>IFERROR(IF(+VLOOKUP(F383,Medlemsoversigt!A:K,3,FALSE)=0,"",+VLOOKUP(F383,Medlemsoversigt!A:K,3,FALSE)),"")</f>
        <v/>
      </c>
      <c r="I383" s="71" t="str">
        <f>IFERROR(IF(+VLOOKUP(F383,Medlemsoversigt!A:K,4,FALSE)=0,"",+VLOOKUP(F383,Medlemsoversigt!A:K,4,FALSE)),"")</f>
        <v/>
      </c>
      <c r="J383" s="22" t="str">
        <f>IFERROR(+VLOOKUP(F383,Medlemsoversigt!A:K,5,FALSE),"")</f>
        <v/>
      </c>
      <c r="K383" s="22" t="str">
        <f>IFERROR(+VLOOKUP(F383,Medlemsoversigt!A:K,6,FALSE),"")</f>
        <v/>
      </c>
      <c r="L383" s="22" t="str">
        <f>IFERROR(+VLOOKUP(F383,Medlemsoversigt!A:K,7,FALSE),"")</f>
        <v/>
      </c>
      <c r="M383" s="100"/>
      <c r="N383" s="101"/>
      <c r="O383" s="125"/>
      <c r="P383" s="126"/>
      <c r="Q383" s="125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6"/>
      <c r="BA383" s="106"/>
    </row>
    <row r="384" spans="1:53" s="107" customFormat="1" ht="30" customHeight="1" x14ac:dyDescent="0.35">
      <c r="A384" s="124"/>
      <c r="B384" s="124"/>
      <c r="C384" s="124"/>
      <c r="D384" s="271"/>
      <c r="E384" s="124"/>
      <c r="F384" s="121"/>
      <c r="G384" s="206" t="str">
        <f>IFERROR(IF(+VLOOKUP(F384,Medlemsoversigt!A:K,2,FALSE)=0,"",+VLOOKUP(F384,Medlemsoversigt!A:K,2,FALSE)),"")</f>
        <v/>
      </c>
      <c r="H384" s="217" t="str">
        <f>IFERROR(IF(+VLOOKUP(F384,Medlemsoversigt!A:K,3,FALSE)=0,"",+VLOOKUP(F384,Medlemsoversigt!A:K,3,FALSE)),"")</f>
        <v/>
      </c>
      <c r="I384" s="71" t="str">
        <f>IFERROR(IF(+VLOOKUP(F384,Medlemsoversigt!A:K,4,FALSE)=0,"",+VLOOKUP(F384,Medlemsoversigt!A:K,4,FALSE)),"")</f>
        <v/>
      </c>
      <c r="J384" s="22" t="str">
        <f>IFERROR(+VLOOKUP(F384,Medlemsoversigt!A:K,5,FALSE),"")</f>
        <v/>
      </c>
      <c r="K384" s="22" t="str">
        <f>IFERROR(+VLOOKUP(F384,Medlemsoversigt!A:K,6,FALSE),"")</f>
        <v/>
      </c>
      <c r="L384" s="22" t="str">
        <f>IFERROR(+VLOOKUP(F384,Medlemsoversigt!A:K,7,FALSE),"")</f>
        <v/>
      </c>
      <c r="M384" s="100"/>
      <c r="N384" s="101"/>
      <c r="O384" s="125"/>
      <c r="P384" s="126"/>
      <c r="Q384" s="125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6"/>
      <c r="BA384" s="106"/>
    </row>
    <row r="385" spans="1:53" s="107" customFormat="1" ht="30" customHeight="1" x14ac:dyDescent="0.35">
      <c r="A385" s="124"/>
      <c r="B385" s="124"/>
      <c r="C385" s="124"/>
      <c r="D385" s="271"/>
      <c r="E385" s="124"/>
      <c r="F385" s="121"/>
      <c r="G385" s="206" t="str">
        <f>IFERROR(IF(+VLOOKUP(F385,Medlemsoversigt!A:K,2,FALSE)=0,"",+VLOOKUP(F385,Medlemsoversigt!A:K,2,FALSE)),"")</f>
        <v/>
      </c>
      <c r="H385" s="217" t="str">
        <f>IFERROR(IF(+VLOOKUP(F385,Medlemsoversigt!A:K,3,FALSE)=0,"",+VLOOKUP(F385,Medlemsoversigt!A:K,3,FALSE)),"")</f>
        <v/>
      </c>
      <c r="I385" s="71" t="str">
        <f>IFERROR(IF(+VLOOKUP(F385,Medlemsoversigt!A:K,4,FALSE)=0,"",+VLOOKUP(F385,Medlemsoversigt!A:K,4,FALSE)),"")</f>
        <v/>
      </c>
      <c r="J385" s="22" t="str">
        <f>IFERROR(+VLOOKUP(F385,Medlemsoversigt!A:K,5,FALSE),"")</f>
        <v/>
      </c>
      <c r="K385" s="22" t="str">
        <f>IFERROR(+VLOOKUP(F385,Medlemsoversigt!A:K,6,FALSE),"")</f>
        <v/>
      </c>
      <c r="L385" s="22" t="str">
        <f>IFERROR(+VLOOKUP(F385,Medlemsoversigt!A:K,7,FALSE),"")</f>
        <v/>
      </c>
      <c r="M385" s="100"/>
      <c r="N385" s="101"/>
      <c r="O385" s="125"/>
      <c r="P385" s="126"/>
      <c r="Q385" s="125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6"/>
      <c r="BA385" s="106"/>
    </row>
    <row r="386" spans="1:53" s="107" customFormat="1" ht="30" customHeight="1" x14ac:dyDescent="0.35">
      <c r="A386" s="124"/>
      <c r="B386" s="124"/>
      <c r="C386" s="124"/>
      <c r="D386" s="271"/>
      <c r="E386" s="124"/>
      <c r="F386" s="121"/>
      <c r="G386" s="206" t="str">
        <f>IFERROR(IF(+VLOOKUP(F386,Medlemsoversigt!A:K,2,FALSE)=0,"",+VLOOKUP(F386,Medlemsoversigt!A:K,2,FALSE)),"")</f>
        <v/>
      </c>
      <c r="H386" s="217" t="str">
        <f>IFERROR(IF(+VLOOKUP(F386,Medlemsoversigt!A:K,3,FALSE)=0,"",+VLOOKUP(F386,Medlemsoversigt!A:K,3,FALSE)),"")</f>
        <v/>
      </c>
      <c r="I386" s="71" t="str">
        <f>IFERROR(IF(+VLOOKUP(F386,Medlemsoversigt!A:K,4,FALSE)=0,"",+VLOOKUP(F386,Medlemsoversigt!A:K,4,FALSE)),"")</f>
        <v/>
      </c>
      <c r="J386" s="22" t="str">
        <f>IFERROR(+VLOOKUP(F386,Medlemsoversigt!A:K,5,FALSE),"")</f>
        <v/>
      </c>
      <c r="K386" s="22" t="str">
        <f>IFERROR(+VLOOKUP(F386,Medlemsoversigt!A:K,6,FALSE),"")</f>
        <v/>
      </c>
      <c r="L386" s="22" t="str">
        <f>IFERROR(+VLOOKUP(F386,Medlemsoversigt!A:K,7,FALSE),"")</f>
        <v/>
      </c>
      <c r="M386" s="100"/>
      <c r="N386" s="101"/>
      <c r="O386" s="125"/>
      <c r="P386" s="126"/>
      <c r="Q386" s="125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6"/>
      <c r="BA386" s="106"/>
    </row>
    <row r="387" spans="1:53" s="107" customFormat="1" ht="30" customHeight="1" x14ac:dyDescent="0.35">
      <c r="A387" s="124"/>
      <c r="B387" s="124"/>
      <c r="C387" s="124"/>
      <c r="D387" s="271"/>
      <c r="E387" s="124"/>
      <c r="F387" s="121"/>
      <c r="G387" s="206" t="str">
        <f>IFERROR(IF(+VLOOKUP(F387,Medlemsoversigt!A:K,2,FALSE)=0,"",+VLOOKUP(F387,Medlemsoversigt!A:K,2,FALSE)),"")</f>
        <v/>
      </c>
      <c r="H387" s="217" t="str">
        <f>IFERROR(IF(+VLOOKUP(F387,Medlemsoversigt!A:K,3,FALSE)=0,"",+VLOOKUP(F387,Medlemsoversigt!A:K,3,FALSE)),"")</f>
        <v/>
      </c>
      <c r="I387" s="71" t="str">
        <f>IFERROR(IF(+VLOOKUP(F387,Medlemsoversigt!A:K,4,FALSE)=0,"",+VLOOKUP(F387,Medlemsoversigt!A:K,4,FALSE)),"")</f>
        <v/>
      </c>
      <c r="J387" s="22" t="str">
        <f>IFERROR(+VLOOKUP(F387,Medlemsoversigt!A:K,5,FALSE),"")</f>
        <v/>
      </c>
      <c r="K387" s="22" t="str">
        <f>IFERROR(+VLOOKUP(F387,Medlemsoversigt!A:K,6,FALSE),"")</f>
        <v/>
      </c>
      <c r="L387" s="22" t="str">
        <f>IFERROR(+VLOOKUP(F387,Medlemsoversigt!A:K,7,FALSE),"")</f>
        <v/>
      </c>
      <c r="M387" s="100"/>
      <c r="N387" s="101"/>
      <c r="O387" s="125"/>
      <c r="P387" s="126"/>
      <c r="Q387" s="125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6"/>
      <c r="BA387" s="106"/>
    </row>
    <row r="388" spans="1:53" s="107" customFormat="1" ht="30" customHeight="1" x14ac:dyDescent="0.35">
      <c r="A388" s="124"/>
      <c r="B388" s="124"/>
      <c r="C388" s="124"/>
      <c r="D388" s="271"/>
      <c r="E388" s="124"/>
      <c r="F388" s="121"/>
      <c r="G388" s="206" t="str">
        <f>IFERROR(IF(+VLOOKUP(F388,Medlemsoversigt!A:K,2,FALSE)=0,"",+VLOOKUP(F388,Medlemsoversigt!A:K,2,FALSE)),"")</f>
        <v/>
      </c>
      <c r="H388" s="217" t="str">
        <f>IFERROR(IF(+VLOOKUP(F388,Medlemsoversigt!A:K,3,FALSE)=0,"",+VLOOKUP(F388,Medlemsoversigt!A:K,3,FALSE)),"")</f>
        <v/>
      </c>
      <c r="I388" s="71" t="str">
        <f>IFERROR(IF(+VLOOKUP(F388,Medlemsoversigt!A:K,4,FALSE)=0,"",+VLOOKUP(F388,Medlemsoversigt!A:K,4,FALSE)),"")</f>
        <v/>
      </c>
      <c r="J388" s="22" t="str">
        <f>IFERROR(+VLOOKUP(F388,Medlemsoversigt!A:K,5,FALSE),"")</f>
        <v/>
      </c>
      <c r="K388" s="22" t="str">
        <f>IFERROR(+VLOOKUP(F388,Medlemsoversigt!A:K,6,FALSE),"")</f>
        <v/>
      </c>
      <c r="L388" s="22" t="str">
        <f>IFERROR(+VLOOKUP(F388,Medlemsoversigt!A:K,7,FALSE),"")</f>
        <v/>
      </c>
      <c r="M388" s="100"/>
      <c r="N388" s="101"/>
      <c r="O388" s="125"/>
      <c r="P388" s="126"/>
      <c r="Q388" s="125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6"/>
      <c r="BA388" s="106"/>
    </row>
    <row r="389" spans="1:53" s="107" customFormat="1" ht="30" customHeight="1" x14ac:dyDescent="0.35">
      <c r="A389" s="124"/>
      <c r="B389" s="124"/>
      <c r="C389" s="124"/>
      <c r="D389" s="271"/>
      <c r="E389" s="124"/>
      <c r="F389" s="121"/>
      <c r="G389" s="206" t="str">
        <f>IFERROR(IF(+VLOOKUP(F389,Medlemsoversigt!A:K,2,FALSE)=0,"",+VLOOKUP(F389,Medlemsoversigt!A:K,2,FALSE)),"")</f>
        <v/>
      </c>
      <c r="H389" s="217" t="str">
        <f>IFERROR(IF(+VLOOKUP(F389,Medlemsoversigt!A:K,3,FALSE)=0,"",+VLOOKUP(F389,Medlemsoversigt!A:K,3,FALSE)),"")</f>
        <v/>
      </c>
      <c r="I389" s="71" t="str">
        <f>IFERROR(IF(+VLOOKUP(F389,Medlemsoversigt!A:K,4,FALSE)=0,"",+VLOOKUP(F389,Medlemsoversigt!A:K,4,FALSE)),"")</f>
        <v/>
      </c>
      <c r="J389" s="22" t="str">
        <f>IFERROR(+VLOOKUP(F389,Medlemsoversigt!A:K,5,FALSE),"")</f>
        <v/>
      </c>
      <c r="K389" s="22" t="str">
        <f>IFERROR(+VLOOKUP(F389,Medlemsoversigt!A:K,6,FALSE),"")</f>
        <v/>
      </c>
      <c r="L389" s="22" t="str">
        <f>IFERROR(+VLOOKUP(F389,Medlemsoversigt!A:K,7,FALSE),"")</f>
        <v/>
      </c>
      <c r="M389" s="100"/>
      <c r="N389" s="101"/>
      <c r="O389" s="125"/>
      <c r="P389" s="126"/>
      <c r="Q389" s="125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6"/>
      <c r="BA389" s="106"/>
    </row>
    <row r="390" spans="1:53" s="107" customFormat="1" ht="30" customHeight="1" x14ac:dyDescent="0.35">
      <c r="A390" s="124"/>
      <c r="B390" s="124"/>
      <c r="C390" s="124"/>
      <c r="D390" s="271"/>
      <c r="E390" s="124"/>
      <c r="F390" s="121"/>
      <c r="G390" s="206" t="str">
        <f>IFERROR(IF(+VLOOKUP(F390,Medlemsoversigt!A:K,2,FALSE)=0,"",+VLOOKUP(F390,Medlemsoversigt!A:K,2,FALSE)),"")</f>
        <v/>
      </c>
      <c r="H390" s="217" t="str">
        <f>IFERROR(IF(+VLOOKUP(F390,Medlemsoversigt!A:K,3,FALSE)=0,"",+VLOOKUP(F390,Medlemsoversigt!A:K,3,FALSE)),"")</f>
        <v/>
      </c>
      <c r="I390" s="71" t="str">
        <f>IFERROR(IF(+VLOOKUP(F390,Medlemsoversigt!A:K,4,FALSE)=0,"",+VLOOKUP(F390,Medlemsoversigt!A:K,4,FALSE)),"")</f>
        <v/>
      </c>
      <c r="J390" s="22" t="str">
        <f>IFERROR(+VLOOKUP(F390,Medlemsoversigt!A:K,5,FALSE),"")</f>
        <v/>
      </c>
      <c r="K390" s="22" t="str">
        <f>IFERROR(+VLOOKUP(F390,Medlemsoversigt!A:K,6,FALSE),"")</f>
        <v/>
      </c>
      <c r="L390" s="22" t="str">
        <f>IFERROR(+VLOOKUP(F390,Medlemsoversigt!A:K,7,FALSE),"")</f>
        <v/>
      </c>
      <c r="M390" s="100"/>
      <c r="N390" s="101"/>
      <c r="O390" s="125"/>
      <c r="P390" s="126"/>
      <c r="Q390" s="125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6"/>
      <c r="BA390" s="106"/>
    </row>
    <row r="391" spans="1:53" s="107" customFormat="1" ht="30" customHeight="1" x14ac:dyDescent="0.35">
      <c r="A391" s="124"/>
      <c r="B391" s="124"/>
      <c r="C391" s="124"/>
      <c r="D391" s="271"/>
      <c r="E391" s="124"/>
      <c r="F391" s="121"/>
      <c r="G391" s="206" t="str">
        <f>IFERROR(IF(+VLOOKUP(F391,Medlemsoversigt!A:K,2,FALSE)=0,"",+VLOOKUP(F391,Medlemsoversigt!A:K,2,FALSE)),"")</f>
        <v/>
      </c>
      <c r="H391" s="217" t="str">
        <f>IFERROR(IF(+VLOOKUP(F391,Medlemsoversigt!A:K,3,FALSE)=0,"",+VLOOKUP(F391,Medlemsoversigt!A:K,3,FALSE)),"")</f>
        <v/>
      </c>
      <c r="I391" s="71" t="str">
        <f>IFERROR(IF(+VLOOKUP(F391,Medlemsoversigt!A:K,4,FALSE)=0,"",+VLOOKUP(F391,Medlemsoversigt!A:K,4,FALSE)),"")</f>
        <v/>
      </c>
      <c r="J391" s="22" t="str">
        <f>IFERROR(+VLOOKUP(F391,Medlemsoversigt!A:K,5,FALSE),"")</f>
        <v/>
      </c>
      <c r="K391" s="22" t="str">
        <f>IFERROR(+VLOOKUP(F391,Medlemsoversigt!A:K,6,FALSE),"")</f>
        <v/>
      </c>
      <c r="L391" s="22" t="str">
        <f>IFERROR(+VLOOKUP(F391,Medlemsoversigt!A:K,7,FALSE),"")</f>
        <v/>
      </c>
      <c r="M391" s="100"/>
      <c r="N391" s="101"/>
      <c r="O391" s="125"/>
      <c r="P391" s="126"/>
      <c r="Q391" s="125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6"/>
      <c r="BA391" s="106"/>
    </row>
    <row r="392" spans="1:53" s="107" customFormat="1" ht="30" customHeight="1" x14ac:dyDescent="0.35">
      <c r="A392" s="124"/>
      <c r="B392" s="124"/>
      <c r="C392" s="124"/>
      <c r="D392" s="271"/>
      <c r="E392" s="124"/>
      <c r="F392" s="121"/>
      <c r="G392" s="206" t="str">
        <f>IFERROR(IF(+VLOOKUP(F392,Medlemsoversigt!A:K,2,FALSE)=0,"",+VLOOKUP(F392,Medlemsoversigt!A:K,2,FALSE)),"")</f>
        <v/>
      </c>
      <c r="H392" s="217" t="str">
        <f>IFERROR(IF(+VLOOKUP(F392,Medlemsoversigt!A:K,3,FALSE)=0,"",+VLOOKUP(F392,Medlemsoversigt!A:K,3,FALSE)),"")</f>
        <v/>
      </c>
      <c r="I392" s="71" t="str">
        <f>IFERROR(IF(+VLOOKUP(F392,Medlemsoversigt!A:K,4,FALSE)=0,"",+VLOOKUP(F392,Medlemsoversigt!A:K,4,FALSE)),"")</f>
        <v/>
      </c>
      <c r="J392" s="22" t="str">
        <f>IFERROR(+VLOOKUP(F392,Medlemsoversigt!A:K,5,FALSE),"")</f>
        <v/>
      </c>
      <c r="K392" s="22" t="str">
        <f>IFERROR(+VLOOKUP(F392,Medlemsoversigt!A:K,6,FALSE),"")</f>
        <v/>
      </c>
      <c r="L392" s="22" t="str">
        <f>IFERROR(+VLOOKUP(F392,Medlemsoversigt!A:K,7,FALSE),"")</f>
        <v/>
      </c>
      <c r="M392" s="100"/>
      <c r="N392" s="101"/>
      <c r="O392" s="125"/>
      <c r="P392" s="126"/>
      <c r="Q392" s="125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6"/>
      <c r="BA392" s="106"/>
    </row>
    <row r="393" spans="1:53" s="107" customFormat="1" ht="30" customHeight="1" x14ac:dyDescent="0.35">
      <c r="A393" s="124"/>
      <c r="B393" s="124"/>
      <c r="C393" s="124"/>
      <c r="D393" s="271"/>
      <c r="E393" s="124"/>
      <c r="F393" s="121"/>
      <c r="G393" s="206" t="str">
        <f>IFERROR(IF(+VLOOKUP(F393,Medlemsoversigt!A:K,2,FALSE)=0,"",+VLOOKUP(F393,Medlemsoversigt!A:K,2,FALSE)),"")</f>
        <v/>
      </c>
      <c r="H393" s="217" t="str">
        <f>IFERROR(IF(+VLOOKUP(F393,Medlemsoversigt!A:K,3,FALSE)=0,"",+VLOOKUP(F393,Medlemsoversigt!A:K,3,FALSE)),"")</f>
        <v/>
      </c>
      <c r="I393" s="71" t="str">
        <f>IFERROR(IF(+VLOOKUP(F393,Medlemsoversigt!A:K,4,FALSE)=0,"",+VLOOKUP(F393,Medlemsoversigt!A:K,4,FALSE)),"")</f>
        <v/>
      </c>
      <c r="J393" s="22" t="str">
        <f>IFERROR(+VLOOKUP(F393,Medlemsoversigt!A:K,5,FALSE),"")</f>
        <v/>
      </c>
      <c r="K393" s="22" t="str">
        <f>IFERROR(+VLOOKUP(F393,Medlemsoversigt!A:K,6,FALSE),"")</f>
        <v/>
      </c>
      <c r="L393" s="22" t="str">
        <f>IFERROR(+VLOOKUP(F393,Medlemsoversigt!A:K,7,FALSE),"")</f>
        <v/>
      </c>
      <c r="M393" s="100"/>
      <c r="N393" s="101"/>
      <c r="O393" s="125"/>
      <c r="P393" s="126"/>
      <c r="Q393" s="125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6"/>
      <c r="BA393" s="106"/>
    </row>
    <row r="394" spans="1:53" s="107" customFormat="1" ht="30" customHeight="1" x14ac:dyDescent="0.35">
      <c r="A394" s="124"/>
      <c r="B394" s="124"/>
      <c r="C394" s="124"/>
      <c r="D394" s="271"/>
      <c r="E394" s="124"/>
      <c r="F394" s="121"/>
      <c r="G394" s="206" t="str">
        <f>IFERROR(IF(+VLOOKUP(F394,Medlemsoversigt!A:K,2,FALSE)=0,"",+VLOOKUP(F394,Medlemsoversigt!A:K,2,FALSE)),"")</f>
        <v/>
      </c>
      <c r="H394" s="217" t="str">
        <f>IFERROR(IF(+VLOOKUP(F394,Medlemsoversigt!A:K,3,FALSE)=0,"",+VLOOKUP(F394,Medlemsoversigt!A:K,3,FALSE)),"")</f>
        <v/>
      </c>
      <c r="I394" s="71" t="str">
        <f>IFERROR(IF(+VLOOKUP(F394,Medlemsoversigt!A:K,4,FALSE)=0,"",+VLOOKUP(F394,Medlemsoversigt!A:K,4,FALSE)),"")</f>
        <v/>
      </c>
      <c r="J394" s="22" t="str">
        <f>IFERROR(+VLOOKUP(F394,Medlemsoversigt!A:K,5,FALSE),"")</f>
        <v/>
      </c>
      <c r="K394" s="22" t="str">
        <f>IFERROR(+VLOOKUP(F394,Medlemsoversigt!A:K,6,FALSE),"")</f>
        <v/>
      </c>
      <c r="L394" s="22" t="str">
        <f>IFERROR(+VLOOKUP(F394,Medlemsoversigt!A:K,7,FALSE),"")</f>
        <v/>
      </c>
      <c r="M394" s="100"/>
      <c r="N394" s="101"/>
      <c r="O394" s="125"/>
      <c r="P394" s="126"/>
      <c r="Q394" s="125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6"/>
      <c r="BA394" s="106"/>
    </row>
    <row r="395" spans="1:53" s="107" customFormat="1" ht="30" customHeight="1" x14ac:dyDescent="0.35">
      <c r="A395" s="124"/>
      <c r="B395" s="124"/>
      <c r="C395" s="124"/>
      <c r="D395" s="271"/>
      <c r="E395" s="124"/>
      <c r="F395" s="121"/>
      <c r="G395" s="206" t="str">
        <f>IFERROR(IF(+VLOOKUP(F395,Medlemsoversigt!A:K,2,FALSE)=0,"",+VLOOKUP(F395,Medlemsoversigt!A:K,2,FALSE)),"")</f>
        <v/>
      </c>
      <c r="H395" s="217" t="str">
        <f>IFERROR(IF(+VLOOKUP(F395,Medlemsoversigt!A:K,3,FALSE)=0,"",+VLOOKUP(F395,Medlemsoversigt!A:K,3,FALSE)),"")</f>
        <v/>
      </c>
      <c r="I395" s="71" t="str">
        <f>IFERROR(IF(+VLOOKUP(F395,Medlemsoversigt!A:K,4,FALSE)=0,"",+VLOOKUP(F395,Medlemsoversigt!A:K,4,FALSE)),"")</f>
        <v/>
      </c>
      <c r="J395" s="22" t="str">
        <f>IFERROR(+VLOOKUP(F395,Medlemsoversigt!A:K,5,FALSE),"")</f>
        <v/>
      </c>
      <c r="K395" s="22" t="str">
        <f>IFERROR(+VLOOKUP(F395,Medlemsoversigt!A:K,6,FALSE),"")</f>
        <v/>
      </c>
      <c r="L395" s="22" t="str">
        <f>IFERROR(+VLOOKUP(F395,Medlemsoversigt!A:K,7,FALSE),"")</f>
        <v/>
      </c>
      <c r="M395" s="100"/>
      <c r="N395" s="101"/>
      <c r="O395" s="125"/>
      <c r="P395" s="126"/>
      <c r="Q395" s="125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6"/>
      <c r="BA395" s="106"/>
    </row>
    <row r="396" spans="1:53" s="107" customFormat="1" ht="30" customHeight="1" x14ac:dyDescent="0.35">
      <c r="A396" s="124"/>
      <c r="B396" s="124"/>
      <c r="C396" s="124"/>
      <c r="D396" s="271"/>
      <c r="E396" s="124"/>
      <c r="F396" s="121"/>
      <c r="G396" s="206" t="str">
        <f>IFERROR(IF(+VLOOKUP(F396,Medlemsoversigt!A:K,2,FALSE)=0,"",+VLOOKUP(F396,Medlemsoversigt!A:K,2,FALSE)),"")</f>
        <v/>
      </c>
      <c r="H396" s="217" t="str">
        <f>IFERROR(IF(+VLOOKUP(F396,Medlemsoversigt!A:K,3,FALSE)=0,"",+VLOOKUP(F396,Medlemsoversigt!A:K,3,FALSE)),"")</f>
        <v/>
      </c>
      <c r="I396" s="71" t="str">
        <f>IFERROR(IF(+VLOOKUP(F396,Medlemsoversigt!A:K,4,FALSE)=0,"",+VLOOKUP(F396,Medlemsoversigt!A:K,4,FALSE)),"")</f>
        <v/>
      </c>
      <c r="J396" s="22" t="str">
        <f>IFERROR(+VLOOKUP(F396,Medlemsoversigt!A:K,5,FALSE),"")</f>
        <v/>
      </c>
      <c r="K396" s="22" t="str">
        <f>IFERROR(+VLOOKUP(F396,Medlemsoversigt!A:K,6,FALSE),"")</f>
        <v/>
      </c>
      <c r="L396" s="22" t="str">
        <f>IFERROR(+VLOOKUP(F396,Medlemsoversigt!A:K,7,FALSE),"")</f>
        <v/>
      </c>
      <c r="M396" s="100"/>
      <c r="N396" s="101"/>
      <c r="O396" s="125"/>
      <c r="P396" s="126"/>
      <c r="Q396" s="125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6"/>
      <c r="BA396" s="106"/>
    </row>
    <row r="397" spans="1:53" s="107" customFormat="1" ht="30" customHeight="1" x14ac:dyDescent="0.35">
      <c r="A397" s="124"/>
      <c r="B397" s="124"/>
      <c r="C397" s="124"/>
      <c r="D397" s="271"/>
      <c r="E397" s="124"/>
      <c r="F397" s="121"/>
      <c r="G397" s="206" t="str">
        <f>IFERROR(IF(+VLOOKUP(F397,Medlemsoversigt!A:K,2,FALSE)=0,"",+VLOOKUP(F397,Medlemsoversigt!A:K,2,FALSE)),"")</f>
        <v/>
      </c>
      <c r="H397" s="217" t="str">
        <f>IFERROR(IF(+VLOOKUP(F397,Medlemsoversigt!A:K,3,FALSE)=0,"",+VLOOKUP(F397,Medlemsoversigt!A:K,3,FALSE)),"")</f>
        <v/>
      </c>
      <c r="I397" s="71" t="str">
        <f>IFERROR(IF(+VLOOKUP(F397,Medlemsoversigt!A:K,4,FALSE)=0,"",+VLOOKUP(F397,Medlemsoversigt!A:K,4,FALSE)),"")</f>
        <v/>
      </c>
      <c r="J397" s="22" t="str">
        <f>IFERROR(+VLOOKUP(F397,Medlemsoversigt!A:K,5,FALSE),"")</f>
        <v/>
      </c>
      <c r="K397" s="22" t="str">
        <f>IFERROR(+VLOOKUP(F397,Medlemsoversigt!A:K,6,FALSE),"")</f>
        <v/>
      </c>
      <c r="L397" s="22" t="str">
        <f>IFERROR(+VLOOKUP(F397,Medlemsoversigt!A:K,7,FALSE),"")</f>
        <v/>
      </c>
      <c r="M397" s="100"/>
      <c r="N397" s="101"/>
      <c r="O397" s="125"/>
      <c r="P397" s="126"/>
      <c r="Q397" s="125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6"/>
      <c r="BA397" s="106"/>
    </row>
    <row r="398" spans="1:53" s="107" customFormat="1" ht="30" customHeight="1" x14ac:dyDescent="0.35">
      <c r="A398" s="124"/>
      <c r="B398" s="124"/>
      <c r="C398" s="124"/>
      <c r="D398" s="271"/>
      <c r="E398" s="124"/>
      <c r="F398" s="121"/>
      <c r="G398" s="206" t="str">
        <f>IFERROR(IF(+VLOOKUP(F398,Medlemsoversigt!A:K,2,FALSE)=0,"",+VLOOKUP(F398,Medlemsoversigt!A:K,2,FALSE)),"")</f>
        <v/>
      </c>
      <c r="H398" s="217" t="str">
        <f>IFERROR(IF(+VLOOKUP(F398,Medlemsoversigt!A:K,3,FALSE)=0,"",+VLOOKUP(F398,Medlemsoversigt!A:K,3,FALSE)),"")</f>
        <v/>
      </c>
      <c r="I398" s="71" t="str">
        <f>IFERROR(IF(+VLOOKUP(F398,Medlemsoversigt!A:K,4,FALSE)=0,"",+VLOOKUP(F398,Medlemsoversigt!A:K,4,FALSE)),"")</f>
        <v/>
      </c>
      <c r="J398" s="22" t="str">
        <f>IFERROR(+VLOOKUP(F398,Medlemsoversigt!A:K,5,FALSE),"")</f>
        <v/>
      </c>
      <c r="K398" s="22" t="str">
        <f>IFERROR(+VLOOKUP(F398,Medlemsoversigt!A:K,6,FALSE),"")</f>
        <v/>
      </c>
      <c r="L398" s="22" t="str">
        <f>IFERROR(+VLOOKUP(F398,Medlemsoversigt!A:K,7,FALSE),"")</f>
        <v/>
      </c>
      <c r="M398" s="100"/>
      <c r="N398" s="101"/>
      <c r="O398" s="125"/>
      <c r="P398" s="126"/>
      <c r="Q398" s="125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6"/>
      <c r="BA398" s="106"/>
    </row>
    <row r="399" spans="1:53" s="107" customFormat="1" ht="30" customHeight="1" x14ac:dyDescent="0.35">
      <c r="A399" s="124"/>
      <c r="B399" s="124"/>
      <c r="C399" s="124"/>
      <c r="D399" s="271"/>
      <c r="E399" s="124"/>
      <c r="F399" s="121"/>
      <c r="G399" s="206" t="str">
        <f>IFERROR(IF(+VLOOKUP(F399,Medlemsoversigt!A:K,2,FALSE)=0,"",+VLOOKUP(F399,Medlemsoversigt!A:K,2,FALSE)),"")</f>
        <v/>
      </c>
      <c r="H399" s="217" t="str">
        <f>IFERROR(IF(+VLOOKUP(F399,Medlemsoversigt!A:K,3,FALSE)=0,"",+VLOOKUP(F399,Medlemsoversigt!A:K,3,FALSE)),"")</f>
        <v/>
      </c>
      <c r="I399" s="71" t="str">
        <f>IFERROR(IF(+VLOOKUP(F399,Medlemsoversigt!A:K,4,FALSE)=0,"",+VLOOKUP(F399,Medlemsoversigt!A:K,4,FALSE)),"")</f>
        <v/>
      </c>
      <c r="J399" s="22" t="str">
        <f>IFERROR(+VLOOKUP(F399,Medlemsoversigt!A:K,5,FALSE),"")</f>
        <v/>
      </c>
      <c r="K399" s="22" t="str">
        <f>IFERROR(+VLOOKUP(F399,Medlemsoversigt!A:K,6,FALSE),"")</f>
        <v/>
      </c>
      <c r="L399" s="22" t="str">
        <f>IFERROR(+VLOOKUP(F399,Medlemsoversigt!A:K,7,FALSE),"")</f>
        <v/>
      </c>
      <c r="M399" s="100"/>
      <c r="N399" s="101"/>
      <c r="O399" s="125"/>
      <c r="P399" s="126"/>
      <c r="Q399" s="125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6"/>
      <c r="BA399" s="106"/>
    </row>
    <row r="400" spans="1:53" s="107" customFormat="1" ht="30" customHeight="1" x14ac:dyDescent="0.35">
      <c r="A400" s="124"/>
      <c r="B400" s="124"/>
      <c r="C400" s="124"/>
      <c r="D400" s="271"/>
      <c r="E400" s="124"/>
      <c r="F400" s="121"/>
      <c r="G400" s="206" t="str">
        <f>IFERROR(IF(+VLOOKUP(F400,Medlemsoversigt!A:K,2,FALSE)=0,"",+VLOOKUP(F400,Medlemsoversigt!A:K,2,FALSE)),"")</f>
        <v/>
      </c>
      <c r="H400" s="217" t="str">
        <f>IFERROR(IF(+VLOOKUP(F400,Medlemsoversigt!A:K,3,FALSE)=0,"",+VLOOKUP(F400,Medlemsoversigt!A:K,3,FALSE)),"")</f>
        <v/>
      </c>
      <c r="I400" s="71" t="str">
        <f>IFERROR(IF(+VLOOKUP(F400,Medlemsoversigt!A:K,4,FALSE)=0,"",+VLOOKUP(F400,Medlemsoversigt!A:K,4,FALSE)),"")</f>
        <v/>
      </c>
      <c r="J400" s="22" t="str">
        <f>IFERROR(+VLOOKUP(F400,Medlemsoversigt!A:K,5,FALSE),"")</f>
        <v/>
      </c>
      <c r="K400" s="22" t="str">
        <f>IFERROR(+VLOOKUP(F400,Medlemsoversigt!A:K,6,FALSE),"")</f>
        <v/>
      </c>
      <c r="L400" s="22" t="str">
        <f>IFERROR(+VLOOKUP(F400,Medlemsoversigt!A:K,7,FALSE),"")</f>
        <v/>
      </c>
      <c r="M400" s="100"/>
      <c r="N400" s="101"/>
      <c r="O400" s="125"/>
      <c r="P400" s="126"/>
      <c r="Q400" s="125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6"/>
      <c r="BA400" s="106"/>
    </row>
    <row r="401" spans="1:53" s="107" customFormat="1" ht="30" customHeight="1" x14ac:dyDescent="0.35">
      <c r="A401" s="124"/>
      <c r="B401" s="124"/>
      <c r="C401" s="124"/>
      <c r="D401" s="271"/>
      <c r="E401" s="124"/>
      <c r="F401" s="121"/>
      <c r="G401" s="206" t="str">
        <f>IFERROR(IF(+VLOOKUP(F401,Medlemsoversigt!A:K,2,FALSE)=0,"",+VLOOKUP(F401,Medlemsoversigt!A:K,2,FALSE)),"")</f>
        <v/>
      </c>
      <c r="H401" s="217" t="str">
        <f>IFERROR(IF(+VLOOKUP(F401,Medlemsoversigt!A:K,3,FALSE)=0,"",+VLOOKUP(F401,Medlemsoversigt!A:K,3,FALSE)),"")</f>
        <v/>
      </c>
      <c r="I401" s="71" t="str">
        <f>IFERROR(IF(+VLOOKUP(F401,Medlemsoversigt!A:K,4,FALSE)=0,"",+VLOOKUP(F401,Medlemsoversigt!A:K,4,FALSE)),"")</f>
        <v/>
      </c>
      <c r="J401" s="22" t="str">
        <f>IFERROR(+VLOOKUP(F401,Medlemsoversigt!A:K,5,FALSE),"")</f>
        <v/>
      </c>
      <c r="K401" s="22" t="str">
        <f>IFERROR(+VLOOKUP(F401,Medlemsoversigt!A:K,6,FALSE),"")</f>
        <v/>
      </c>
      <c r="L401" s="22" t="str">
        <f>IFERROR(+VLOOKUP(F401,Medlemsoversigt!A:K,7,FALSE),"")</f>
        <v/>
      </c>
      <c r="M401" s="100"/>
      <c r="N401" s="101"/>
      <c r="O401" s="125"/>
      <c r="P401" s="126"/>
      <c r="Q401" s="125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6"/>
      <c r="BA401" s="106"/>
    </row>
    <row r="402" spans="1:53" s="107" customFormat="1" ht="30" customHeight="1" x14ac:dyDescent="0.35">
      <c r="A402" s="124"/>
      <c r="B402" s="124"/>
      <c r="C402" s="124"/>
      <c r="D402" s="271"/>
      <c r="E402" s="124"/>
      <c r="F402" s="121"/>
      <c r="G402" s="206" t="str">
        <f>IFERROR(IF(+VLOOKUP(F402,Medlemsoversigt!A:K,2,FALSE)=0,"",+VLOOKUP(F402,Medlemsoversigt!A:K,2,FALSE)),"")</f>
        <v/>
      </c>
      <c r="H402" s="217" t="str">
        <f>IFERROR(IF(+VLOOKUP(F402,Medlemsoversigt!A:K,3,FALSE)=0,"",+VLOOKUP(F402,Medlemsoversigt!A:K,3,FALSE)),"")</f>
        <v/>
      </c>
      <c r="I402" s="71" t="str">
        <f>IFERROR(IF(+VLOOKUP(F402,Medlemsoversigt!A:K,4,FALSE)=0,"",+VLOOKUP(F402,Medlemsoversigt!A:K,4,FALSE)),"")</f>
        <v/>
      </c>
      <c r="J402" s="22" t="str">
        <f>IFERROR(+VLOOKUP(F402,Medlemsoversigt!A:K,5,FALSE),"")</f>
        <v/>
      </c>
      <c r="K402" s="22" t="str">
        <f>IFERROR(+VLOOKUP(F402,Medlemsoversigt!A:K,6,FALSE),"")</f>
        <v/>
      </c>
      <c r="L402" s="22" t="str">
        <f>IFERROR(+VLOOKUP(F402,Medlemsoversigt!A:K,7,FALSE),"")</f>
        <v/>
      </c>
      <c r="M402" s="100"/>
      <c r="N402" s="101"/>
      <c r="O402" s="125"/>
      <c r="P402" s="126"/>
      <c r="Q402" s="125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6"/>
      <c r="BA402" s="106"/>
    </row>
    <row r="403" spans="1:53" s="107" customFormat="1" ht="30" customHeight="1" x14ac:dyDescent="0.35">
      <c r="A403" s="124"/>
      <c r="B403" s="124"/>
      <c r="C403" s="124"/>
      <c r="D403" s="271"/>
      <c r="E403" s="124"/>
      <c r="F403" s="121"/>
      <c r="G403" s="206" t="str">
        <f>IFERROR(IF(+VLOOKUP(F403,Medlemsoversigt!A:K,2,FALSE)=0,"",+VLOOKUP(F403,Medlemsoversigt!A:K,2,FALSE)),"")</f>
        <v/>
      </c>
      <c r="H403" s="217" t="str">
        <f>IFERROR(IF(+VLOOKUP(F403,Medlemsoversigt!A:K,3,FALSE)=0,"",+VLOOKUP(F403,Medlemsoversigt!A:K,3,FALSE)),"")</f>
        <v/>
      </c>
      <c r="I403" s="71" t="str">
        <f>IFERROR(IF(+VLOOKUP(F403,Medlemsoversigt!A:K,4,FALSE)=0,"",+VLOOKUP(F403,Medlemsoversigt!A:K,4,FALSE)),"")</f>
        <v/>
      </c>
      <c r="J403" s="22" t="str">
        <f>IFERROR(+VLOOKUP(F403,Medlemsoversigt!A:K,5,FALSE),"")</f>
        <v/>
      </c>
      <c r="K403" s="22" t="str">
        <f>IFERROR(+VLOOKUP(F403,Medlemsoversigt!A:K,6,FALSE),"")</f>
        <v/>
      </c>
      <c r="L403" s="22" t="str">
        <f>IFERROR(+VLOOKUP(F403,Medlemsoversigt!A:K,7,FALSE),"")</f>
        <v/>
      </c>
      <c r="M403" s="100"/>
      <c r="N403" s="101"/>
      <c r="O403" s="125"/>
      <c r="P403" s="126"/>
      <c r="Q403" s="125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6"/>
      <c r="BA403" s="106"/>
    </row>
    <row r="404" spans="1:53" s="107" customFormat="1" ht="30" customHeight="1" x14ac:dyDescent="0.35">
      <c r="A404" s="124"/>
      <c r="B404" s="124"/>
      <c r="C404" s="124"/>
      <c r="D404" s="271"/>
      <c r="E404" s="124"/>
      <c r="F404" s="121"/>
      <c r="G404" s="206" t="str">
        <f>IFERROR(IF(+VLOOKUP(F404,Medlemsoversigt!A:K,2,FALSE)=0,"",+VLOOKUP(F404,Medlemsoversigt!A:K,2,FALSE)),"")</f>
        <v/>
      </c>
      <c r="H404" s="217" t="str">
        <f>IFERROR(IF(+VLOOKUP(F404,Medlemsoversigt!A:K,3,FALSE)=0,"",+VLOOKUP(F404,Medlemsoversigt!A:K,3,FALSE)),"")</f>
        <v/>
      </c>
      <c r="I404" s="71" t="str">
        <f>IFERROR(IF(+VLOOKUP(F404,Medlemsoversigt!A:K,4,FALSE)=0,"",+VLOOKUP(F404,Medlemsoversigt!A:K,4,FALSE)),"")</f>
        <v/>
      </c>
      <c r="J404" s="22" t="str">
        <f>IFERROR(+VLOOKUP(F404,Medlemsoversigt!A:K,5,FALSE),"")</f>
        <v/>
      </c>
      <c r="K404" s="22" t="str">
        <f>IFERROR(+VLOOKUP(F404,Medlemsoversigt!A:K,6,FALSE),"")</f>
        <v/>
      </c>
      <c r="L404" s="22" t="str">
        <f>IFERROR(+VLOOKUP(F404,Medlemsoversigt!A:K,7,FALSE),"")</f>
        <v/>
      </c>
      <c r="M404" s="100"/>
      <c r="N404" s="101"/>
      <c r="O404" s="125"/>
      <c r="P404" s="126"/>
      <c r="Q404" s="125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6"/>
      <c r="BA404" s="106"/>
    </row>
    <row r="405" spans="1:53" s="107" customFormat="1" ht="30" customHeight="1" x14ac:dyDescent="0.35">
      <c r="A405" s="124"/>
      <c r="B405" s="124"/>
      <c r="C405" s="124"/>
      <c r="D405" s="271"/>
      <c r="E405" s="124"/>
      <c r="F405" s="121"/>
      <c r="G405" s="206" t="str">
        <f>IFERROR(IF(+VLOOKUP(F405,Medlemsoversigt!A:K,2,FALSE)=0,"",+VLOOKUP(F405,Medlemsoversigt!A:K,2,FALSE)),"")</f>
        <v/>
      </c>
      <c r="H405" s="217" t="str">
        <f>IFERROR(IF(+VLOOKUP(F405,Medlemsoversigt!A:K,3,FALSE)=0,"",+VLOOKUP(F405,Medlemsoversigt!A:K,3,FALSE)),"")</f>
        <v/>
      </c>
      <c r="I405" s="71" t="str">
        <f>IFERROR(IF(+VLOOKUP(F405,Medlemsoversigt!A:K,4,FALSE)=0,"",+VLOOKUP(F405,Medlemsoversigt!A:K,4,FALSE)),"")</f>
        <v/>
      </c>
      <c r="J405" s="22" t="str">
        <f>IFERROR(+VLOOKUP(F405,Medlemsoversigt!A:K,5,FALSE),"")</f>
        <v/>
      </c>
      <c r="K405" s="22" t="str">
        <f>IFERROR(+VLOOKUP(F405,Medlemsoversigt!A:K,6,FALSE),"")</f>
        <v/>
      </c>
      <c r="L405" s="22" t="str">
        <f>IFERROR(+VLOOKUP(F405,Medlemsoversigt!A:K,7,FALSE),"")</f>
        <v/>
      </c>
      <c r="M405" s="100"/>
      <c r="N405" s="101"/>
      <c r="O405" s="125"/>
      <c r="P405" s="126"/>
      <c r="Q405" s="125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6"/>
      <c r="BA405" s="106"/>
    </row>
    <row r="406" spans="1:53" s="107" customFormat="1" ht="30" customHeight="1" x14ac:dyDescent="0.35">
      <c r="A406" s="124"/>
      <c r="B406" s="124"/>
      <c r="C406" s="124"/>
      <c r="D406" s="271"/>
      <c r="E406" s="124"/>
      <c r="F406" s="121"/>
      <c r="G406" s="206" t="str">
        <f>IFERROR(IF(+VLOOKUP(F406,Medlemsoversigt!A:K,2,FALSE)=0,"",+VLOOKUP(F406,Medlemsoversigt!A:K,2,FALSE)),"")</f>
        <v/>
      </c>
      <c r="H406" s="217" t="str">
        <f>IFERROR(IF(+VLOOKUP(F406,Medlemsoversigt!A:K,3,FALSE)=0,"",+VLOOKUP(F406,Medlemsoversigt!A:K,3,FALSE)),"")</f>
        <v/>
      </c>
      <c r="I406" s="71" t="str">
        <f>IFERROR(IF(+VLOOKUP(F406,Medlemsoversigt!A:K,4,FALSE)=0,"",+VLOOKUP(F406,Medlemsoversigt!A:K,4,FALSE)),"")</f>
        <v/>
      </c>
      <c r="J406" s="22" t="str">
        <f>IFERROR(+VLOOKUP(F406,Medlemsoversigt!A:K,5,FALSE),"")</f>
        <v/>
      </c>
      <c r="K406" s="22" t="str">
        <f>IFERROR(+VLOOKUP(F406,Medlemsoversigt!A:K,6,FALSE),"")</f>
        <v/>
      </c>
      <c r="L406" s="22" t="str">
        <f>IFERROR(+VLOOKUP(F406,Medlemsoversigt!A:K,7,FALSE),"")</f>
        <v/>
      </c>
      <c r="M406" s="100"/>
      <c r="N406" s="101"/>
      <c r="O406" s="125"/>
      <c r="P406" s="126"/>
      <c r="Q406" s="125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6"/>
      <c r="BA406" s="106"/>
    </row>
    <row r="407" spans="1:53" s="107" customFormat="1" ht="30" customHeight="1" x14ac:dyDescent="0.35">
      <c r="A407" s="124"/>
      <c r="B407" s="124"/>
      <c r="C407" s="124"/>
      <c r="D407" s="271"/>
      <c r="E407" s="124"/>
      <c r="F407" s="121"/>
      <c r="G407" s="206" t="str">
        <f>IFERROR(IF(+VLOOKUP(F407,Medlemsoversigt!A:K,2,FALSE)=0,"",+VLOOKUP(F407,Medlemsoversigt!A:K,2,FALSE)),"")</f>
        <v/>
      </c>
      <c r="H407" s="217" t="str">
        <f>IFERROR(IF(+VLOOKUP(F407,Medlemsoversigt!A:K,3,FALSE)=0,"",+VLOOKUP(F407,Medlemsoversigt!A:K,3,FALSE)),"")</f>
        <v/>
      </c>
      <c r="I407" s="71" t="str">
        <f>IFERROR(IF(+VLOOKUP(F407,Medlemsoversigt!A:K,4,FALSE)=0,"",+VLOOKUP(F407,Medlemsoversigt!A:K,4,FALSE)),"")</f>
        <v/>
      </c>
      <c r="J407" s="22" t="str">
        <f>IFERROR(+VLOOKUP(F407,Medlemsoversigt!A:K,5,FALSE),"")</f>
        <v/>
      </c>
      <c r="K407" s="22" t="str">
        <f>IFERROR(+VLOOKUP(F407,Medlemsoversigt!A:K,6,FALSE),"")</f>
        <v/>
      </c>
      <c r="L407" s="22" t="str">
        <f>IFERROR(+VLOOKUP(F407,Medlemsoversigt!A:K,7,FALSE),"")</f>
        <v/>
      </c>
      <c r="M407" s="100"/>
      <c r="N407" s="101"/>
      <c r="O407" s="125"/>
      <c r="P407" s="126"/>
      <c r="Q407" s="125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6"/>
      <c r="BA407" s="106"/>
    </row>
    <row r="408" spans="1:53" s="107" customFormat="1" ht="30" customHeight="1" x14ac:dyDescent="0.35">
      <c r="A408" s="124"/>
      <c r="B408" s="124"/>
      <c r="C408" s="124"/>
      <c r="D408" s="271"/>
      <c r="E408" s="124"/>
      <c r="F408" s="121"/>
      <c r="G408" s="206" t="str">
        <f>IFERROR(IF(+VLOOKUP(F408,Medlemsoversigt!A:K,2,FALSE)=0,"",+VLOOKUP(F408,Medlemsoversigt!A:K,2,FALSE)),"")</f>
        <v/>
      </c>
      <c r="H408" s="217" t="str">
        <f>IFERROR(IF(+VLOOKUP(F408,Medlemsoversigt!A:K,3,FALSE)=0,"",+VLOOKUP(F408,Medlemsoversigt!A:K,3,FALSE)),"")</f>
        <v/>
      </c>
      <c r="I408" s="71" t="str">
        <f>IFERROR(IF(+VLOOKUP(F408,Medlemsoversigt!A:K,4,FALSE)=0,"",+VLOOKUP(F408,Medlemsoversigt!A:K,4,FALSE)),"")</f>
        <v/>
      </c>
      <c r="J408" s="22" t="str">
        <f>IFERROR(+VLOOKUP(F408,Medlemsoversigt!A:K,5,FALSE),"")</f>
        <v/>
      </c>
      <c r="K408" s="22" t="str">
        <f>IFERROR(+VLOOKUP(F408,Medlemsoversigt!A:K,6,FALSE),"")</f>
        <v/>
      </c>
      <c r="L408" s="22" t="str">
        <f>IFERROR(+VLOOKUP(F408,Medlemsoversigt!A:K,7,FALSE),"")</f>
        <v/>
      </c>
      <c r="M408" s="100"/>
      <c r="N408" s="101"/>
      <c r="O408" s="125"/>
      <c r="P408" s="126"/>
      <c r="Q408" s="125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6"/>
      <c r="BA408" s="106"/>
    </row>
    <row r="409" spans="1:53" s="107" customFormat="1" ht="30" customHeight="1" x14ac:dyDescent="0.35">
      <c r="A409" s="124"/>
      <c r="B409" s="124"/>
      <c r="C409" s="124"/>
      <c r="D409" s="271"/>
      <c r="E409" s="124"/>
      <c r="F409" s="121"/>
      <c r="G409" s="206" t="str">
        <f>IFERROR(IF(+VLOOKUP(F409,Medlemsoversigt!A:K,2,FALSE)=0,"",+VLOOKUP(F409,Medlemsoversigt!A:K,2,FALSE)),"")</f>
        <v/>
      </c>
      <c r="H409" s="217" t="str">
        <f>IFERROR(IF(+VLOOKUP(F409,Medlemsoversigt!A:K,3,FALSE)=0,"",+VLOOKUP(F409,Medlemsoversigt!A:K,3,FALSE)),"")</f>
        <v/>
      </c>
      <c r="I409" s="71" t="str">
        <f>IFERROR(IF(+VLOOKUP(F409,Medlemsoversigt!A:K,4,FALSE)=0,"",+VLOOKUP(F409,Medlemsoversigt!A:K,4,FALSE)),"")</f>
        <v/>
      </c>
      <c r="J409" s="22" t="str">
        <f>IFERROR(+VLOOKUP(F409,Medlemsoversigt!A:K,5,FALSE),"")</f>
        <v/>
      </c>
      <c r="K409" s="22" t="str">
        <f>IFERROR(+VLOOKUP(F409,Medlemsoversigt!A:K,6,FALSE),"")</f>
        <v/>
      </c>
      <c r="L409" s="22" t="str">
        <f>IFERROR(+VLOOKUP(F409,Medlemsoversigt!A:K,7,FALSE),"")</f>
        <v/>
      </c>
      <c r="M409" s="100"/>
      <c r="N409" s="101"/>
      <c r="O409" s="125"/>
      <c r="P409" s="126"/>
      <c r="Q409" s="125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6"/>
      <c r="BA409" s="106"/>
    </row>
    <row r="410" spans="1:53" s="107" customFormat="1" ht="30" customHeight="1" x14ac:dyDescent="0.35">
      <c r="A410" s="124"/>
      <c r="B410" s="124"/>
      <c r="C410" s="124"/>
      <c r="D410" s="271"/>
      <c r="E410" s="124"/>
      <c r="F410" s="121"/>
      <c r="G410" s="206" t="str">
        <f>IFERROR(IF(+VLOOKUP(F410,Medlemsoversigt!A:K,2,FALSE)=0,"",+VLOOKUP(F410,Medlemsoversigt!A:K,2,FALSE)),"")</f>
        <v/>
      </c>
      <c r="H410" s="217" t="str">
        <f>IFERROR(IF(+VLOOKUP(F410,Medlemsoversigt!A:K,3,FALSE)=0,"",+VLOOKUP(F410,Medlemsoversigt!A:K,3,FALSE)),"")</f>
        <v/>
      </c>
      <c r="I410" s="71" t="str">
        <f>IFERROR(IF(+VLOOKUP(F410,Medlemsoversigt!A:K,4,FALSE)=0,"",+VLOOKUP(F410,Medlemsoversigt!A:K,4,FALSE)),"")</f>
        <v/>
      </c>
      <c r="J410" s="22" t="str">
        <f>IFERROR(+VLOOKUP(F410,Medlemsoversigt!A:K,5,FALSE),"")</f>
        <v/>
      </c>
      <c r="K410" s="22" t="str">
        <f>IFERROR(+VLOOKUP(F410,Medlemsoversigt!A:K,6,FALSE),"")</f>
        <v/>
      </c>
      <c r="L410" s="22" t="str">
        <f>IFERROR(+VLOOKUP(F410,Medlemsoversigt!A:K,7,FALSE),"")</f>
        <v/>
      </c>
      <c r="M410" s="100"/>
      <c r="N410" s="101"/>
      <c r="O410" s="125"/>
      <c r="P410" s="126"/>
      <c r="Q410" s="125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6"/>
      <c r="BA410" s="106"/>
    </row>
    <row r="411" spans="1:53" s="107" customFormat="1" ht="30" customHeight="1" x14ac:dyDescent="0.35">
      <c r="A411" s="124"/>
      <c r="B411" s="124"/>
      <c r="C411" s="124"/>
      <c r="D411" s="271"/>
      <c r="E411" s="124"/>
      <c r="F411" s="121"/>
      <c r="G411" s="206" t="str">
        <f>IFERROR(IF(+VLOOKUP(F411,Medlemsoversigt!A:K,2,FALSE)=0,"",+VLOOKUP(F411,Medlemsoversigt!A:K,2,FALSE)),"")</f>
        <v/>
      </c>
      <c r="H411" s="217" t="str">
        <f>IFERROR(IF(+VLOOKUP(F411,Medlemsoversigt!A:K,3,FALSE)=0,"",+VLOOKUP(F411,Medlemsoversigt!A:K,3,FALSE)),"")</f>
        <v/>
      </c>
      <c r="I411" s="71" t="str">
        <f>IFERROR(IF(+VLOOKUP(F411,Medlemsoversigt!A:K,4,FALSE)=0,"",+VLOOKUP(F411,Medlemsoversigt!A:K,4,FALSE)),"")</f>
        <v/>
      </c>
      <c r="J411" s="22" t="str">
        <f>IFERROR(+VLOOKUP(F411,Medlemsoversigt!A:K,5,FALSE),"")</f>
        <v/>
      </c>
      <c r="K411" s="22" t="str">
        <f>IFERROR(+VLOOKUP(F411,Medlemsoversigt!A:K,6,FALSE),"")</f>
        <v/>
      </c>
      <c r="L411" s="22" t="str">
        <f>IFERROR(+VLOOKUP(F411,Medlemsoversigt!A:K,7,FALSE),"")</f>
        <v/>
      </c>
      <c r="M411" s="100"/>
      <c r="N411" s="101"/>
      <c r="O411" s="125"/>
      <c r="P411" s="126"/>
      <c r="Q411" s="125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6"/>
      <c r="BA411" s="106"/>
    </row>
    <row r="412" spans="1:53" s="107" customFormat="1" ht="30" customHeight="1" x14ac:dyDescent="0.35">
      <c r="A412" s="124"/>
      <c r="B412" s="124"/>
      <c r="C412" s="124"/>
      <c r="D412" s="271"/>
      <c r="E412" s="124"/>
      <c r="F412" s="121"/>
      <c r="G412" s="206" t="str">
        <f>IFERROR(IF(+VLOOKUP(F412,Medlemsoversigt!A:K,2,FALSE)=0,"",+VLOOKUP(F412,Medlemsoversigt!A:K,2,FALSE)),"")</f>
        <v/>
      </c>
      <c r="H412" s="217" t="str">
        <f>IFERROR(IF(+VLOOKUP(F412,Medlemsoversigt!A:K,3,FALSE)=0,"",+VLOOKUP(F412,Medlemsoversigt!A:K,3,FALSE)),"")</f>
        <v/>
      </c>
      <c r="I412" s="71" t="str">
        <f>IFERROR(IF(+VLOOKUP(F412,Medlemsoversigt!A:K,4,FALSE)=0,"",+VLOOKUP(F412,Medlemsoversigt!A:K,4,FALSE)),"")</f>
        <v/>
      </c>
      <c r="J412" s="22" t="str">
        <f>IFERROR(+VLOOKUP(F412,Medlemsoversigt!A:K,5,FALSE),"")</f>
        <v/>
      </c>
      <c r="K412" s="22" t="str">
        <f>IFERROR(+VLOOKUP(F412,Medlemsoversigt!A:K,6,FALSE),"")</f>
        <v/>
      </c>
      <c r="L412" s="22" t="str">
        <f>IFERROR(+VLOOKUP(F412,Medlemsoversigt!A:K,7,FALSE),"")</f>
        <v/>
      </c>
      <c r="M412" s="100"/>
      <c r="N412" s="101"/>
      <c r="O412" s="125"/>
      <c r="P412" s="126"/>
      <c r="Q412" s="125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6"/>
      <c r="BA412" s="106"/>
    </row>
    <row r="413" spans="1:53" s="107" customFormat="1" ht="30" customHeight="1" x14ac:dyDescent="0.35">
      <c r="A413" s="124"/>
      <c r="B413" s="124"/>
      <c r="C413" s="124"/>
      <c r="D413" s="271"/>
      <c r="E413" s="124"/>
      <c r="F413" s="121"/>
      <c r="G413" s="206" t="str">
        <f>IFERROR(IF(+VLOOKUP(F413,Medlemsoversigt!A:K,2,FALSE)=0,"",+VLOOKUP(F413,Medlemsoversigt!A:K,2,FALSE)),"")</f>
        <v/>
      </c>
      <c r="H413" s="217" t="str">
        <f>IFERROR(IF(+VLOOKUP(F413,Medlemsoversigt!A:K,3,FALSE)=0,"",+VLOOKUP(F413,Medlemsoversigt!A:K,3,FALSE)),"")</f>
        <v/>
      </c>
      <c r="I413" s="71" t="str">
        <f>IFERROR(IF(+VLOOKUP(F413,Medlemsoversigt!A:K,4,FALSE)=0,"",+VLOOKUP(F413,Medlemsoversigt!A:K,4,FALSE)),"")</f>
        <v/>
      </c>
      <c r="J413" s="22" t="str">
        <f>IFERROR(+VLOOKUP(F413,Medlemsoversigt!A:K,5,FALSE),"")</f>
        <v/>
      </c>
      <c r="K413" s="22" t="str">
        <f>IFERROR(+VLOOKUP(F413,Medlemsoversigt!A:K,6,FALSE),"")</f>
        <v/>
      </c>
      <c r="L413" s="22" t="str">
        <f>IFERROR(+VLOOKUP(F413,Medlemsoversigt!A:K,7,FALSE),"")</f>
        <v/>
      </c>
      <c r="M413" s="100"/>
      <c r="N413" s="101"/>
      <c r="O413" s="125"/>
      <c r="P413" s="126"/>
      <c r="Q413" s="125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6"/>
      <c r="BA413" s="106"/>
    </row>
    <row r="414" spans="1:53" s="107" customFormat="1" ht="30" customHeight="1" x14ac:dyDescent="0.35">
      <c r="A414" s="124"/>
      <c r="B414" s="124"/>
      <c r="C414" s="124"/>
      <c r="D414" s="271"/>
      <c r="E414" s="124"/>
      <c r="F414" s="121"/>
      <c r="G414" s="206" t="str">
        <f>IFERROR(IF(+VLOOKUP(F414,Medlemsoversigt!A:K,2,FALSE)=0,"",+VLOOKUP(F414,Medlemsoversigt!A:K,2,FALSE)),"")</f>
        <v/>
      </c>
      <c r="H414" s="217" t="str">
        <f>IFERROR(IF(+VLOOKUP(F414,Medlemsoversigt!A:K,3,FALSE)=0,"",+VLOOKUP(F414,Medlemsoversigt!A:K,3,FALSE)),"")</f>
        <v/>
      </c>
      <c r="I414" s="71" t="str">
        <f>IFERROR(IF(+VLOOKUP(F414,Medlemsoversigt!A:K,4,FALSE)=0,"",+VLOOKUP(F414,Medlemsoversigt!A:K,4,FALSE)),"")</f>
        <v/>
      </c>
      <c r="J414" s="22" t="str">
        <f>IFERROR(+VLOOKUP(F414,Medlemsoversigt!A:K,5,FALSE),"")</f>
        <v/>
      </c>
      <c r="K414" s="22" t="str">
        <f>IFERROR(+VLOOKUP(F414,Medlemsoversigt!A:K,6,FALSE),"")</f>
        <v/>
      </c>
      <c r="L414" s="22" t="str">
        <f>IFERROR(+VLOOKUP(F414,Medlemsoversigt!A:K,7,FALSE),"")</f>
        <v/>
      </c>
      <c r="M414" s="100"/>
      <c r="N414" s="101"/>
      <c r="O414" s="125"/>
      <c r="P414" s="126"/>
      <c r="Q414" s="125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6"/>
      <c r="BA414" s="106"/>
    </row>
    <row r="415" spans="1:53" s="107" customFormat="1" ht="30" customHeight="1" x14ac:dyDescent="0.35">
      <c r="A415" s="124"/>
      <c r="B415" s="124"/>
      <c r="C415" s="124"/>
      <c r="D415" s="271"/>
      <c r="E415" s="124"/>
      <c r="F415" s="121"/>
      <c r="G415" s="206" t="str">
        <f>IFERROR(IF(+VLOOKUP(F415,Medlemsoversigt!A:K,2,FALSE)=0,"",+VLOOKUP(F415,Medlemsoversigt!A:K,2,FALSE)),"")</f>
        <v/>
      </c>
      <c r="H415" s="217" t="str">
        <f>IFERROR(IF(+VLOOKUP(F415,Medlemsoversigt!A:K,3,FALSE)=0,"",+VLOOKUP(F415,Medlemsoversigt!A:K,3,FALSE)),"")</f>
        <v/>
      </c>
      <c r="I415" s="71" t="str">
        <f>IFERROR(IF(+VLOOKUP(F415,Medlemsoversigt!A:K,4,FALSE)=0,"",+VLOOKUP(F415,Medlemsoversigt!A:K,4,FALSE)),"")</f>
        <v/>
      </c>
      <c r="J415" s="22" t="str">
        <f>IFERROR(+VLOOKUP(F415,Medlemsoversigt!A:K,5,FALSE),"")</f>
        <v/>
      </c>
      <c r="K415" s="22" t="str">
        <f>IFERROR(+VLOOKUP(F415,Medlemsoversigt!A:K,6,FALSE),"")</f>
        <v/>
      </c>
      <c r="L415" s="22" t="str">
        <f>IFERROR(+VLOOKUP(F415,Medlemsoversigt!A:K,7,FALSE),"")</f>
        <v/>
      </c>
      <c r="M415" s="100"/>
      <c r="N415" s="101"/>
      <c r="O415" s="125"/>
      <c r="P415" s="126"/>
      <c r="Q415" s="125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6"/>
      <c r="BA415" s="106"/>
    </row>
    <row r="416" spans="1:53" s="107" customFormat="1" ht="30" customHeight="1" x14ac:dyDescent="0.35">
      <c r="A416" s="124"/>
      <c r="B416" s="124"/>
      <c r="C416" s="124"/>
      <c r="D416" s="271"/>
      <c r="E416" s="124"/>
      <c r="F416" s="121"/>
      <c r="G416" s="206" t="str">
        <f>IFERROR(IF(+VLOOKUP(F416,Medlemsoversigt!A:K,2,FALSE)=0,"",+VLOOKUP(F416,Medlemsoversigt!A:K,2,FALSE)),"")</f>
        <v/>
      </c>
      <c r="H416" s="217" t="str">
        <f>IFERROR(IF(+VLOOKUP(F416,Medlemsoversigt!A:K,3,FALSE)=0,"",+VLOOKUP(F416,Medlemsoversigt!A:K,3,FALSE)),"")</f>
        <v/>
      </c>
      <c r="I416" s="71" t="str">
        <f>IFERROR(IF(+VLOOKUP(F416,Medlemsoversigt!A:K,4,FALSE)=0,"",+VLOOKUP(F416,Medlemsoversigt!A:K,4,FALSE)),"")</f>
        <v/>
      </c>
      <c r="J416" s="22" t="str">
        <f>IFERROR(+VLOOKUP(F416,Medlemsoversigt!A:K,5,FALSE),"")</f>
        <v/>
      </c>
      <c r="K416" s="22" t="str">
        <f>IFERROR(+VLOOKUP(F416,Medlemsoversigt!A:K,6,FALSE),"")</f>
        <v/>
      </c>
      <c r="L416" s="22" t="str">
        <f>IFERROR(+VLOOKUP(F416,Medlemsoversigt!A:K,7,FALSE),"")</f>
        <v/>
      </c>
      <c r="M416" s="100"/>
      <c r="N416" s="101"/>
      <c r="O416" s="125"/>
      <c r="P416" s="126"/>
      <c r="Q416" s="125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6"/>
      <c r="BA416" s="106"/>
    </row>
    <row r="417" spans="1:53" s="107" customFormat="1" ht="30" customHeight="1" x14ac:dyDescent="0.35">
      <c r="A417" s="124"/>
      <c r="B417" s="124"/>
      <c r="C417" s="124"/>
      <c r="D417" s="271"/>
      <c r="E417" s="124"/>
      <c r="F417" s="121"/>
      <c r="G417" s="206" t="str">
        <f>IFERROR(IF(+VLOOKUP(F417,Medlemsoversigt!A:K,2,FALSE)=0,"",+VLOOKUP(F417,Medlemsoversigt!A:K,2,FALSE)),"")</f>
        <v/>
      </c>
      <c r="H417" s="217" t="str">
        <f>IFERROR(IF(+VLOOKUP(F417,Medlemsoversigt!A:K,3,FALSE)=0,"",+VLOOKUP(F417,Medlemsoversigt!A:K,3,FALSE)),"")</f>
        <v/>
      </c>
      <c r="I417" s="71" t="str">
        <f>IFERROR(IF(+VLOOKUP(F417,Medlemsoversigt!A:K,4,FALSE)=0,"",+VLOOKUP(F417,Medlemsoversigt!A:K,4,FALSE)),"")</f>
        <v/>
      </c>
      <c r="J417" s="22" t="str">
        <f>IFERROR(+VLOOKUP(F417,Medlemsoversigt!A:K,5,FALSE),"")</f>
        <v/>
      </c>
      <c r="K417" s="22" t="str">
        <f>IFERROR(+VLOOKUP(F417,Medlemsoversigt!A:K,6,FALSE),"")</f>
        <v/>
      </c>
      <c r="L417" s="22" t="str">
        <f>IFERROR(+VLOOKUP(F417,Medlemsoversigt!A:K,7,FALSE),"")</f>
        <v/>
      </c>
      <c r="M417" s="100"/>
      <c r="N417" s="101"/>
      <c r="O417" s="125"/>
      <c r="P417" s="126"/>
      <c r="Q417" s="125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6"/>
      <c r="BA417" s="106"/>
    </row>
    <row r="418" spans="1:53" s="107" customFormat="1" ht="30" customHeight="1" x14ac:dyDescent="0.35">
      <c r="A418" s="124"/>
      <c r="B418" s="124"/>
      <c r="C418" s="124"/>
      <c r="D418" s="271"/>
      <c r="E418" s="124"/>
      <c r="F418" s="121"/>
      <c r="G418" s="206" t="str">
        <f>IFERROR(IF(+VLOOKUP(F418,Medlemsoversigt!A:K,2,FALSE)=0,"",+VLOOKUP(F418,Medlemsoversigt!A:K,2,FALSE)),"")</f>
        <v/>
      </c>
      <c r="H418" s="217" t="str">
        <f>IFERROR(IF(+VLOOKUP(F418,Medlemsoversigt!A:K,3,FALSE)=0,"",+VLOOKUP(F418,Medlemsoversigt!A:K,3,FALSE)),"")</f>
        <v/>
      </c>
      <c r="I418" s="71" t="str">
        <f>IFERROR(IF(+VLOOKUP(F418,Medlemsoversigt!A:K,4,FALSE)=0,"",+VLOOKUP(F418,Medlemsoversigt!A:K,4,FALSE)),"")</f>
        <v/>
      </c>
      <c r="J418" s="22" t="str">
        <f>IFERROR(+VLOOKUP(F418,Medlemsoversigt!A:K,5,FALSE),"")</f>
        <v/>
      </c>
      <c r="K418" s="22" t="str">
        <f>IFERROR(+VLOOKUP(F418,Medlemsoversigt!A:K,6,FALSE),"")</f>
        <v/>
      </c>
      <c r="L418" s="22" t="str">
        <f>IFERROR(+VLOOKUP(F418,Medlemsoversigt!A:K,7,FALSE),"")</f>
        <v/>
      </c>
      <c r="M418" s="100"/>
      <c r="N418" s="101"/>
      <c r="O418" s="125"/>
      <c r="P418" s="126"/>
      <c r="Q418" s="125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6"/>
      <c r="BA418" s="106"/>
    </row>
    <row r="419" spans="1:53" s="107" customFormat="1" ht="30" customHeight="1" x14ac:dyDescent="0.35">
      <c r="A419" s="124"/>
      <c r="B419" s="124"/>
      <c r="C419" s="124"/>
      <c r="D419" s="271"/>
      <c r="E419" s="124"/>
      <c r="F419" s="121"/>
      <c r="G419" s="206" t="str">
        <f>IFERROR(IF(+VLOOKUP(F419,Medlemsoversigt!A:K,2,FALSE)=0,"",+VLOOKUP(F419,Medlemsoversigt!A:K,2,FALSE)),"")</f>
        <v/>
      </c>
      <c r="H419" s="217" t="str">
        <f>IFERROR(IF(+VLOOKUP(F419,Medlemsoversigt!A:K,3,FALSE)=0,"",+VLOOKUP(F419,Medlemsoversigt!A:K,3,FALSE)),"")</f>
        <v/>
      </c>
      <c r="I419" s="71" t="str">
        <f>IFERROR(IF(+VLOOKUP(F419,Medlemsoversigt!A:K,4,FALSE)=0,"",+VLOOKUP(F419,Medlemsoversigt!A:K,4,FALSE)),"")</f>
        <v/>
      </c>
      <c r="J419" s="22" t="str">
        <f>IFERROR(+VLOOKUP(F419,Medlemsoversigt!A:K,5,FALSE),"")</f>
        <v/>
      </c>
      <c r="K419" s="22" t="str">
        <f>IFERROR(+VLOOKUP(F419,Medlemsoversigt!A:K,6,FALSE),"")</f>
        <v/>
      </c>
      <c r="L419" s="22" t="str">
        <f>IFERROR(+VLOOKUP(F419,Medlemsoversigt!A:K,7,FALSE),"")</f>
        <v/>
      </c>
      <c r="M419" s="100"/>
      <c r="N419" s="101"/>
      <c r="O419" s="125"/>
      <c r="P419" s="126"/>
      <c r="Q419" s="125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6"/>
      <c r="BA419" s="106"/>
    </row>
    <row r="420" spans="1:53" s="107" customFormat="1" ht="30" customHeight="1" x14ac:dyDescent="0.35">
      <c r="A420" s="124"/>
      <c r="B420" s="124"/>
      <c r="C420" s="124"/>
      <c r="D420" s="271"/>
      <c r="E420" s="124"/>
      <c r="F420" s="121"/>
      <c r="G420" s="206" t="str">
        <f>IFERROR(IF(+VLOOKUP(F420,Medlemsoversigt!A:K,2,FALSE)=0,"",+VLOOKUP(F420,Medlemsoversigt!A:K,2,FALSE)),"")</f>
        <v/>
      </c>
      <c r="H420" s="217" t="str">
        <f>IFERROR(IF(+VLOOKUP(F420,Medlemsoversigt!A:K,3,FALSE)=0,"",+VLOOKUP(F420,Medlemsoversigt!A:K,3,FALSE)),"")</f>
        <v/>
      </c>
      <c r="I420" s="71" t="str">
        <f>IFERROR(IF(+VLOOKUP(F420,Medlemsoversigt!A:K,4,FALSE)=0,"",+VLOOKUP(F420,Medlemsoversigt!A:K,4,FALSE)),"")</f>
        <v/>
      </c>
      <c r="J420" s="22" t="str">
        <f>IFERROR(+VLOOKUP(F420,Medlemsoversigt!A:K,5,FALSE),"")</f>
        <v/>
      </c>
      <c r="K420" s="22" t="str">
        <f>IFERROR(+VLOOKUP(F420,Medlemsoversigt!A:K,6,FALSE),"")</f>
        <v/>
      </c>
      <c r="L420" s="22" t="str">
        <f>IFERROR(+VLOOKUP(F420,Medlemsoversigt!A:K,7,FALSE),"")</f>
        <v/>
      </c>
      <c r="M420" s="100"/>
      <c r="N420" s="101"/>
      <c r="O420" s="125"/>
      <c r="P420" s="126"/>
      <c r="Q420" s="125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6"/>
      <c r="BA420" s="106"/>
    </row>
    <row r="421" spans="1:53" s="107" customFormat="1" ht="30" customHeight="1" x14ac:dyDescent="0.35">
      <c r="A421" s="124"/>
      <c r="B421" s="124"/>
      <c r="C421" s="124"/>
      <c r="D421" s="271"/>
      <c r="E421" s="124"/>
      <c r="F421" s="121"/>
      <c r="G421" s="206" t="str">
        <f>IFERROR(IF(+VLOOKUP(F421,Medlemsoversigt!A:K,2,FALSE)=0,"",+VLOOKUP(F421,Medlemsoversigt!A:K,2,FALSE)),"")</f>
        <v/>
      </c>
      <c r="H421" s="217" t="str">
        <f>IFERROR(IF(+VLOOKUP(F421,Medlemsoversigt!A:K,3,FALSE)=0,"",+VLOOKUP(F421,Medlemsoversigt!A:K,3,FALSE)),"")</f>
        <v/>
      </c>
      <c r="I421" s="71" t="str">
        <f>IFERROR(IF(+VLOOKUP(F421,Medlemsoversigt!A:K,4,FALSE)=0,"",+VLOOKUP(F421,Medlemsoversigt!A:K,4,FALSE)),"")</f>
        <v/>
      </c>
      <c r="J421" s="22" t="str">
        <f>IFERROR(+VLOOKUP(F421,Medlemsoversigt!A:K,5,FALSE),"")</f>
        <v/>
      </c>
      <c r="K421" s="22" t="str">
        <f>IFERROR(+VLOOKUP(F421,Medlemsoversigt!A:K,6,FALSE),"")</f>
        <v/>
      </c>
      <c r="L421" s="22" t="str">
        <f>IFERROR(+VLOOKUP(F421,Medlemsoversigt!A:K,7,FALSE),"")</f>
        <v/>
      </c>
      <c r="M421" s="100"/>
      <c r="N421" s="101"/>
      <c r="O421" s="125"/>
      <c r="P421" s="126"/>
      <c r="Q421" s="125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6"/>
      <c r="BA421" s="106"/>
    </row>
    <row r="422" spans="1:53" s="107" customFormat="1" ht="30" customHeight="1" x14ac:dyDescent="0.35">
      <c r="A422" s="124"/>
      <c r="B422" s="124"/>
      <c r="C422" s="124"/>
      <c r="D422" s="271"/>
      <c r="E422" s="124"/>
      <c r="F422" s="121"/>
      <c r="G422" s="206" t="str">
        <f>IFERROR(IF(+VLOOKUP(F422,Medlemsoversigt!A:K,2,FALSE)=0,"",+VLOOKUP(F422,Medlemsoversigt!A:K,2,FALSE)),"")</f>
        <v/>
      </c>
      <c r="H422" s="217" t="str">
        <f>IFERROR(IF(+VLOOKUP(F422,Medlemsoversigt!A:K,3,FALSE)=0,"",+VLOOKUP(F422,Medlemsoversigt!A:K,3,FALSE)),"")</f>
        <v/>
      </c>
      <c r="I422" s="71" t="str">
        <f>IFERROR(IF(+VLOOKUP(F422,Medlemsoversigt!A:K,4,FALSE)=0,"",+VLOOKUP(F422,Medlemsoversigt!A:K,4,FALSE)),"")</f>
        <v/>
      </c>
      <c r="J422" s="22" t="str">
        <f>IFERROR(+VLOOKUP(F422,Medlemsoversigt!A:K,5,FALSE),"")</f>
        <v/>
      </c>
      <c r="K422" s="22" t="str">
        <f>IFERROR(+VLOOKUP(F422,Medlemsoversigt!A:K,6,FALSE),"")</f>
        <v/>
      </c>
      <c r="L422" s="22" t="str">
        <f>IFERROR(+VLOOKUP(F422,Medlemsoversigt!A:K,7,FALSE),"")</f>
        <v/>
      </c>
      <c r="M422" s="100"/>
      <c r="N422" s="101"/>
      <c r="O422" s="125"/>
      <c r="P422" s="126"/>
      <c r="Q422" s="125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6"/>
      <c r="BA422" s="106"/>
    </row>
    <row r="423" spans="1:53" s="107" customFormat="1" ht="30" customHeight="1" x14ac:dyDescent="0.35">
      <c r="A423" s="124"/>
      <c r="B423" s="124"/>
      <c r="C423" s="124"/>
      <c r="D423" s="271"/>
      <c r="E423" s="124"/>
      <c r="F423" s="121"/>
      <c r="G423" s="206" t="str">
        <f>IFERROR(IF(+VLOOKUP(F423,Medlemsoversigt!A:K,2,FALSE)=0,"",+VLOOKUP(F423,Medlemsoversigt!A:K,2,FALSE)),"")</f>
        <v/>
      </c>
      <c r="H423" s="217" t="str">
        <f>IFERROR(IF(+VLOOKUP(F423,Medlemsoversigt!A:K,3,FALSE)=0,"",+VLOOKUP(F423,Medlemsoversigt!A:K,3,FALSE)),"")</f>
        <v/>
      </c>
      <c r="I423" s="71" t="str">
        <f>IFERROR(IF(+VLOOKUP(F423,Medlemsoversigt!A:K,4,FALSE)=0,"",+VLOOKUP(F423,Medlemsoversigt!A:K,4,FALSE)),"")</f>
        <v/>
      </c>
      <c r="J423" s="22" t="str">
        <f>IFERROR(+VLOOKUP(F423,Medlemsoversigt!A:K,5,FALSE),"")</f>
        <v/>
      </c>
      <c r="K423" s="22" t="str">
        <f>IFERROR(+VLOOKUP(F423,Medlemsoversigt!A:K,6,FALSE),"")</f>
        <v/>
      </c>
      <c r="L423" s="22" t="str">
        <f>IFERROR(+VLOOKUP(F423,Medlemsoversigt!A:K,7,FALSE),"")</f>
        <v/>
      </c>
      <c r="M423" s="100"/>
      <c r="N423" s="101"/>
      <c r="O423" s="125"/>
      <c r="P423" s="126"/>
      <c r="Q423" s="125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6"/>
      <c r="BA423" s="106"/>
    </row>
    <row r="424" spans="1:53" s="107" customFormat="1" ht="30" customHeight="1" x14ac:dyDescent="0.35">
      <c r="A424" s="124"/>
      <c r="B424" s="124"/>
      <c r="C424" s="124"/>
      <c r="D424" s="271"/>
      <c r="E424" s="124"/>
      <c r="F424" s="121"/>
      <c r="G424" s="206" t="str">
        <f>IFERROR(IF(+VLOOKUP(F424,Medlemsoversigt!A:K,2,FALSE)=0,"",+VLOOKUP(F424,Medlemsoversigt!A:K,2,FALSE)),"")</f>
        <v/>
      </c>
      <c r="H424" s="217" t="str">
        <f>IFERROR(IF(+VLOOKUP(F424,Medlemsoversigt!A:K,3,FALSE)=0,"",+VLOOKUP(F424,Medlemsoversigt!A:K,3,FALSE)),"")</f>
        <v/>
      </c>
      <c r="I424" s="71" t="str">
        <f>IFERROR(IF(+VLOOKUP(F424,Medlemsoversigt!A:K,4,FALSE)=0,"",+VLOOKUP(F424,Medlemsoversigt!A:K,4,FALSE)),"")</f>
        <v/>
      </c>
      <c r="J424" s="22" t="str">
        <f>IFERROR(+VLOOKUP(F424,Medlemsoversigt!A:K,5,FALSE),"")</f>
        <v/>
      </c>
      <c r="K424" s="22" t="str">
        <f>IFERROR(+VLOOKUP(F424,Medlemsoversigt!A:K,6,FALSE),"")</f>
        <v/>
      </c>
      <c r="L424" s="22" t="str">
        <f>IFERROR(+VLOOKUP(F424,Medlemsoversigt!A:K,7,FALSE),"")</f>
        <v/>
      </c>
      <c r="M424" s="100"/>
      <c r="N424" s="101"/>
      <c r="O424" s="125"/>
      <c r="P424" s="126"/>
      <c r="Q424" s="125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6"/>
      <c r="BA424" s="106"/>
    </row>
    <row r="425" spans="1:53" s="107" customFormat="1" ht="30" customHeight="1" x14ac:dyDescent="0.35">
      <c r="A425" s="124"/>
      <c r="B425" s="124"/>
      <c r="C425" s="124"/>
      <c r="D425" s="271"/>
      <c r="E425" s="124"/>
      <c r="F425" s="121"/>
      <c r="G425" s="206" t="str">
        <f>IFERROR(IF(+VLOOKUP(F425,Medlemsoversigt!A:K,2,FALSE)=0,"",+VLOOKUP(F425,Medlemsoversigt!A:K,2,FALSE)),"")</f>
        <v/>
      </c>
      <c r="H425" s="217" t="str">
        <f>IFERROR(IF(+VLOOKUP(F425,Medlemsoversigt!A:K,3,FALSE)=0,"",+VLOOKUP(F425,Medlemsoversigt!A:K,3,FALSE)),"")</f>
        <v/>
      </c>
      <c r="I425" s="71" t="str">
        <f>IFERROR(IF(+VLOOKUP(F425,Medlemsoversigt!A:K,4,FALSE)=0,"",+VLOOKUP(F425,Medlemsoversigt!A:K,4,FALSE)),"")</f>
        <v/>
      </c>
      <c r="J425" s="22" t="str">
        <f>IFERROR(+VLOOKUP(F425,Medlemsoversigt!A:K,5,FALSE),"")</f>
        <v/>
      </c>
      <c r="K425" s="22" t="str">
        <f>IFERROR(+VLOOKUP(F425,Medlemsoversigt!A:K,6,FALSE),"")</f>
        <v/>
      </c>
      <c r="L425" s="22" t="str">
        <f>IFERROR(+VLOOKUP(F425,Medlemsoversigt!A:K,7,FALSE),"")</f>
        <v/>
      </c>
      <c r="M425" s="100"/>
      <c r="N425" s="101"/>
      <c r="O425" s="125"/>
      <c r="P425" s="126"/>
      <c r="Q425" s="125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6"/>
      <c r="BA425" s="106"/>
    </row>
    <row r="426" spans="1:53" s="107" customFormat="1" ht="30" customHeight="1" x14ac:dyDescent="0.35">
      <c r="A426" s="124"/>
      <c r="B426" s="124"/>
      <c r="C426" s="124"/>
      <c r="D426" s="271"/>
      <c r="E426" s="124"/>
      <c r="F426" s="121"/>
      <c r="G426" s="206" t="str">
        <f>IFERROR(IF(+VLOOKUP(F426,Medlemsoversigt!A:K,2,FALSE)=0,"",+VLOOKUP(F426,Medlemsoversigt!A:K,2,FALSE)),"")</f>
        <v/>
      </c>
      <c r="H426" s="217" t="str">
        <f>IFERROR(IF(+VLOOKUP(F426,Medlemsoversigt!A:K,3,FALSE)=0,"",+VLOOKUP(F426,Medlemsoversigt!A:K,3,FALSE)),"")</f>
        <v/>
      </c>
      <c r="I426" s="71" t="str">
        <f>IFERROR(IF(+VLOOKUP(F426,Medlemsoversigt!A:K,4,FALSE)=0,"",+VLOOKUP(F426,Medlemsoversigt!A:K,4,FALSE)),"")</f>
        <v/>
      </c>
      <c r="J426" s="22" t="str">
        <f>IFERROR(+VLOOKUP(F426,Medlemsoversigt!A:K,5,FALSE),"")</f>
        <v/>
      </c>
      <c r="K426" s="22" t="str">
        <f>IFERROR(+VLOOKUP(F426,Medlemsoversigt!A:K,6,FALSE),"")</f>
        <v/>
      </c>
      <c r="L426" s="22" t="str">
        <f>IFERROR(+VLOOKUP(F426,Medlemsoversigt!A:K,7,FALSE),"")</f>
        <v/>
      </c>
      <c r="M426" s="100"/>
      <c r="N426" s="101"/>
      <c r="O426" s="125"/>
      <c r="P426" s="126"/>
      <c r="Q426" s="125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6"/>
      <c r="BA426" s="106"/>
    </row>
    <row r="427" spans="1:53" s="107" customFormat="1" ht="30" customHeight="1" x14ac:dyDescent="0.35">
      <c r="A427" s="124"/>
      <c r="B427" s="124"/>
      <c r="C427" s="124"/>
      <c r="D427" s="271"/>
      <c r="E427" s="124"/>
      <c r="F427" s="121"/>
      <c r="G427" s="206" t="str">
        <f>IFERROR(IF(+VLOOKUP(F427,Medlemsoversigt!A:K,2,FALSE)=0,"",+VLOOKUP(F427,Medlemsoversigt!A:K,2,FALSE)),"")</f>
        <v/>
      </c>
      <c r="H427" s="217" t="str">
        <f>IFERROR(IF(+VLOOKUP(F427,Medlemsoversigt!A:K,3,FALSE)=0,"",+VLOOKUP(F427,Medlemsoversigt!A:K,3,FALSE)),"")</f>
        <v/>
      </c>
      <c r="I427" s="71" t="str">
        <f>IFERROR(IF(+VLOOKUP(F427,Medlemsoversigt!A:K,4,FALSE)=0,"",+VLOOKUP(F427,Medlemsoversigt!A:K,4,FALSE)),"")</f>
        <v/>
      </c>
      <c r="J427" s="22" t="str">
        <f>IFERROR(+VLOOKUP(F427,Medlemsoversigt!A:K,5,FALSE),"")</f>
        <v/>
      </c>
      <c r="K427" s="22" t="str">
        <f>IFERROR(+VLOOKUP(F427,Medlemsoversigt!A:K,6,FALSE),"")</f>
        <v/>
      </c>
      <c r="L427" s="22" t="str">
        <f>IFERROR(+VLOOKUP(F427,Medlemsoversigt!A:K,7,FALSE),"")</f>
        <v/>
      </c>
      <c r="M427" s="100"/>
      <c r="N427" s="101"/>
      <c r="O427" s="125"/>
      <c r="P427" s="126"/>
      <c r="Q427" s="125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6"/>
      <c r="BA427" s="106"/>
    </row>
    <row r="428" spans="1:53" s="107" customFormat="1" ht="30" customHeight="1" x14ac:dyDescent="0.35">
      <c r="A428" s="124"/>
      <c r="B428" s="124"/>
      <c r="C428" s="124"/>
      <c r="D428" s="271"/>
      <c r="E428" s="124"/>
      <c r="F428" s="121"/>
      <c r="G428" s="206" t="str">
        <f>IFERROR(IF(+VLOOKUP(F428,Medlemsoversigt!A:K,2,FALSE)=0,"",+VLOOKUP(F428,Medlemsoversigt!A:K,2,FALSE)),"")</f>
        <v/>
      </c>
      <c r="H428" s="217" t="str">
        <f>IFERROR(IF(+VLOOKUP(F428,Medlemsoversigt!A:K,3,FALSE)=0,"",+VLOOKUP(F428,Medlemsoversigt!A:K,3,FALSE)),"")</f>
        <v/>
      </c>
      <c r="I428" s="71" t="str">
        <f>IFERROR(IF(+VLOOKUP(F428,Medlemsoversigt!A:K,4,FALSE)=0,"",+VLOOKUP(F428,Medlemsoversigt!A:K,4,FALSE)),"")</f>
        <v/>
      </c>
      <c r="J428" s="22" t="str">
        <f>IFERROR(+VLOOKUP(F428,Medlemsoversigt!A:K,5,FALSE),"")</f>
        <v/>
      </c>
      <c r="K428" s="22" t="str">
        <f>IFERROR(+VLOOKUP(F428,Medlemsoversigt!A:K,6,FALSE),"")</f>
        <v/>
      </c>
      <c r="L428" s="22" t="str">
        <f>IFERROR(+VLOOKUP(F428,Medlemsoversigt!A:K,7,FALSE),"")</f>
        <v/>
      </c>
      <c r="M428" s="100"/>
      <c r="N428" s="101"/>
      <c r="O428" s="125"/>
      <c r="P428" s="126"/>
      <c r="Q428" s="125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6"/>
      <c r="BA428" s="106"/>
    </row>
    <row r="429" spans="1:53" s="107" customFormat="1" ht="30" customHeight="1" x14ac:dyDescent="0.35">
      <c r="A429" s="124"/>
      <c r="B429" s="124"/>
      <c r="C429" s="124"/>
      <c r="D429" s="271"/>
      <c r="E429" s="124"/>
      <c r="F429" s="121"/>
      <c r="G429" s="206" t="str">
        <f>IFERROR(IF(+VLOOKUP(F429,Medlemsoversigt!A:K,2,FALSE)=0,"",+VLOOKUP(F429,Medlemsoversigt!A:K,2,FALSE)),"")</f>
        <v/>
      </c>
      <c r="H429" s="217" t="str">
        <f>IFERROR(IF(+VLOOKUP(F429,Medlemsoversigt!A:K,3,FALSE)=0,"",+VLOOKUP(F429,Medlemsoversigt!A:K,3,FALSE)),"")</f>
        <v/>
      </c>
      <c r="I429" s="71" t="str">
        <f>IFERROR(IF(+VLOOKUP(F429,Medlemsoversigt!A:K,4,FALSE)=0,"",+VLOOKUP(F429,Medlemsoversigt!A:K,4,FALSE)),"")</f>
        <v/>
      </c>
      <c r="J429" s="22" t="str">
        <f>IFERROR(+VLOOKUP(F429,Medlemsoversigt!A:K,5,FALSE),"")</f>
        <v/>
      </c>
      <c r="K429" s="22" t="str">
        <f>IFERROR(+VLOOKUP(F429,Medlemsoversigt!A:K,6,FALSE),"")</f>
        <v/>
      </c>
      <c r="L429" s="22" t="str">
        <f>IFERROR(+VLOOKUP(F429,Medlemsoversigt!A:K,7,FALSE),"")</f>
        <v/>
      </c>
      <c r="M429" s="100"/>
      <c r="N429" s="101"/>
      <c r="O429" s="125"/>
      <c r="P429" s="126"/>
      <c r="Q429" s="125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6"/>
      <c r="BA429" s="106"/>
    </row>
    <row r="430" spans="1:53" s="107" customFormat="1" ht="30" customHeight="1" x14ac:dyDescent="0.35">
      <c r="A430" s="124"/>
      <c r="B430" s="124"/>
      <c r="C430" s="124"/>
      <c r="D430" s="271"/>
      <c r="E430" s="124"/>
      <c r="F430" s="121"/>
      <c r="G430" s="206" t="str">
        <f>IFERROR(IF(+VLOOKUP(F430,Medlemsoversigt!A:K,2,FALSE)=0,"",+VLOOKUP(F430,Medlemsoversigt!A:K,2,FALSE)),"")</f>
        <v/>
      </c>
      <c r="H430" s="217" t="str">
        <f>IFERROR(IF(+VLOOKUP(F430,Medlemsoversigt!A:K,3,FALSE)=0,"",+VLOOKUP(F430,Medlemsoversigt!A:K,3,FALSE)),"")</f>
        <v/>
      </c>
      <c r="I430" s="71" t="str">
        <f>IFERROR(IF(+VLOOKUP(F430,Medlemsoversigt!A:K,4,FALSE)=0,"",+VLOOKUP(F430,Medlemsoversigt!A:K,4,FALSE)),"")</f>
        <v/>
      </c>
      <c r="J430" s="22" t="str">
        <f>IFERROR(+VLOOKUP(F430,Medlemsoversigt!A:K,5,FALSE),"")</f>
        <v/>
      </c>
      <c r="K430" s="22" t="str">
        <f>IFERROR(+VLOOKUP(F430,Medlemsoversigt!A:K,6,FALSE),"")</f>
        <v/>
      </c>
      <c r="L430" s="22" t="str">
        <f>IFERROR(+VLOOKUP(F430,Medlemsoversigt!A:K,7,FALSE),"")</f>
        <v/>
      </c>
      <c r="M430" s="100"/>
      <c r="N430" s="101"/>
      <c r="O430" s="125"/>
      <c r="P430" s="126"/>
      <c r="Q430" s="125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6"/>
      <c r="BA430" s="106"/>
    </row>
    <row r="431" spans="1:53" s="107" customFormat="1" ht="30" customHeight="1" x14ac:dyDescent="0.35">
      <c r="A431" s="124"/>
      <c r="B431" s="124"/>
      <c r="C431" s="124"/>
      <c r="D431" s="271"/>
      <c r="E431" s="124"/>
      <c r="F431" s="121"/>
      <c r="G431" s="206" t="str">
        <f>IFERROR(IF(+VLOOKUP(F431,Medlemsoversigt!A:K,2,FALSE)=0,"",+VLOOKUP(F431,Medlemsoversigt!A:K,2,FALSE)),"")</f>
        <v/>
      </c>
      <c r="H431" s="217" t="str">
        <f>IFERROR(IF(+VLOOKUP(F431,Medlemsoversigt!A:K,3,FALSE)=0,"",+VLOOKUP(F431,Medlemsoversigt!A:K,3,FALSE)),"")</f>
        <v/>
      </c>
      <c r="I431" s="71" t="str">
        <f>IFERROR(IF(+VLOOKUP(F431,Medlemsoversigt!A:K,4,FALSE)=0,"",+VLOOKUP(F431,Medlemsoversigt!A:K,4,FALSE)),"")</f>
        <v/>
      </c>
      <c r="J431" s="22" t="str">
        <f>IFERROR(+VLOOKUP(F431,Medlemsoversigt!A:K,5,FALSE),"")</f>
        <v/>
      </c>
      <c r="K431" s="22" t="str">
        <f>IFERROR(+VLOOKUP(F431,Medlemsoversigt!A:K,6,FALSE),"")</f>
        <v/>
      </c>
      <c r="L431" s="22" t="str">
        <f>IFERROR(+VLOOKUP(F431,Medlemsoversigt!A:K,7,FALSE),"")</f>
        <v/>
      </c>
      <c r="M431" s="100"/>
      <c r="N431" s="101"/>
      <c r="O431" s="125"/>
      <c r="P431" s="126"/>
      <c r="Q431" s="125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6"/>
      <c r="BA431" s="106"/>
    </row>
    <row r="432" spans="1:53" s="107" customFormat="1" ht="30" customHeight="1" x14ac:dyDescent="0.35">
      <c r="A432" s="124"/>
      <c r="B432" s="124"/>
      <c r="C432" s="124"/>
      <c r="D432" s="271"/>
      <c r="E432" s="124"/>
      <c r="F432" s="121"/>
      <c r="G432" s="206" t="str">
        <f>IFERROR(IF(+VLOOKUP(F432,Medlemsoversigt!A:K,2,FALSE)=0,"",+VLOOKUP(F432,Medlemsoversigt!A:K,2,FALSE)),"")</f>
        <v/>
      </c>
      <c r="H432" s="217" t="str">
        <f>IFERROR(IF(+VLOOKUP(F432,Medlemsoversigt!A:K,3,FALSE)=0,"",+VLOOKUP(F432,Medlemsoversigt!A:K,3,FALSE)),"")</f>
        <v/>
      </c>
      <c r="I432" s="71" t="str">
        <f>IFERROR(IF(+VLOOKUP(F432,Medlemsoversigt!A:K,4,FALSE)=0,"",+VLOOKUP(F432,Medlemsoversigt!A:K,4,FALSE)),"")</f>
        <v/>
      </c>
      <c r="J432" s="22" t="str">
        <f>IFERROR(+VLOOKUP(F432,Medlemsoversigt!A:K,5,FALSE),"")</f>
        <v/>
      </c>
      <c r="K432" s="22" t="str">
        <f>IFERROR(+VLOOKUP(F432,Medlemsoversigt!A:K,6,FALSE),"")</f>
        <v/>
      </c>
      <c r="L432" s="22" t="str">
        <f>IFERROR(+VLOOKUP(F432,Medlemsoversigt!A:K,7,FALSE),"")</f>
        <v/>
      </c>
      <c r="M432" s="100"/>
      <c r="N432" s="101"/>
      <c r="O432" s="125"/>
      <c r="P432" s="126"/>
      <c r="Q432" s="125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6"/>
      <c r="BA432" s="106"/>
    </row>
    <row r="433" spans="1:53" s="107" customFormat="1" ht="30" customHeight="1" x14ac:dyDescent="0.35">
      <c r="A433" s="124"/>
      <c r="B433" s="124"/>
      <c r="C433" s="124"/>
      <c r="D433" s="271"/>
      <c r="E433" s="124"/>
      <c r="F433" s="121"/>
      <c r="G433" s="206" t="str">
        <f>IFERROR(IF(+VLOOKUP(F433,Medlemsoversigt!A:K,2,FALSE)=0,"",+VLOOKUP(F433,Medlemsoversigt!A:K,2,FALSE)),"")</f>
        <v/>
      </c>
      <c r="H433" s="217" t="str">
        <f>IFERROR(IF(+VLOOKUP(F433,Medlemsoversigt!A:K,3,FALSE)=0,"",+VLOOKUP(F433,Medlemsoversigt!A:K,3,FALSE)),"")</f>
        <v/>
      </c>
      <c r="I433" s="71" t="str">
        <f>IFERROR(IF(+VLOOKUP(F433,Medlemsoversigt!A:K,4,FALSE)=0,"",+VLOOKUP(F433,Medlemsoversigt!A:K,4,FALSE)),"")</f>
        <v/>
      </c>
      <c r="J433" s="22" t="str">
        <f>IFERROR(+VLOOKUP(F433,Medlemsoversigt!A:K,5,FALSE),"")</f>
        <v/>
      </c>
      <c r="K433" s="22" t="str">
        <f>IFERROR(+VLOOKUP(F433,Medlemsoversigt!A:K,6,FALSE),"")</f>
        <v/>
      </c>
      <c r="L433" s="22" t="str">
        <f>IFERROR(+VLOOKUP(F433,Medlemsoversigt!A:K,7,FALSE),"")</f>
        <v/>
      </c>
      <c r="M433" s="100"/>
      <c r="N433" s="101"/>
      <c r="O433" s="125"/>
      <c r="P433" s="126"/>
      <c r="Q433" s="125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6"/>
      <c r="BA433" s="106"/>
    </row>
    <row r="434" spans="1:53" s="107" customFormat="1" ht="30" customHeight="1" x14ac:dyDescent="0.35">
      <c r="A434" s="124"/>
      <c r="B434" s="124"/>
      <c r="C434" s="124"/>
      <c r="D434" s="271"/>
      <c r="E434" s="124"/>
      <c r="F434" s="121"/>
      <c r="G434" s="206" t="str">
        <f>IFERROR(IF(+VLOOKUP(F434,Medlemsoversigt!A:K,2,FALSE)=0,"",+VLOOKUP(F434,Medlemsoversigt!A:K,2,FALSE)),"")</f>
        <v/>
      </c>
      <c r="H434" s="217" t="str">
        <f>IFERROR(IF(+VLOOKUP(F434,Medlemsoversigt!A:K,3,FALSE)=0,"",+VLOOKUP(F434,Medlemsoversigt!A:K,3,FALSE)),"")</f>
        <v/>
      </c>
      <c r="I434" s="71" t="str">
        <f>IFERROR(IF(+VLOOKUP(F434,Medlemsoversigt!A:K,4,FALSE)=0,"",+VLOOKUP(F434,Medlemsoversigt!A:K,4,FALSE)),"")</f>
        <v/>
      </c>
      <c r="J434" s="22" t="str">
        <f>IFERROR(+VLOOKUP(F434,Medlemsoversigt!A:K,5,FALSE),"")</f>
        <v/>
      </c>
      <c r="K434" s="22" t="str">
        <f>IFERROR(+VLOOKUP(F434,Medlemsoversigt!A:K,6,FALSE),"")</f>
        <v/>
      </c>
      <c r="L434" s="22" t="str">
        <f>IFERROR(+VLOOKUP(F434,Medlemsoversigt!A:K,7,FALSE),"")</f>
        <v/>
      </c>
      <c r="M434" s="100"/>
      <c r="N434" s="101"/>
      <c r="O434" s="125"/>
      <c r="P434" s="126"/>
      <c r="Q434" s="125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6"/>
      <c r="BA434" s="106"/>
    </row>
    <row r="435" spans="1:53" s="107" customFormat="1" ht="30" customHeight="1" x14ac:dyDescent="0.35">
      <c r="A435" s="124"/>
      <c r="B435" s="124"/>
      <c r="C435" s="124"/>
      <c r="D435" s="271"/>
      <c r="E435" s="124"/>
      <c r="F435" s="121"/>
      <c r="G435" s="206" t="str">
        <f>IFERROR(IF(+VLOOKUP(F435,Medlemsoversigt!A:K,2,FALSE)=0,"",+VLOOKUP(F435,Medlemsoversigt!A:K,2,FALSE)),"")</f>
        <v/>
      </c>
      <c r="H435" s="217" t="str">
        <f>IFERROR(IF(+VLOOKUP(F435,Medlemsoversigt!A:K,3,FALSE)=0,"",+VLOOKUP(F435,Medlemsoversigt!A:K,3,FALSE)),"")</f>
        <v/>
      </c>
      <c r="I435" s="71" t="str">
        <f>IFERROR(IF(+VLOOKUP(F435,Medlemsoversigt!A:K,4,FALSE)=0,"",+VLOOKUP(F435,Medlemsoversigt!A:K,4,FALSE)),"")</f>
        <v/>
      </c>
      <c r="J435" s="22" t="str">
        <f>IFERROR(+VLOOKUP(F435,Medlemsoversigt!A:K,5,FALSE),"")</f>
        <v/>
      </c>
      <c r="K435" s="22" t="str">
        <f>IFERROR(+VLOOKUP(F435,Medlemsoversigt!A:K,6,FALSE),"")</f>
        <v/>
      </c>
      <c r="L435" s="22" t="str">
        <f>IFERROR(+VLOOKUP(F435,Medlemsoversigt!A:K,7,FALSE),"")</f>
        <v/>
      </c>
      <c r="M435" s="100"/>
      <c r="N435" s="101"/>
      <c r="O435" s="125"/>
      <c r="P435" s="126"/>
      <c r="Q435" s="125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6"/>
      <c r="BA435" s="106"/>
    </row>
    <row r="436" spans="1:53" s="107" customFormat="1" ht="30" customHeight="1" x14ac:dyDescent="0.35">
      <c r="A436" s="124"/>
      <c r="B436" s="124"/>
      <c r="C436" s="124"/>
      <c r="D436" s="271"/>
      <c r="E436" s="124"/>
      <c r="F436" s="121"/>
      <c r="G436" s="206" t="str">
        <f>IFERROR(IF(+VLOOKUP(F436,Medlemsoversigt!A:K,2,FALSE)=0,"",+VLOOKUP(F436,Medlemsoversigt!A:K,2,FALSE)),"")</f>
        <v/>
      </c>
      <c r="H436" s="217" t="str">
        <f>IFERROR(IF(+VLOOKUP(F436,Medlemsoversigt!A:K,3,FALSE)=0,"",+VLOOKUP(F436,Medlemsoversigt!A:K,3,FALSE)),"")</f>
        <v/>
      </c>
      <c r="I436" s="71" t="str">
        <f>IFERROR(IF(+VLOOKUP(F436,Medlemsoversigt!A:K,4,FALSE)=0,"",+VLOOKUP(F436,Medlemsoversigt!A:K,4,FALSE)),"")</f>
        <v/>
      </c>
      <c r="J436" s="22" t="str">
        <f>IFERROR(+VLOOKUP(F436,Medlemsoversigt!A:K,5,FALSE),"")</f>
        <v/>
      </c>
      <c r="K436" s="22" t="str">
        <f>IFERROR(+VLOOKUP(F436,Medlemsoversigt!A:K,6,FALSE),"")</f>
        <v/>
      </c>
      <c r="L436" s="22" t="str">
        <f>IFERROR(+VLOOKUP(F436,Medlemsoversigt!A:K,7,FALSE),"")</f>
        <v/>
      </c>
      <c r="M436" s="100"/>
      <c r="N436" s="101"/>
      <c r="O436" s="125"/>
      <c r="P436" s="126"/>
      <c r="Q436" s="125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6"/>
      <c r="BA436" s="106"/>
    </row>
    <row r="437" spans="1:53" s="107" customFormat="1" ht="30" customHeight="1" x14ac:dyDescent="0.35">
      <c r="A437" s="124"/>
      <c r="B437" s="124"/>
      <c r="C437" s="124"/>
      <c r="D437" s="271"/>
      <c r="E437" s="124"/>
      <c r="F437" s="121"/>
      <c r="G437" s="206" t="str">
        <f>IFERROR(IF(+VLOOKUP(F437,Medlemsoversigt!A:K,2,FALSE)=0,"",+VLOOKUP(F437,Medlemsoversigt!A:K,2,FALSE)),"")</f>
        <v/>
      </c>
      <c r="H437" s="217" t="str">
        <f>IFERROR(IF(+VLOOKUP(F437,Medlemsoversigt!A:K,3,FALSE)=0,"",+VLOOKUP(F437,Medlemsoversigt!A:K,3,FALSE)),"")</f>
        <v/>
      </c>
      <c r="I437" s="71" t="str">
        <f>IFERROR(IF(+VLOOKUP(F437,Medlemsoversigt!A:K,4,FALSE)=0,"",+VLOOKUP(F437,Medlemsoversigt!A:K,4,FALSE)),"")</f>
        <v/>
      </c>
      <c r="J437" s="22" t="str">
        <f>IFERROR(+VLOOKUP(F437,Medlemsoversigt!A:K,5,FALSE),"")</f>
        <v/>
      </c>
      <c r="K437" s="22" t="str">
        <f>IFERROR(+VLOOKUP(F437,Medlemsoversigt!A:K,6,FALSE),"")</f>
        <v/>
      </c>
      <c r="L437" s="22" t="str">
        <f>IFERROR(+VLOOKUP(F437,Medlemsoversigt!A:K,7,FALSE),"")</f>
        <v/>
      </c>
      <c r="M437" s="100"/>
      <c r="N437" s="101"/>
      <c r="O437" s="125"/>
      <c r="P437" s="126"/>
      <c r="Q437" s="125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6"/>
      <c r="BA437" s="106"/>
    </row>
    <row r="438" spans="1:53" s="107" customFormat="1" ht="30" customHeight="1" x14ac:dyDescent="0.35">
      <c r="A438" s="124"/>
      <c r="B438" s="124"/>
      <c r="C438" s="124"/>
      <c r="D438" s="271"/>
      <c r="E438" s="124"/>
      <c r="F438" s="121"/>
      <c r="G438" s="206" t="str">
        <f>IFERROR(IF(+VLOOKUP(F438,Medlemsoversigt!A:K,2,FALSE)=0,"",+VLOOKUP(F438,Medlemsoversigt!A:K,2,FALSE)),"")</f>
        <v/>
      </c>
      <c r="H438" s="217" t="str">
        <f>IFERROR(IF(+VLOOKUP(F438,Medlemsoversigt!A:K,3,FALSE)=0,"",+VLOOKUP(F438,Medlemsoversigt!A:K,3,FALSE)),"")</f>
        <v/>
      </c>
      <c r="I438" s="71" t="str">
        <f>IFERROR(IF(+VLOOKUP(F438,Medlemsoversigt!A:K,4,FALSE)=0,"",+VLOOKUP(F438,Medlemsoversigt!A:K,4,FALSE)),"")</f>
        <v/>
      </c>
      <c r="J438" s="22" t="str">
        <f>IFERROR(+VLOOKUP(F438,Medlemsoversigt!A:K,5,FALSE),"")</f>
        <v/>
      </c>
      <c r="K438" s="22" t="str">
        <f>IFERROR(+VLOOKUP(F438,Medlemsoversigt!A:K,6,FALSE),"")</f>
        <v/>
      </c>
      <c r="L438" s="22" t="str">
        <f>IFERROR(+VLOOKUP(F438,Medlemsoversigt!A:K,7,FALSE),"")</f>
        <v/>
      </c>
      <c r="M438" s="100"/>
      <c r="N438" s="101"/>
      <c r="O438" s="125"/>
      <c r="P438" s="126"/>
      <c r="Q438" s="125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6"/>
      <c r="BA438" s="106"/>
    </row>
    <row r="439" spans="1:53" s="107" customFormat="1" ht="30" customHeight="1" x14ac:dyDescent="0.35">
      <c r="A439" s="124"/>
      <c r="B439" s="124"/>
      <c r="C439" s="124"/>
      <c r="D439" s="271"/>
      <c r="E439" s="124"/>
      <c r="F439" s="121"/>
      <c r="G439" s="206" t="str">
        <f>IFERROR(IF(+VLOOKUP(F439,Medlemsoversigt!A:K,2,FALSE)=0,"",+VLOOKUP(F439,Medlemsoversigt!A:K,2,FALSE)),"")</f>
        <v/>
      </c>
      <c r="H439" s="217" t="str">
        <f>IFERROR(IF(+VLOOKUP(F439,Medlemsoversigt!A:K,3,FALSE)=0,"",+VLOOKUP(F439,Medlemsoversigt!A:K,3,FALSE)),"")</f>
        <v/>
      </c>
      <c r="I439" s="71" t="str">
        <f>IFERROR(IF(+VLOOKUP(F439,Medlemsoversigt!A:K,4,FALSE)=0,"",+VLOOKUP(F439,Medlemsoversigt!A:K,4,FALSE)),"")</f>
        <v/>
      </c>
      <c r="J439" s="22" t="str">
        <f>IFERROR(+VLOOKUP(F439,Medlemsoversigt!A:K,5,FALSE),"")</f>
        <v/>
      </c>
      <c r="K439" s="22" t="str">
        <f>IFERROR(+VLOOKUP(F439,Medlemsoversigt!A:K,6,FALSE),"")</f>
        <v/>
      </c>
      <c r="L439" s="22" t="str">
        <f>IFERROR(+VLOOKUP(F439,Medlemsoversigt!A:K,7,FALSE),"")</f>
        <v/>
      </c>
      <c r="M439" s="100"/>
      <c r="N439" s="101"/>
      <c r="O439" s="125"/>
      <c r="P439" s="126"/>
      <c r="Q439" s="125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6"/>
      <c r="BA439" s="106"/>
    </row>
    <row r="440" spans="1:53" s="107" customFormat="1" ht="30" customHeight="1" x14ac:dyDescent="0.35">
      <c r="A440" s="124"/>
      <c r="B440" s="124"/>
      <c r="C440" s="124"/>
      <c r="D440" s="271"/>
      <c r="E440" s="124"/>
      <c r="F440" s="121"/>
      <c r="G440" s="206" t="str">
        <f>IFERROR(IF(+VLOOKUP(F440,Medlemsoversigt!A:K,2,FALSE)=0,"",+VLOOKUP(F440,Medlemsoversigt!A:K,2,FALSE)),"")</f>
        <v/>
      </c>
      <c r="H440" s="217" t="str">
        <f>IFERROR(IF(+VLOOKUP(F440,Medlemsoversigt!A:K,3,FALSE)=0,"",+VLOOKUP(F440,Medlemsoversigt!A:K,3,FALSE)),"")</f>
        <v/>
      </c>
      <c r="I440" s="71" t="str">
        <f>IFERROR(IF(+VLOOKUP(F440,Medlemsoversigt!A:K,4,FALSE)=0,"",+VLOOKUP(F440,Medlemsoversigt!A:K,4,FALSE)),"")</f>
        <v/>
      </c>
      <c r="J440" s="22" t="str">
        <f>IFERROR(+VLOOKUP(F440,Medlemsoversigt!A:K,5,FALSE),"")</f>
        <v/>
      </c>
      <c r="K440" s="22" t="str">
        <f>IFERROR(+VLOOKUP(F440,Medlemsoversigt!A:K,6,FALSE),"")</f>
        <v/>
      </c>
      <c r="L440" s="22" t="str">
        <f>IFERROR(+VLOOKUP(F440,Medlemsoversigt!A:K,7,FALSE),"")</f>
        <v/>
      </c>
      <c r="M440" s="100"/>
      <c r="N440" s="101"/>
      <c r="O440" s="125"/>
      <c r="P440" s="126"/>
      <c r="Q440" s="125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6"/>
      <c r="BA440" s="106"/>
    </row>
    <row r="441" spans="1:53" s="107" customFormat="1" ht="30" customHeight="1" x14ac:dyDescent="0.35">
      <c r="A441" s="124"/>
      <c r="B441" s="124"/>
      <c r="C441" s="124"/>
      <c r="D441" s="271"/>
      <c r="E441" s="124"/>
      <c r="F441" s="121"/>
      <c r="G441" s="206" t="str">
        <f>IFERROR(IF(+VLOOKUP(F441,Medlemsoversigt!A:K,2,FALSE)=0,"",+VLOOKUP(F441,Medlemsoversigt!A:K,2,FALSE)),"")</f>
        <v/>
      </c>
      <c r="H441" s="217" t="str">
        <f>IFERROR(IF(+VLOOKUP(F441,Medlemsoversigt!A:K,3,FALSE)=0,"",+VLOOKUP(F441,Medlemsoversigt!A:K,3,FALSE)),"")</f>
        <v/>
      </c>
      <c r="I441" s="71" t="str">
        <f>IFERROR(IF(+VLOOKUP(F441,Medlemsoversigt!A:K,4,FALSE)=0,"",+VLOOKUP(F441,Medlemsoversigt!A:K,4,FALSE)),"")</f>
        <v/>
      </c>
      <c r="J441" s="22" t="str">
        <f>IFERROR(+VLOOKUP(F441,Medlemsoversigt!A:K,5,FALSE),"")</f>
        <v/>
      </c>
      <c r="K441" s="22" t="str">
        <f>IFERROR(+VLOOKUP(F441,Medlemsoversigt!A:K,6,FALSE),"")</f>
        <v/>
      </c>
      <c r="L441" s="22" t="str">
        <f>IFERROR(+VLOOKUP(F441,Medlemsoversigt!A:K,7,FALSE),"")</f>
        <v/>
      </c>
      <c r="M441" s="100"/>
      <c r="N441" s="101"/>
      <c r="O441" s="125"/>
      <c r="P441" s="126"/>
      <c r="Q441" s="125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6"/>
      <c r="BA441" s="106"/>
    </row>
    <row r="442" spans="1:53" s="107" customFormat="1" ht="30" customHeight="1" x14ac:dyDescent="0.35">
      <c r="A442" s="124"/>
      <c r="B442" s="124"/>
      <c r="C442" s="124"/>
      <c r="D442" s="271"/>
      <c r="E442" s="124"/>
      <c r="F442" s="121"/>
      <c r="G442" s="206" t="str">
        <f>IFERROR(IF(+VLOOKUP(F442,Medlemsoversigt!A:K,2,FALSE)=0,"",+VLOOKUP(F442,Medlemsoversigt!A:K,2,FALSE)),"")</f>
        <v/>
      </c>
      <c r="H442" s="217" t="str">
        <f>IFERROR(IF(+VLOOKUP(F442,Medlemsoversigt!A:K,3,FALSE)=0,"",+VLOOKUP(F442,Medlemsoversigt!A:K,3,FALSE)),"")</f>
        <v/>
      </c>
      <c r="I442" s="71" t="str">
        <f>IFERROR(IF(+VLOOKUP(F442,Medlemsoversigt!A:K,4,FALSE)=0,"",+VLOOKUP(F442,Medlemsoversigt!A:K,4,FALSE)),"")</f>
        <v/>
      </c>
      <c r="J442" s="22" t="str">
        <f>IFERROR(+VLOOKUP(F442,Medlemsoversigt!A:K,5,FALSE),"")</f>
        <v/>
      </c>
      <c r="K442" s="22" t="str">
        <f>IFERROR(+VLOOKUP(F442,Medlemsoversigt!A:K,6,FALSE),"")</f>
        <v/>
      </c>
      <c r="L442" s="22" t="str">
        <f>IFERROR(+VLOOKUP(F442,Medlemsoversigt!A:K,7,FALSE),"")</f>
        <v/>
      </c>
      <c r="M442" s="100"/>
      <c r="N442" s="101"/>
      <c r="O442" s="125"/>
      <c r="P442" s="126"/>
      <c r="Q442" s="125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6"/>
      <c r="BA442" s="106"/>
    </row>
    <row r="443" spans="1:53" s="107" customFormat="1" ht="30" customHeight="1" x14ac:dyDescent="0.35">
      <c r="A443" s="124"/>
      <c r="B443" s="124"/>
      <c r="C443" s="124"/>
      <c r="D443" s="271"/>
      <c r="E443" s="124"/>
      <c r="F443" s="121"/>
      <c r="G443" s="206" t="str">
        <f>IFERROR(IF(+VLOOKUP(F443,Medlemsoversigt!A:K,2,FALSE)=0,"",+VLOOKUP(F443,Medlemsoversigt!A:K,2,FALSE)),"")</f>
        <v/>
      </c>
      <c r="H443" s="217" t="str">
        <f>IFERROR(IF(+VLOOKUP(F443,Medlemsoversigt!A:K,3,FALSE)=0,"",+VLOOKUP(F443,Medlemsoversigt!A:K,3,FALSE)),"")</f>
        <v/>
      </c>
      <c r="I443" s="71" t="str">
        <f>IFERROR(IF(+VLOOKUP(F443,Medlemsoversigt!A:K,4,FALSE)=0,"",+VLOOKUP(F443,Medlemsoversigt!A:K,4,FALSE)),"")</f>
        <v/>
      </c>
      <c r="J443" s="22" t="str">
        <f>IFERROR(+VLOOKUP(F443,Medlemsoversigt!A:K,5,FALSE),"")</f>
        <v/>
      </c>
      <c r="K443" s="22" t="str">
        <f>IFERROR(+VLOOKUP(F443,Medlemsoversigt!A:K,6,FALSE),"")</f>
        <v/>
      </c>
      <c r="L443" s="22" t="str">
        <f>IFERROR(+VLOOKUP(F443,Medlemsoversigt!A:K,7,FALSE),"")</f>
        <v/>
      </c>
      <c r="M443" s="100"/>
      <c r="N443" s="101"/>
      <c r="O443" s="125"/>
      <c r="P443" s="126"/>
      <c r="Q443" s="125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6"/>
      <c r="BA443" s="106"/>
    </row>
    <row r="444" spans="1:53" s="107" customFormat="1" ht="30" customHeight="1" x14ac:dyDescent="0.35">
      <c r="A444" s="124"/>
      <c r="B444" s="124"/>
      <c r="C444" s="124"/>
      <c r="D444" s="271"/>
      <c r="E444" s="124"/>
      <c r="F444" s="121"/>
      <c r="G444" s="206" t="str">
        <f>IFERROR(IF(+VLOOKUP(F444,Medlemsoversigt!A:K,2,FALSE)=0,"",+VLOOKUP(F444,Medlemsoversigt!A:K,2,FALSE)),"")</f>
        <v/>
      </c>
      <c r="H444" s="217" t="str">
        <f>IFERROR(IF(+VLOOKUP(F444,Medlemsoversigt!A:K,3,FALSE)=0,"",+VLOOKUP(F444,Medlemsoversigt!A:K,3,FALSE)),"")</f>
        <v/>
      </c>
      <c r="I444" s="71" t="str">
        <f>IFERROR(IF(+VLOOKUP(F444,Medlemsoversigt!A:K,4,FALSE)=0,"",+VLOOKUP(F444,Medlemsoversigt!A:K,4,FALSE)),"")</f>
        <v/>
      </c>
      <c r="J444" s="22" t="str">
        <f>IFERROR(+VLOOKUP(F444,Medlemsoversigt!A:K,5,FALSE),"")</f>
        <v/>
      </c>
      <c r="K444" s="22" t="str">
        <f>IFERROR(+VLOOKUP(F444,Medlemsoversigt!A:K,6,FALSE),"")</f>
        <v/>
      </c>
      <c r="L444" s="22" t="str">
        <f>IFERROR(+VLOOKUP(F444,Medlemsoversigt!A:K,7,FALSE),"")</f>
        <v/>
      </c>
      <c r="M444" s="100"/>
      <c r="N444" s="101"/>
      <c r="O444" s="125"/>
      <c r="P444" s="126"/>
      <c r="Q444" s="125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6"/>
      <c r="BA444" s="106"/>
    </row>
    <row r="445" spans="1:53" s="107" customFormat="1" ht="30" customHeight="1" x14ac:dyDescent="0.35">
      <c r="A445" s="124"/>
      <c r="B445" s="124"/>
      <c r="C445" s="124"/>
      <c r="D445" s="271"/>
      <c r="E445" s="124"/>
      <c r="F445" s="121"/>
      <c r="G445" s="206" t="str">
        <f>IFERROR(IF(+VLOOKUP(F445,Medlemsoversigt!A:K,2,FALSE)=0,"",+VLOOKUP(F445,Medlemsoversigt!A:K,2,FALSE)),"")</f>
        <v/>
      </c>
      <c r="H445" s="217" t="str">
        <f>IFERROR(IF(+VLOOKUP(F445,Medlemsoversigt!A:K,3,FALSE)=0,"",+VLOOKUP(F445,Medlemsoversigt!A:K,3,FALSE)),"")</f>
        <v/>
      </c>
      <c r="I445" s="71" t="str">
        <f>IFERROR(IF(+VLOOKUP(F445,Medlemsoversigt!A:K,4,FALSE)=0,"",+VLOOKUP(F445,Medlemsoversigt!A:K,4,FALSE)),"")</f>
        <v/>
      </c>
      <c r="J445" s="22" t="str">
        <f>IFERROR(+VLOOKUP(F445,Medlemsoversigt!A:K,5,FALSE),"")</f>
        <v/>
      </c>
      <c r="K445" s="22" t="str">
        <f>IFERROR(+VLOOKUP(F445,Medlemsoversigt!A:K,6,FALSE),"")</f>
        <v/>
      </c>
      <c r="L445" s="22" t="str">
        <f>IFERROR(+VLOOKUP(F445,Medlemsoversigt!A:K,7,FALSE),"")</f>
        <v/>
      </c>
      <c r="M445" s="100"/>
      <c r="N445" s="101"/>
      <c r="O445" s="125"/>
      <c r="P445" s="126"/>
      <c r="Q445" s="125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6"/>
      <c r="BA445" s="106"/>
    </row>
    <row r="446" spans="1:53" s="107" customFormat="1" ht="30" customHeight="1" x14ac:dyDescent="0.35">
      <c r="A446" s="124"/>
      <c r="B446" s="124"/>
      <c r="C446" s="124"/>
      <c r="D446" s="271"/>
      <c r="E446" s="124"/>
      <c r="F446" s="121"/>
      <c r="G446" s="206" t="str">
        <f>IFERROR(IF(+VLOOKUP(F446,Medlemsoversigt!A:K,2,FALSE)=0,"",+VLOOKUP(F446,Medlemsoversigt!A:K,2,FALSE)),"")</f>
        <v/>
      </c>
      <c r="H446" s="217" t="str">
        <f>IFERROR(IF(+VLOOKUP(F446,Medlemsoversigt!A:K,3,FALSE)=0,"",+VLOOKUP(F446,Medlemsoversigt!A:K,3,FALSE)),"")</f>
        <v/>
      </c>
      <c r="I446" s="71" t="str">
        <f>IFERROR(IF(+VLOOKUP(F446,Medlemsoversigt!A:K,4,FALSE)=0,"",+VLOOKUP(F446,Medlemsoversigt!A:K,4,FALSE)),"")</f>
        <v/>
      </c>
      <c r="J446" s="22" t="str">
        <f>IFERROR(+VLOOKUP(F446,Medlemsoversigt!A:K,5,FALSE),"")</f>
        <v/>
      </c>
      <c r="K446" s="22" t="str">
        <f>IFERROR(+VLOOKUP(F446,Medlemsoversigt!A:K,6,FALSE),"")</f>
        <v/>
      </c>
      <c r="L446" s="22" t="str">
        <f>IFERROR(+VLOOKUP(F446,Medlemsoversigt!A:K,7,FALSE),"")</f>
        <v/>
      </c>
      <c r="M446" s="100"/>
      <c r="N446" s="101"/>
      <c r="O446" s="125"/>
      <c r="P446" s="126"/>
      <c r="Q446" s="125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6"/>
      <c r="BA446" s="106"/>
    </row>
    <row r="447" spans="1:53" s="107" customFormat="1" ht="30" customHeight="1" x14ac:dyDescent="0.35">
      <c r="A447" s="124"/>
      <c r="B447" s="124"/>
      <c r="C447" s="124"/>
      <c r="D447" s="271"/>
      <c r="E447" s="124"/>
      <c r="F447" s="121"/>
      <c r="G447" s="206" t="str">
        <f>IFERROR(IF(+VLOOKUP(F447,Medlemsoversigt!A:K,2,FALSE)=0,"",+VLOOKUP(F447,Medlemsoversigt!A:K,2,FALSE)),"")</f>
        <v/>
      </c>
      <c r="H447" s="217" t="str">
        <f>IFERROR(IF(+VLOOKUP(F447,Medlemsoversigt!A:K,3,FALSE)=0,"",+VLOOKUP(F447,Medlemsoversigt!A:K,3,FALSE)),"")</f>
        <v/>
      </c>
      <c r="I447" s="71" t="str">
        <f>IFERROR(IF(+VLOOKUP(F447,Medlemsoversigt!A:K,4,FALSE)=0,"",+VLOOKUP(F447,Medlemsoversigt!A:K,4,FALSE)),"")</f>
        <v/>
      </c>
      <c r="J447" s="22" t="str">
        <f>IFERROR(+VLOOKUP(F447,Medlemsoversigt!A:K,5,FALSE),"")</f>
        <v/>
      </c>
      <c r="K447" s="22" t="str">
        <f>IFERROR(+VLOOKUP(F447,Medlemsoversigt!A:K,6,FALSE),"")</f>
        <v/>
      </c>
      <c r="L447" s="22" t="str">
        <f>IFERROR(+VLOOKUP(F447,Medlemsoversigt!A:K,7,FALSE),"")</f>
        <v/>
      </c>
      <c r="M447" s="100"/>
      <c r="N447" s="101"/>
      <c r="O447" s="125"/>
      <c r="P447" s="126"/>
      <c r="Q447" s="125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6"/>
      <c r="BA447" s="106"/>
    </row>
    <row r="448" spans="1:53" s="107" customFormat="1" ht="30" customHeight="1" x14ac:dyDescent="0.35">
      <c r="A448" s="124"/>
      <c r="B448" s="124"/>
      <c r="C448" s="124"/>
      <c r="D448" s="271"/>
      <c r="E448" s="124"/>
      <c r="F448" s="121"/>
      <c r="G448" s="206" t="str">
        <f>IFERROR(IF(+VLOOKUP(F448,Medlemsoversigt!A:K,2,FALSE)=0,"",+VLOOKUP(F448,Medlemsoversigt!A:K,2,FALSE)),"")</f>
        <v/>
      </c>
      <c r="H448" s="217" t="str">
        <f>IFERROR(IF(+VLOOKUP(F448,Medlemsoversigt!A:K,3,FALSE)=0,"",+VLOOKUP(F448,Medlemsoversigt!A:K,3,FALSE)),"")</f>
        <v/>
      </c>
      <c r="I448" s="71" t="str">
        <f>IFERROR(IF(+VLOOKUP(F448,Medlemsoversigt!A:K,4,FALSE)=0,"",+VLOOKUP(F448,Medlemsoversigt!A:K,4,FALSE)),"")</f>
        <v/>
      </c>
      <c r="J448" s="22" t="str">
        <f>IFERROR(+VLOOKUP(F448,Medlemsoversigt!A:K,5,FALSE),"")</f>
        <v/>
      </c>
      <c r="K448" s="22" t="str">
        <f>IFERROR(+VLOOKUP(F448,Medlemsoversigt!A:K,6,FALSE),"")</f>
        <v/>
      </c>
      <c r="L448" s="22" t="str">
        <f>IFERROR(+VLOOKUP(F448,Medlemsoversigt!A:K,7,FALSE),"")</f>
        <v/>
      </c>
      <c r="M448" s="100"/>
      <c r="N448" s="101"/>
      <c r="O448" s="125"/>
      <c r="P448" s="126"/>
      <c r="Q448" s="125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6"/>
      <c r="BA448" s="106"/>
    </row>
    <row r="449" spans="1:53" s="107" customFormat="1" ht="30" customHeight="1" x14ac:dyDescent="0.35">
      <c r="A449" s="124"/>
      <c r="B449" s="124"/>
      <c r="C449" s="124"/>
      <c r="D449" s="271"/>
      <c r="E449" s="124"/>
      <c r="F449" s="121"/>
      <c r="G449" s="206" t="str">
        <f>IFERROR(IF(+VLOOKUP(F449,Medlemsoversigt!A:K,2,FALSE)=0,"",+VLOOKUP(F449,Medlemsoversigt!A:K,2,FALSE)),"")</f>
        <v/>
      </c>
      <c r="H449" s="217" t="str">
        <f>IFERROR(IF(+VLOOKUP(F449,Medlemsoversigt!A:K,3,FALSE)=0,"",+VLOOKUP(F449,Medlemsoversigt!A:K,3,FALSE)),"")</f>
        <v/>
      </c>
      <c r="I449" s="71" t="str">
        <f>IFERROR(IF(+VLOOKUP(F449,Medlemsoversigt!A:K,4,FALSE)=0,"",+VLOOKUP(F449,Medlemsoversigt!A:K,4,FALSE)),"")</f>
        <v/>
      </c>
      <c r="J449" s="22" t="str">
        <f>IFERROR(+VLOOKUP(F449,Medlemsoversigt!A:K,5,FALSE),"")</f>
        <v/>
      </c>
      <c r="K449" s="22" t="str">
        <f>IFERROR(+VLOOKUP(F449,Medlemsoversigt!A:K,6,FALSE),"")</f>
        <v/>
      </c>
      <c r="L449" s="22" t="str">
        <f>IFERROR(+VLOOKUP(F449,Medlemsoversigt!A:K,7,FALSE),"")</f>
        <v/>
      </c>
      <c r="M449" s="100"/>
      <c r="N449" s="101"/>
      <c r="O449" s="125"/>
      <c r="P449" s="126"/>
      <c r="Q449" s="125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6"/>
      <c r="BA449" s="106"/>
    </row>
    <row r="450" spans="1:53" s="107" customFormat="1" ht="30" customHeight="1" x14ac:dyDescent="0.35">
      <c r="A450" s="124"/>
      <c r="B450" s="124"/>
      <c r="C450" s="124"/>
      <c r="D450" s="271"/>
      <c r="E450" s="124"/>
      <c r="F450" s="121"/>
      <c r="G450" s="206" t="str">
        <f>IFERROR(IF(+VLOOKUP(F450,Medlemsoversigt!A:K,2,FALSE)=0,"",+VLOOKUP(F450,Medlemsoversigt!A:K,2,FALSE)),"")</f>
        <v/>
      </c>
      <c r="H450" s="217" t="str">
        <f>IFERROR(IF(+VLOOKUP(F450,Medlemsoversigt!A:K,3,FALSE)=0,"",+VLOOKUP(F450,Medlemsoversigt!A:K,3,FALSE)),"")</f>
        <v/>
      </c>
      <c r="I450" s="71" t="str">
        <f>IFERROR(IF(+VLOOKUP(F450,Medlemsoversigt!A:K,4,FALSE)=0,"",+VLOOKUP(F450,Medlemsoversigt!A:K,4,FALSE)),"")</f>
        <v/>
      </c>
      <c r="J450" s="22" t="str">
        <f>IFERROR(+VLOOKUP(F450,Medlemsoversigt!A:K,5,FALSE),"")</f>
        <v/>
      </c>
      <c r="K450" s="22" t="str">
        <f>IFERROR(+VLOOKUP(F450,Medlemsoversigt!A:K,6,FALSE),"")</f>
        <v/>
      </c>
      <c r="L450" s="22" t="str">
        <f>IFERROR(+VLOOKUP(F450,Medlemsoversigt!A:K,7,FALSE),"")</f>
        <v/>
      </c>
      <c r="M450" s="100"/>
      <c r="N450" s="101"/>
      <c r="O450" s="125"/>
      <c r="P450" s="126"/>
      <c r="Q450" s="125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6"/>
      <c r="BA450" s="106"/>
    </row>
    <row r="451" spans="1:53" s="107" customFormat="1" ht="30" customHeight="1" x14ac:dyDescent="0.35">
      <c r="A451" s="124"/>
      <c r="B451" s="124"/>
      <c r="C451" s="124"/>
      <c r="D451" s="271"/>
      <c r="E451" s="124"/>
      <c r="F451" s="121"/>
      <c r="G451" s="206" t="str">
        <f>IFERROR(IF(+VLOOKUP(F451,Medlemsoversigt!A:K,2,FALSE)=0,"",+VLOOKUP(F451,Medlemsoversigt!A:K,2,FALSE)),"")</f>
        <v/>
      </c>
      <c r="H451" s="217" t="str">
        <f>IFERROR(IF(+VLOOKUP(F451,Medlemsoversigt!A:K,3,FALSE)=0,"",+VLOOKUP(F451,Medlemsoversigt!A:K,3,FALSE)),"")</f>
        <v/>
      </c>
      <c r="I451" s="71" t="str">
        <f>IFERROR(IF(+VLOOKUP(F451,Medlemsoversigt!A:K,4,FALSE)=0,"",+VLOOKUP(F451,Medlemsoversigt!A:K,4,FALSE)),"")</f>
        <v/>
      </c>
      <c r="J451" s="22" t="str">
        <f>IFERROR(+VLOOKUP(F451,Medlemsoversigt!A:K,5,FALSE),"")</f>
        <v/>
      </c>
      <c r="K451" s="22" t="str">
        <f>IFERROR(+VLOOKUP(F451,Medlemsoversigt!A:K,6,FALSE),"")</f>
        <v/>
      </c>
      <c r="L451" s="22" t="str">
        <f>IFERROR(+VLOOKUP(F451,Medlemsoversigt!A:K,7,FALSE),"")</f>
        <v/>
      </c>
      <c r="M451" s="100"/>
      <c r="N451" s="101"/>
      <c r="O451" s="125"/>
      <c r="P451" s="126"/>
      <c r="Q451" s="125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6"/>
      <c r="BA451" s="106"/>
    </row>
    <row r="452" spans="1:53" s="107" customFormat="1" ht="30" customHeight="1" x14ac:dyDescent="0.35">
      <c r="A452" s="124"/>
      <c r="B452" s="124"/>
      <c r="C452" s="124"/>
      <c r="D452" s="271"/>
      <c r="E452" s="124"/>
      <c r="F452" s="121"/>
      <c r="G452" s="206" t="str">
        <f>IFERROR(IF(+VLOOKUP(F452,Medlemsoversigt!A:K,2,FALSE)=0,"",+VLOOKUP(F452,Medlemsoversigt!A:K,2,FALSE)),"")</f>
        <v/>
      </c>
      <c r="H452" s="217" t="str">
        <f>IFERROR(IF(+VLOOKUP(F452,Medlemsoversigt!A:K,3,FALSE)=0,"",+VLOOKUP(F452,Medlemsoversigt!A:K,3,FALSE)),"")</f>
        <v/>
      </c>
      <c r="I452" s="71" t="str">
        <f>IFERROR(IF(+VLOOKUP(F452,Medlemsoversigt!A:K,4,FALSE)=0,"",+VLOOKUP(F452,Medlemsoversigt!A:K,4,FALSE)),"")</f>
        <v/>
      </c>
      <c r="J452" s="22" t="str">
        <f>IFERROR(+VLOOKUP(F452,Medlemsoversigt!A:K,5,FALSE),"")</f>
        <v/>
      </c>
      <c r="K452" s="22" t="str">
        <f>IFERROR(+VLOOKUP(F452,Medlemsoversigt!A:K,6,FALSE),"")</f>
        <v/>
      </c>
      <c r="L452" s="22" t="str">
        <f>IFERROR(+VLOOKUP(F452,Medlemsoversigt!A:K,7,FALSE),"")</f>
        <v/>
      </c>
      <c r="M452" s="100"/>
      <c r="N452" s="101"/>
      <c r="O452" s="125"/>
      <c r="P452" s="126"/>
      <c r="Q452" s="125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6"/>
      <c r="BA452" s="106"/>
    </row>
    <row r="453" spans="1:53" s="107" customFormat="1" ht="30" customHeight="1" x14ac:dyDescent="0.35">
      <c r="A453" s="124"/>
      <c r="B453" s="124"/>
      <c r="C453" s="124"/>
      <c r="D453" s="271"/>
      <c r="E453" s="124"/>
      <c r="F453" s="121"/>
      <c r="G453" s="206" t="str">
        <f>IFERROR(IF(+VLOOKUP(F453,Medlemsoversigt!A:K,2,FALSE)=0,"",+VLOOKUP(F453,Medlemsoversigt!A:K,2,FALSE)),"")</f>
        <v/>
      </c>
      <c r="H453" s="217" t="str">
        <f>IFERROR(IF(+VLOOKUP(F453,Medlemsoversigt!A:K,3,FALSE)=0,"",+VLOOKUP(F453,Medlemsoversigt!A:K,3,FALSE)),"")</f>
        <v/>
      </c>
      <c r="I453" s="71" t="str">
        <f>IFERROR(IF(+VLOOKUP(F453,Medlemsoversigt!A:K,4,FALSE)=0,"",+VLOOKUP(F453,Medlemsoversigt!A:K,4,FALSE)),"")</f>
        <v/>
      </c>
      <c r="J453" s="22" t="str">
        <f>IFERROR(+VLOOKUP(F453,Medlemsoversigt!A:K,5,FALSE),"")</f>
        <v/>
      </c>
      <c r="K453" s="22" t="str">
        <f>IFERROR(+VLOOKUP(F453,Medlemsoversigt!A:K,6,FALSE),"")</f>
        <v/>
      </c>
      <c r="L453" s="22" t="str">
        <f>IFERROR(+VLOOKUP(F453,Medlemsoversigt!A:K,7,FALSE),"")</f>
        <v/>
      </c>
      <c r="M453" s="100"/>
      <c r="N453" s="101"/>
      <c r="O453" s="125"/>
      <c r="P453" s="126"/>
      <c r="Q453" s="125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6"/>
      <c r="BA453" s="106"/>
    </row>
    <row r="454" spans="1:53" s="107" customFormat="1" ht="30" customHeight="1" x14ac:dyDescent="0.35">
      <c r="A454" s="124"/>
      <c r="B454" s="124"/>
      <c r="C454" s="124"/>
      <c r="D454" s="271"/>
      <c r="E454" s="124"/>
      <c r="F454" s="121"/>
      <c r="G454" s="206" t="str">
        <f>IFERROR(IF(+VLOOKUP(F454,Medlemsoversigt!A:K,2,FALSE)=0,"",+VLOOKUP(F454,Medlemsoversigt!A:K,2,FALSE)),"")</f>
        <v/>
      </c>
      <c r="H454" s="217" t="str">
        <f>IFERROR(IF(+VLOOKUP(F454,Medlemsoversigt!A:K,3,FALSE)=0,"",+VLOOKUP(F454,Medlemsoversigt!A:K,3,FALSE)),"")</f>
        <v/>
      </c>
      <c r="I454" s="71" t="str">
        <f>IFERROR(IF(+VLOOKUP(F454,Medlemsoversigt!A:K,4,FALSE)=0,"",+VLOOKUP(F454,Medlemsoversigt!A:K,4,FALSE)),"")</f>
        <v/>
      </c>
      <c r="J454" s="22" t="str">
        <f>IFERROR(+VLOOKUP(F454,Medlemsoversigt!A:K,5,FALSE),"")</f>
        <v/>
      </c>
      <c r="K454" s="22" t="str">
        <f>IFERROR(+VLOOKUP(F454,Medlemsoversigt!A:K,6,FALSE),"")</f>
        <v/>
      </c>
      <c r="L454" s="22" t="str">
        <f>IFERROR(+VLOOKUP(F454,Medlemsoversigt!A:K,7,FALSE),"")</f>
        <v/>
      </c>
      <c r="M454" s="100"/>
      <c r="N454" s="101"/>
      <c r="O454" s="125"/>
      <c r="P454" s="126"/>
      <c r="Q454" s="125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6"/>
      <c r="BA454" s="106"/>
    </row>
    <row r="455" spans="1:53" s="107" customFormat="1" ht="30" customHeight="1" x14ac:dyDescent="0.35">
      <c r="A455" s="124"/>
      <c r="B455" s="124"/>
      <c r="C455" s="124"/>
      <c r="D455" s="271"/>
      <c r="E455" s="124"/>
      <c r="F455" s="121"/>
      <c r="G455" s="206" t="str">
        <f>IFERROR(IF(+VLOOKUP(F455,Medlemsoversigt!A:K,2,FALSE)=0,"",+VLOOKUP(F455,Medlemsoversigt!A:K,2,FALSE)),"")</f>
        <v/>
      </c>
      <c r="H455" s="217" t="str">
        <f>IFERROR(IF(+VLOOKUP(F455,Medlemsoversigt!A:K,3,FALSE)=0,"",+VLOOKUP(F455,Medlemsoversigt!A:K,3,FALSE)),"")</f>
        <v/>
      </c>
      <c r="I455" s="71" t="str">
        <f>IFERROR(IF(+VLOOKUP(F455,Medlemsoversigt!A:K,4,FALSE)=0,"",+VLOOKUP(F455,Medlemsoversigt!A:K,4,FALSE)),"")</f>
        <v/>
      </c>
      <c r="J455" s="22" t="str">
        <f>IFERROR(+VLOOKUP(F455,Medlemsoversigt!A:K,5,FALSE),"")</f>
        <v/>
      </c>
      <c r="K455" s="22" t="str">
        <f>IFERROR(+VLOOKUP(F455,Medlemsoversigt!A:K,6,FALSE),"")</f>
        <v/>
      </c>
      <c r="L455" s="22" t="str">
        <f>IFERROR(+VLOOKUP(F455,Medlemsoversigt!A:K,7,FALSE),"")</f>
        <v/>
      </c>
      <c r="M455" s="100"/>
      <c r="N455" s="101"/>
      <c r="O455" s="125"/>
      <c r="P455" s="126"/>
      <c r="Q455" s="125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6"/>
      <c r="BA455" s="106"/>
    </row>
    <row r="456" spans="1:53" s="107" customFormat="1" ht="30" customHeight="1" x14ac:dyDescent="0.35">
      <c r="A456" s="124"/>
      <c r="B456" s="124"/>
      <c r="C456" s="124"/>
      <c r="D456" s="271"/>
      <c r="E456" s="124"/>
      <c r="F456" s="121"/>
      <c r="G456" s="206" t="str">
        <f>IFERROR(IF(+VLOOKUP(F456,Medlemsoversigt!A:K,2,FALSE)=0,"",+VLOOKUP(F456,Medlemsoversigt!A:K,2,FALSE)),"")</f>
        <v/>
      </c>
      <c r="H456" s="217" t="str">
        <f>IFERROR(IF(+VLOOKUP(F456,Medlemsoversigt!A:K,3,FALSE)=0,"",+VLOOKUP(F456,Medlemsoversigt!A:K,3,FALSE)),"")</f>
        <v/>
      </c>
      <c r="I456" s="71" t="str">
        <f>IFERROR(IF(+VLOOKUP(F456,Medlemsoversigt!A:K,4,FALSE)=0,"",+VLOOKUP(F456,Medlemsoversigt!A:K,4,FALSE)),"")</f>
        <v/>
      </c>
      <c r="J456" s="22" t="str">
        <f>IFERROR(+VLOOKUP(F456,Medlemsoversigt!A:K,5,FALSE),"")</f>
        <v/>
      </c>
      <c r="K456" s="22" t="str">
        <f>IFERROR(+VLOOKUP(F456,Medlemsoversigt!A:K,6,FALSE),"")</f>
        <v/>
      </c>
      <c r="L456" s="22" t="str">
        <f>IFERROR(+VLOOKUP(F456,Medlemsoversigt!A:K,7,FALSE),"")</f>
        <v/>
      </c>
      <c r="M456" s="100"/>
      <c r="N456" s="101"/>
      <c r="O456" s="125"/>
      <c r="P456" s="126"/>
      <c r="Q456" s="125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6"/>
      <c r="BA456" s="106"/>
    </row>
    <row r="457" spans="1:53" s="107" customFormat="1" ht="30" customHeight="1" x14ac:dyDescent="0.35">
      <c r="A457" s="124"/>
      <c r="B457" s="124"/>
      <c r="C457" s="124"/>
      <c r="D457" s="271"/>
      <c r="E457" s="124"/>
      <c r="F457" s="121"/>
      <c r="G457" s="206" t="str">
        <f>IFERROR(IF(+VLOOKUP(F457,Medlemsoversigt!A:K,2,FALSE)=0,"",+VLOOKUP(F457,Medlemsoversigt!A:K,2,FALSE)),"")</f>
        <v/>
      </c>
      <c r="H457" s="217" t="str">
        <f>IFERROR(IF(+VLOOKUP(F457,Medlemsoversigt!A:K,3,FALSE)=0,"",+VLOOKUP(F457,Medlemsoversigt!A:K,3,FALSE)),"")</f>
        <v/>
      </c>
      <c r="I457" s="71" t="str">
        <f>IFERROR(IF(+VLOOKUP(F457,Medlemsoversigt!A:K,4,FALSE)=0,"",+VLOOKUP(F457,Medlemsoversigt!A:K,4,FALSE)),"")</f>
        <v/>
      </c>
      <c r="J457" s="22" t="str">
        <f>IFERROR(+VLOOKUP(F457,Medlemsoversigt!A:K,5,FALSE),"")</f>
        <v/>
      </c>
      <c r="K457" s="22" t="str">
        <f>IFERROR(+VLOOKUP(F457,Medlemsoversigt!A:K,6,FALSE),"")</f>
        <v/>
      </c>
      <c r="L457" s="22" t="str">
        <f>IFERROR(+VLOOKUP(F457,Medlemsoversigt!A:K,7,FALSE),"")</f>
        <v/>
      </c>
      <c r="M457" s="100"/>
      <c r="N457" s="101"/>
      <c r="O457" s="125"/>
      <c r="P457" s="126"/>
      <c r="Q457" s="125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6"/>
      <c r="BA457" s="106"/>
    </row>
    <row r="458" spans="1:53" s="107" customFormat="1" ht="30" customHeight="1" x14ac:dyDescent="0.35">
      <c r="A458" s="124"/>
      <c r="B458" s="124"/>
      <c r="C458" s="124"/>
      <c r="D458" s="271"/>
      <c r="E458" s="124"/>
      <c r="F458" s="121"/>
      <c r="G458" s="206" t="str">
        <f>IFERROR(IF(+VLOOKUP(F458,Medlemsoversigt!A:K,2,FALSE)=0,"",+VLOOKUP(F458,Medlemsoversigt!A:K,2,FALSE)),"")</f>
        <v/>
      </c>
      <c r="H458" s="217" t="str">
        <f>IFERROR(IF(+VLOOKUP(F458,Medlemsoversigt!A:K,3,FALSE)=0,"",+VLOOKUP(F458,Medlemsoversigt!A:K,3,FALSE)),"")</f>
        <v/>
      </c>
      <c r="I458" s="71" t="str">
        <f>IFERROR(IF(+VLOOKUP(F458,Medlemsoversigt!A:K,4,FALSE)=0,"",+VLOOKUP(F458,Medlemsoversigt!A:K,4,FALSE)),"")</f>
        <v/>
      </c>
      <c r="J458" s="22" t="str">
        <f>IFERROR(+VLOOKUP(F458,Medlemsoversigt!A:K,5,FALSE),"")</f>
        <v/>
      </c>
      <c r="K458" s="22" t="str">
        <f>IFERROR(+VLOOKUP(F458,Medlemsoversigt!A:K,6,FALSE),"")</f>
        <v/>
      </c>
      <c r="L458" s="22" t="str">
        <f>IFERROR(+VLOOKUP(F458,Medlemsoversigt!A:K,7,FALSE),"")</f>
        <v/>
      </c>
      <c r="M458" s="100"/>
      <c r="N458" s="101"/>
      <c r="O458" s="125"/>
      <c r="P458" s="126"/>
      <c r="Q458" s="125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6"/>
      <c r="BA458" s="106"/>
    </row>
    <row r="459" spans="1:53" s="107" customFormat="1" ht="30" customHeight="1" x14ac:dyDescent="0.35">
      <c r="A459" s="124"/>
      <c r="B459" s="124"/>
      <c r="C459" s="124"/>
      <c r="D459" s="271"/>
      <c r="E459" s="124"/>
      <c r="F459" s="121"/>
      <c r="G459" s="206" t="str">
        <f>IFERROR(IF(+VLOOKUP(F459,Medlemsoversigt!A:K,2,FALSE)=0,"",+VLOOKUP(F459,Medlemsoversigt!A:K,2,FALSE)),"")</f>
        <v/>
      </c>
      <c r="H459" s="217" t="str">
        <f>IFERROR(IF(+VLOOKUP(F459,Medlemsoversigt!A:K,3,FALSE)=0,"",+VLOOKUP(F459,Medlemsoversigt!A:K,3,FALSE)),"")</f>
        <v/>
      </c>
      <c r="I459" s="71" t="str">
        <f>IFERROR(IF(+VLOOKUP(F459,Medlemsoversigt!A:K,4,FALSE)=0,"",+VLOOKUP(F459,Medlemsoversigt!A:K,4,FALSE)),"")</f>
        <v/>
      </c>
      <c r="J459" s="22" t="str">
        <f>IFERROR(+VLOOKUP(F459,Medlemsoversigt!A:K,5,FALSE),"")</f>
        <v/>
      </c>
      <c r="K459" s="22" t="str">
        <f>IFERROR(+VLOOKUP(F459,Medlemsoversigt!A:K,6,FALSE),"")</f>
        <v/>
      </c>
      <c r="L459" s="22" t="str">
        <f>IFERROR(+VLOOKUP(F459,Medlemsoversigt!A:K,7,FALSE),"")</f>
        <v/>
      </c>
      <c r="M459" s="100"/>
      <c r="N459" s="101"/>
      <c r="O459" s="125"/>
      <c r="P459" s="126"/>
      <c r="Q459" s="125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6"/>
      <c r="BA459" s="106"/>
    </row>
    <row r="460" spans="1:53" s="107" customFormat="1" ht="30" customHeight="1" x14ac:dyDescent="0.35">
      <c r="A460" s="124"/>
      <c r="B460" s="124"/>
      <c r="C460" s="124"/>
      <c r="D460" s="271"/>
      <c r="E460" s="124"/>
      <c r="F460" s="121"/>
      <c r="G460" s="206" t="str">
        <f>IFERROR(IF(+VLOOKUP(F460,Medlemsoversigt!A:K,2,FALSE)=0,"",+VLOOKUP(F460,Medlemsoversigt!A:K,2,FALSE)),"")</f>
        <v/>
      </c>
      <c r="H460" s="217" t="str">
        <f>IFERROR(IF(+VLOOKUP(F460,Medlemsoversigt!A:K,3,FALSE)=0,"",+VLOOKUP(F460,Medlemsoversigt!A:K,3,FALSE)),"")</f>
        <v/>
      </c>
      <c r="I460" s="71" t="str">
        <f>IFERROR(IF(+VLOOKUP(F460,Medlemsoversigt!A:K,4,FALSE)=0,"",+VLOOKUP(F460,Medlemsoversigt!A:K,4,FALSE)),"")</f>
        <v/>
      </c>
      <c r="J460" s="22" t="str">
        <f>IFERROR(+VLOOKUP(F460,Medlemsoversigt!A:K,5,FALSE),"")</f>
        <v/>
      </c>
      <c r="K460" s="22" t="str">
        <f>IFERROR(+VLOOKUP(F460,Medlemsoversigt!A:K,6,FALSE),"")</f>
        <v/>
      </c>
      <c r="L460" s="22" t="str">
        <f>IFERROR(+VLOOKUP(F460,Medlemsoversigt!A:K,7,FALSE),"")</f>
        <v/>
      </c>
      <c r="M460" s="100"/>
      <c r="N460" s="101"/>
      <c r="O460" s="125"/>
      <c r="P460" s="126"/>
      <c r="Q460" s="125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6"/>
      <c r="BA460" s="106"/>
    </row>
    <row r="461" spans="1:53" s="107" customFormat="1" ht="30" customHeight="1" x14ac:dyDescent="0.35">
      <c r="A461" s="124"/>
      <c r="B461" s="124"/>
      <c r="C461" s="124"/>
      <c r="D461" s="271"/>
      <c r="E461" s="124"/>
      <c r="F461" s="121"/>
      <c r="G461" s="206" t="str">
        <f>IFERROR(IF(+VLOOKUP(F461,Medlemsoversigt!A:K,2,FALSE)=0,"",+VLOOKUP(F461,Medlemsoversigt!A:K,2,FALSE)),"")</f>
        <v/>
      </c>
      <c r="H461" s="217" t="str">
        <f>IFERROR(IF(+VLOOKUP(F461,Medlemsoversigt!A:K,3,FALSE)=0,"",+VLOOKUP(F461,Medlemsoversigt!A:K,3,FALSE)),"")</f>
        <v/>
      </c>
      <c r="I461" s="71" t="str">
        <f>IFERROR(IF(+VLOOKUP(F461,Medlemsoversigt!A:K,4,FALSE)=0,"",+VLOOKUP(F461,Medlemsoversigt!A:K,4,FALSE)),"")</f>
        <v/>
      </c>
      <c r="J461" s="22" t="str">
        <f>IFERROR(+VLOOKUP(F461,Medlemsoversigt!A:K,5,FALSE),"")</f>
        <v/>
      </c>
      <c r="K461" s="22" t="str">
        <f>IFERROR(+VLOOKUP(F461,Medlemsoversigt!A:K,6,FALSE),"")</f>
        <v/>
      </c>
      <c r="L461" s="22" t="str">
        <f>IFERROR(+VLOOKUP(F461,Medlemsoversigt!A:K,7,FALSE),"")</f>
        <v/>
      </c>
      <c r="M461" s="100"/>
      <c r="N461" s="101"/>
      <c r="O461" s="125"/>
      <c r="P461" s="126"/>
      <c r="Q461" s="125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6"/>
      <c r="BA461" s="106"/>
    </row>
    <row r="462" spans="1:53" s="107" customFormat="1" ht="30" customHeight="1" x14ac:dyDescent="0.35">
      <c r="A462" s="124"/>
      <c r="B462" s="124"/>
      <c r="C462" s="124"/>
      <c r="D462" s="271"/>
      <c r="E462" s="124"/>
      <c r="F462" s="121"/>
      <c r="G462" s="206" t="str">
        <f>IFERROR(IF(+VLOOKUP(F462,Medlemsoversigt!A:K,2,FALSE)=0,"",+VLOOKUP(F462,Medlemsoversigt!A:K,2,FALSE)),"")</f>
        <v/>
      </c>
      <c r="H462" s="217" t="str">
        <f>IFERROR(IF(+VLOOKUP(F462,Medlemsoversigt!A:K,3,FALSE)=0,"",+VLOOKUP(F462,Medlemsoversigt!A:K,3,FALSE)),"")</f>
        <v/>
      </c>
      <c r="I462" s="71" t="str">
        <f>IFERROR(IF(+VLOOKUP(F462,Medlemsoversigt!A:K,4,FALSE)=0,"",+VLOOKUP(F462,Medlemsoversigt!A:K,4,FALSE)),"")</f>
        <v/>
      </c>
      <c r="J462" s="22" t="str">
        <f>IFERROR(+VLOOKUP(F462,Medlemsoversigt!A:K,5,FALSE),"")</f>
        <v/>
      </c>
      <c r="K462" s="22" t="str">
        <f>IFERROR(+VLOOKUP(F462,Medlemsoversigt!A:K,6,FALSE),"")</f>
        <v/>
      </c>
      <c r="L462" s="22" t="str">
        <f>IFERROR(+VLOOKUP(F462,Medlemsoversigt!A:K,7,FALSE),"")</f>
        <v/>
      </c>
      <c r="M462" s="100"/>
      <c r="N462" s="101"/>
      <c r="O462" s="125"/>
      <c r="P462" s="126"/>
      <c r="Q462" s="125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6"/>
      <c r="BA462" s="106"/>
    </row>
    <row r="463" spans="1:53" s="107" customFormat="1" ht="30" customHeight="1" x14ac:dyDescent="0.35">
      <c r="A463" s="124"/>
      <c r="B463" s="124"/>
      <c r="C463" s="124"/>
      <c r="D463" s="271"/>
      <c r="E463" s="124"/>
      <c r="F463" s="121"/>
      <c r="G463" s="206" t="str">
        <f>IFERROR(IF(+VLOOKUP(F463,Medlemsoversigt!A:K,2,FALSE)=0,"",+VLOOKUP(F463,Medlemsoversigt!A:K,2,FALSE)),"")</f>
        <v/>
      </c>
      <c r="H463" s="217" t="str">
        <f>IFERROR(IF(+VLOOKUP(F463,Medlemsoversigt!A:K,3,FALSE)=0,"",+VLOOKUP(F463,Medlemsoversigt!A:K,3,FALSE)),"")</f>
        <v/>
      </c>
      <c r="I463" s="71" t="str">
        <f>IFERROR(IF(+VLOOKUP(F463,Medlemsoversigt!A:K,4,FALSE)=0,"",+VLOOKUP(F463,Medlemsoversigt!A:K,4,FALSE)),"")</f>
        <v/>
      </c>
      <c r="J463" s="22" t="str">
        <f>IFERROR(+VLOOKUP(F463,Medlemsoversigt!A:K,5,FALSE),"")</f>
        <v/>
      </c>
      <c r="K463" s="22" t="str">
        <f>IFERROR(+VLOOKUP(F463,Medlemsoversigt!A:K,6,FALSE),"")</f>
        <v/>
      </c>
      <c r="L463" s="22" t="str">
        <f>IFERROR(+VLOOKUP(F463,Medlemsoversigt!A:K,7,FALSE),"")</f>
        <v/>
      </c>
      <c r="M463" s="100"/>
      <c r="N463" s="101"/>
      <c r="O463" s="125"/>
      <c r="P463" s="126"/>
      <c r="Q463" s="125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6"/>
      <c r="BA463" s="106"/>
    </row>
    <row r="464" spans="1:53" s="107" customFormat="1" ht="30" customHeight="1" x14ac:dyDescent="0.35">
      <c r="A464" s="124"/>
      <c r="B464" s="124"/>
      <c r="C464" s="124"/>
      <c r="D464" s="271"/>
      <c r="E464" s="124"/>
      <c r="F464" s="121"/>
      <c r="G464" s="206" t="str">
        <f>IFERROR(IF(+VLOOKUP(F464,Medlemsoversigt!A:K,2,FALSE)=0,"",+VLOOKUP(F464,Medlemsoversigt!A:K,2,FALSE)),"")</f>
        <v/>
      </c>
      <c r="H464" s="217" t="str">
        <f>IFERROR(IF(+VLOOKUP(F464,Medlemsoversigt!A:K,3,FALSE)=0,"",+VLOOKUP(F464,Medlemsoversigt!A:K,3,FALSE)),"")</f>
        <v/>
      </c>
      <c r="I464" s="71" t="str">
        <f>IFERROR(IF(+VLOOKUP(F464,Medlemsoversigt!A:K,4,FALSE)=0,"",+VLOOKUP(F464,Medlemsoversigt!A:K,4,FALSE)),"")</f>
        <v/>
      </c>
      <c r="J464" s="22" t="str">
        <f>IFERROR(+VLOOKUP(F464,Medlemsoversigt!A:K,5,FALSE),"")</f>
        <v/>
      </c>
      <c r="K464" s="22" t="str">
        <f>IFERROR(+VLOOKUP(F464,Medlemsoversigt!A:K,6,FALSE),"")</f>
        <v/>
      </c>
      <c r="L464" s="22" t="str">
        <f>IFERROR(+VLOOKUP(F464,Medlemsoversigt!A:K,7,FALSE),"")</f>
        <v/>
      </c>
      <c r="M464" s="100"/>
      <c r="N464" s="101"/>
      <c r="O464" s="125"/>
      <c r="P464" s="126"/>
      <c r="Q464" s="125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6"/>
      <c r="BA464" s="106"/>
    </row>
    <row r="465" spans="1:53" s="107" customFormat="1" ht="30" customHeight="1" x14ac:dyDescent="0.35">
      <c r="A465" s="124"/>
      <c r="B465" s="124"/>
      <c r="C465" s="124"/>
      <c r="D465" s="271"/>
      <c r="E465" s="124"/>
      <c r="F465" s="121"/>
      <c r="G465" s="206" t="str">
        <f>IFERROR(IF(+VLOOKUP(F465,Medlemsoversigt!A:K,2,FALSE)=0,"",+VLOOKUP(F465,Medlemsoversigt!A:K,2,FALSE)),"")</f>
        <v/>
      </c>
      <c r="H465" s="217" t="str">
        <f>IFERROR(IF(+VLOOKUP(F465,Medlemsoversigt!A:K,3,FALSE)=0,"",+VLOOKUP(F465,Medlemsoversigt!A:K,3,FALSE)),"")</f>
        <v/>
      </c>
      <c r="I465" s="71" t="str">
        <f>IFERROR(IF(+VLOOKUP(F465,Medlemsoversigt!A:K,4,FALSE)=0,"",+VLOOKUP(F465,Medlemsoversigt!A:K,4,FALSE)),"")</f>
        <v/>
      </c>
      <c r="J465" s="22" t="str">
        <f>IFERROR(+VLOOKUP(F465,Medlemsoversigt!A:K,5,FALSE),"")</f>
        <v/>
      </c>
      <c r="K465" s="22" t="str">
        <f>IFERROR(+VLOOKUP(F465,Medlemsoversigt!A:K,6,FALSE),"")</f>
        <v/>
      </c>
      <c r="L465" s="22" t="str">
        <f>IFERROR(+VLOOKUP(F465,Medlemsoversigt!A:K,7,FALSE),"")</f>
        <v/>
      </c>
      <c r="M465" s="100"/>
      <c r="N465" s="101"/>
      <c r="O465" s="125"/>
      <c r="P465" s="126"/>
      <c r="Q465" s="125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6"/>
      <c r="BA465" s="106"/>
    </row>
    <row r="466" spans="1:53" s="107" customFormat="1" ht="30" customHeight="1" x14ac:dyDescent="0.35">
      <c r="A466" s="124"/>
      <c r="B466" s="124"/>
      <c r="C466" s="124"/>
      <c r="D466" s="271"/>
      <c r="E466" s="124"/>
      <c r="F466" s="121"/>
      <c r="G466" s="206" t="str">
        <f>IFERROR(IF(+VLOOKUP(F466,Medlemsoversigt!A:K,2,FALSE)=0,"",+VLOOKUP(F466,Medlemsoversigt!A:K,2,FALSE)),"")</f>
        <v/>
      </c>
      <c r="H466" s="217" t="str">
        <f>IFERROR(IF(+VLOOKUP(F466,Medlemsoversigt!A:K,3,FALSE)=0,"",+VLOOKUP(F466,Medlemsoversigt!A:K,3,FALSE)),"")</f>
        <v/>
      </c>
      <c r="I466" s="71" t="str">
        <f>IFERROR(IF(+VLOOKUP(F466,Medlemsoversigt!A:K,4,FALSE)=0,"",+VLOOKUP(F466,Medlemsoversigt!A:K,4,FALSE)),"")</f>
        <v/>
      </c>
      <c r="J466" s="22" t="str">
        <f>IFERROR(+VLOOKUP(F466,Medlemsoversigt!A:K,5,FALSE),"")</f>
        <v/>
      </c>
      <c r="K466" s="22" t="str">
        <f>IFERROR(+VLOOKUP(F466,Medlemsoversigt!A:K,6,FALSE),"")</f>
        <v/>
      </c>
      <c r="L466" s="22" t="str">
        <f>IFERROR(+VLOOKUP(F466,Medlemsoversigt!A:K,7,FALSE),"")</f>
        <v/>
      </c>
      <c r="M466" s="100"/>
      <c r="N466" s="101"/>
      <c r="O466" s="125"/>
      <c r="P466" s="126"/>
      <c r="Q466" s="125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6"/>
      <c r="BA466" s="106"/>
    </row>
    <row r="467" spans="1:53" s="107" customFormat="1" ht="30" customHeight="1" x14ac:dyDescent="0.35">
      <c r="A467" s="124"/>
      <c r="B467" s="124"/>
      <c r="C467" s="124"/>
      <c r="D467" s="271"/>
      <c r="E467" s="124"/>
      <c r="F467" s="121"/>
      <c r="G467" s="206" t="str">
        <f>IFERROR(IF(+VLOOKUP(F467,Medlemsoversigt!A:K,2,FALSE)=0,"",+VLOOKUP(F467,Medlemsoversigt!A:K,2,FALSE)),"")</f>
        <v/>
      </c>
      <c r="H467" s="217" t="str">
        <f>IFERROR(IF(+VLOOKUP(F467,Medlemsoversigt!A:K,3,FALSE)=0,"",+VLOOKUP(F467,Medlemsoversigt!A:K,3,FALSE)),"")</f>
        <v/>
      </c>
      <c r="I467" s="71" t="str">
        <f>IFERROR(IF(+VLOOKUP(F467,Medlemsoversigt!A:K,4,FALSE)=0,"",+VLOOKUP(F467,Medlemsoversigt!A:K,4,FALSE)),"")</f>
        <v/>
      </c>
      <c r="J467" s="22" t="str">
        <f>IFERROR(+VLOOKUP(F467,Medlemsoversigt!A:K,5,FALSE),"")</f>
        <v/>
      </c>
      <c r="K467" s="22" t="str">
        <f>IFERROR(+VLOOKUP(F467,Medlemsoversigt!A:K,6,FALSE),"")</f>
        <v/>
      </c>
      <c r="L467" s="22" t="str">
        <f>IFERROR(+VLOOKUP(F467,Medlemsoversigt!A:K,7,FALSE),"")</f>
        <v/>
      </c>
      <c r="M467" s="100"/>
      <c r="N467" s="101"/>
      <c r="O467" s="125"/>
      <c r="P467" s="126"/>
      <c r="Q467" s="125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6"/>
      <c r="BA467" s="106"/>
    </row>
    <row r="468" spans="1:53" s="107" customFormat="1" ht="30" customHeight="1" x14ac:dyDescent="0.35">
      <c r="A468" s="124"/>
      <c r="B468" s="124"/>
      <c r="C468" s="124"/>
      <c r="D468" s="271"/>
      <c r="E468" s="124"/>
      <c r="F468" s="121"/>
      <c r="G468" s="206" t="str">
        <f>IFERROR(IF(+VLOOKUP(F468,Medlemsoversigt!A:K,2,FALSE)=0,"",+VLOOKUP(F468,Medlemsoversigt!A:K,2,FALSE)),"")</f>
        <v/>
      </c>
      <c r="H468" s="217" t="str">
        <f>IFERROR(IF(+VLOOKUP(F468,Medlemsoversigt!A:K,3,FALSE)=0,"",+VLOOKUP(F468,Medlemsoversigt!A:K,3,FALSE)),"")</f>
        <v/>
      </c>
      <c r="I468" s="71" t="str">
        <f>IFERROR(IF(+VLOOKUP(F468,Medlemsoversigt!A:K,4,FALSE)=0,"",+VLOOKUP(F468,Medlemsoversigt!A:K,4,FALSE)),"")</f>
        <v/>
      </c>
      <c r="J468" s="22" t="str">
        <f>IFERROR(+VLOOKUP(F468,Medlemsoversigt!A:K,5,FALSE),"")</f>
        <v/>
      </c>
      <c r="K468" s="22" t="str">
        <f>IFERROR(+VLOOKUP(F468,Medlemsoversigt!A:K,6,FALSE),"")</f>
        <v/>
      </c>
      <c r="L468" s="22" t="str">
        <f>IFERROR(+VLOOKUP(F468,Medlemsoversigt!A:K,7,FALSE),"")</f>
        <v/>
      </c>
      <c r="M468" s="100"/>
      <c r="N468" s="101"/>
      <c r="O468" s="125"/>
      <c r="P468" s="126"/>
      <c r="Q468" s="125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6"/>
      <c r="BA468" s="106"/>
    </row>
    <row r="469" spans="1:53" s="107" customFormat="1" ht="30" customHeight="1" x14ac:dyDescent="0.35">
      <c r="A469" s="124"/>
      <c r="B469" s="124"/>
      <c r="C469" s="124"/>
      <c r="D469" s="271"/>
      <c r="E469" s="124"/>
      <c r="F469" s="121"/>
      <c r="G469" s="206" t="str">
        <f>IFERROR(IF(+VLOOKUP(F469,Medlemsoversigt!A:K,2,FALSE)=0,"",+VLOOKUP(F469,Medlemsoversigt!A:K,2,FALSE)),"")</f>
        <v/>
      </c>
      <c r="H469" s="217" t="str">
        <f>IFERROR(IF(+VLOOKUP(F469,Medlemsoversigt!A:K,3,FALSE)=0,"",+VLOOKUP(F469,Medlemsoversigt!A:K,3,FALSE)),"")</f>
        <v/>
      </c>
      <c r="I469" s="71" t="str">
        <f>IFERROR(IF(+VLOOKUP(F469,Medlemsoversigt!A:K,4,FALSE)=0,"",+VLOOKUP(F469,Medlemsoversigt!A:K,4,FALSE)),"")</f>
        <v/>
      </c>
      <c r="J469" s="22" t="str">
        <f>IFERROR(+VLOOKUP(F469,Medlemsoversigt!A:K,5,FALSE),"")</f>
        <v/>
      </c>
      <c r="K469" s="22" t="str">
        <f>IFERROR(+VLOOKUP(F469,Medlemsoversigt!A:K,6,FALSE),"")</f>
        <v/>
      </c>
      <c r="L469" s="22" t="str">
        <f>IFERROR(+VLOOKUP(F469,Medlemsoversigt!A:K,7,FALSE),"")</f>
        <v/>
      </c>
      <c r="M469" s="100"/>
      <c r="N469" s="101"/>
      <c r="O469" s="125"/>
      <c r="P469" s="126"/>
      <c r="Q469" s="125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6"/>
      <c r="BA469" s="106"/>
    </row>
    <row r="470" spans="1:53" s="107" customFormat="1" ht="30" customHeight="1" x14ac:dyDescent="0.35">
      <c r="A470" s="124"/>
      <c r="B470" s="124"/>
      <c r="C470" s="124"/>
      <c r="D470" s="271"/>
      <c r="E470" s="124"/>
      <c r="F470" s="121"/>
      <c r="G470" s="206" t="str">
        <f>IFERROR(IF(+VLOOKUP(F470,Medlemsoversigt!A:K,2,FALSE)=0,"",+VLOOKUP(F470,Medlemsoversigt!A:K,2,FALSE)),"")</f>
        <v/>
      </c>
      <c r="H470" s="217" t="str">
        <f>IFERROR(IF(+VLOOKUP(F470,Medlemsoversigt!A:K,3,FALSE)=0,"",+VLOOKUP(F470,Medlemsoversigt!A:K,3,FALSE)),"")</f>
        <v/>
      </c>
      <c r="I470" s="71" t="str">
        <f>IFERROR(IF(+VLOOKUP(F470,Medlemsoversigt!A:K,4,FALSE)=0,"",+VLOOKUP(F470,Medlemsoversigt!A:K,4,FALSE)),"")</f>
        <v/>
      </c>
      <c r="J470" s="22" t="str">
        <f>IFERROR(+VLOOKUP(F470,Medlemsoversigt!A:K,5,FALSE),"")</f>
        <v/>
      </c>
      <c r="K470" s="22" t="str">
        <f>IFERROR(+VLOOKUP(F470,Medlemsoversigt!A:K,6,FALSE),"")</f>
        <v/>
      </c>
      <c r="L470" s="22" t="str">
        <f>IFERROR(+VLOOKUP(F470,Medlemsoversigt!A:K,7,FALSE),"")</f>
        <v/>
      </c>
      <c r="M470" s="100"/>
      <c r="N470" s="101"/>
      <c r="O470" s="125"/>
      <c r="P470" s="126"/>
      <c r="Q470" s="125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6"/>
      <c r="BA470" s="106"/>
    </row>
    <row r="471" spans="1:53" s="107" customFormat="1" ht="30" customHeight="1" x14ac:dyDescent="0.35">
      <c r="A471" s="124"/>
      <c r="B471" s="124"/>
      <c r="C471" s="124"/>
      <c r="D471" s="271"/>
      <c r="E471" s="124"/>
      <c r="F471" s="121"/>
      <c r="G471" s="206" t="str">
        <f>IFERROR(IF(+VLOOKUP(F471,Medlemsoversigt!A:K,2,FALSE)=0,"",+VLOOKUP(F471,Medlemsoversigt!A:K,2,FALSE)),"")</f>
        <v/>
      </c>
      <c r="H471" s="217" t="str">
        <f>IFERROR(IF(+VLOOKUP(F471,Medlemsoversigt!A:K,3,FALSE)=0,"",+VLOOKUP(F471,Medlemsoversigt!A:K,3,FALSE)),"")</f>
        <v/>
      </c>
      <c r="I471" s="71" t="str">
        <f>IFERROR(IF(+VLOOKUP(F471,Medlemsoversigt!A:K,4,FALSE)=0,"",+VLOOKUP(F471,Medlemsoversigt!A:K,4,FALSE)),"")</f>
        <v/>
      </c>
      <c r="J471" s="22" t="str">
        <f>IFERROR(+VLOOKUP(F471,Medlemsoversigt!A:K,5,FALSE),"")</f>
        <v/>
      </c>
      <c r="K471" s="22" t="str">
        <f>IFERROR(+VLOOKUP(F471,Medlemsoversigt!A:K,6,FALSE),"")</f>
        <v/>
      </c>
      <c r="L471" s="22" t="str">
        <f>IFERROR(+VLOOKUP(F471,Medlemsoversigt!A:K,7,FALSE),"")</f>
        <v/>
      </c>
      <c r="M471" s="100"/>
      <c r="N471" s="101"/>
      <c r="O471" s="125"/>
      <c r="P471" s="126"/>
      <c r="Q471" s="125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6"/>
      <c r="BA471" s="106"/>
    </row>
    <row r="472" spans="1:53" s="107" customFormat="1" ht="30" customHeight="1" x14ac:dyDescent="0.35">
      <c r="A472" s="124"/>
      <c r="B472" s="124"/>
      <c r="C472" s="124"/>
      <c r="D472" s="271"/>
      <c r="E472" s="124"/>
      <c r="F472" s="121"/>
      <c r="G472" s="206" t="str">
        <f>IFERROR(IF(+VLOOKUP(F472,Medlemsoversigt!A:K,2,FALSE)=0,"",+VLOOKUP(F472,Medlemsoversigt!A:K,2,FALSE)),"")</f>
        <v/>
      </c>
      <c r="H472" s="217" t="str">
        <f>IFERROR(IF(+VLOOKUP(F472,Medlemsoversigt!A:K,3,FALSE)=0,"",+VLOOKUP(F472,Medlemsoversigt!A:K,3,FALSE)),"")</f>
        <v/>
      </c>
      <c r="I472" s="71" t="str">
        <f>IFERROR(IF(+VLOOKUP(F472,Medlemsoversigt!A:K,4,FALSE)=0,"",+VLOOKUP(F472,Medlemsoversigt!A:K,4,FALSE)),"")</f>
        <v/>
      </c>
      <c r="J472" s="22" t="str">
        <f>IFERROR(+VLOOKUP(F472,Medlemsoversigt!A:K,5,FALSE),"")</f>
        <v/>
      </c>
      <c r="K472" s="22" t="str">
        <f>IFERROR(+VLOOKUP(F472,Medlemsoversigt!A:K,6,FALSE),"")</f>
        <v/>
      </c>
      <c r="L472" s="22" t="str">
        <f>IFERROR(+VLOOKUP(F472,Medlemsoversigt!A:K,7,FALSE),"")</f>
        <v/>
      </c>
      <c r="M472" s="100"/>
      <c r="N472" s="101"/>
      <c r="O472" s="125"/>
      <c r="P472" s="126"/>
      <c r="Q472" s="125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6"/>
      <c r="BA472" s="106"/>
    </row>
    <row r="473" spans="1:53" s="107" customFormat="1" ht="30" customHeight="1" x14ac:dyDescent="0.35">
      <c r="A473" s="124"/>
      <c r="B473" s="124"/>
      <c r="C473" s="124"/>
      <c r="D473" s="271"/>
      <c r="E473" s="124"/>
      <c r="F473" s="121"/>
      <c r="G473" s="206" t="str">
        <f>IFERROR(IF(+VLOOKUP(F473,Medlemsoversigt!A:K,2,FALSE)=0,"",+VLOOKUP(F473,Medlemsoversigt!A:K,2,FALSE)),"")</f>
        <v/>
      </c>
      <c r="H473" s="217" t="str">
        <f>IFERROR(IF(+VLOOKUP(F473,Medlemsoversigt!A:K,3,FALSE)=0,"",+VLOOKUP(F473,Medlemsoversigt!A:K,3,FALSE)),"")</f>
        <v/>
      </c>
      <c r="I473" s="71" t="str">
        <f>IFERROR(IF(+VLOOKUP(F473,Medlemsoversigt!A:K,4,FALSE)=0,"",+VLOOKUP(F473,Medlemsoversigt!A:K,4,FALSE)),"")</f>
        <v/>
      </c>
      <c r="J473" s="22" t="str">
        <f>IFERROR(+VLOOKUP(F473,Medlemsoversigt!A:K,5,FALSE),"")</f>
        <v/>
      </c>
      <c r="K473" s="22" t="str">
        <f>IFERROR(+VLOOKUP(F473,Medlemsoversigt!A:K,6,FALSE),"")</f>
        <v/>
      </c>
      <c r="L473" s="22" t="str">
        <f>IFERROR(+VLOOKUP(F473,Medlemsoversigt!A:K,7,FALSE),"")</f>
        <v/>
      </c>
      <c r="M473" s="100"/>
      <c r="N473" s="101"/>
      <c r="O473" s="125"/>
      <c r="P473" s="126"/>
      <c r="Q473" s="125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6"/>
      <c r="BA473" s="106"/>
    </row>
    <row r="474" spans="1:53" s="107" customFormat="1" ht="30" customHeight="1" x14ac:dyDescent="0.35">
      <c r="A474" s="124"/>
      <c r="B474" s="124"/>
      <c r="C474" s="124"/>
      <c r="D474" s="271"/>
      <c r="E474" s="124"/>
      <c r="F474" s="121"/>
      <c r="G474" s="206" t="str">
        <f>IFERROR(IF(+VLOOKUP(F474,Medlemsoversigt!A:K,2,FALSE)=0,"",+VLOOKUP(F474,Medlemsoversigt!A:K,2,FALSE)),"")</f>
        <v/>
      </c>
      <c r="H474" s="217" t="str">
        <f>IFERROR(IF(+VLOOKUP(F474,Medlemsoversigt!A:K,3,FALSE)=0,"",+VLOOKUP(F474,Medlemsoversigt!A:K,3,FALSE)),"")</f>
        <v/>
      </c>
      <c r="I474" s="71" t="str">
        <f>IFERROR(IF(+VLOOKUP(F474,Medlemsoversigt!A:K,4,FALSE)=0,"",+VLOOKUP(F474,Medlemsoversigt!A:K,4,FALSE)),"")</f>
        <v/>
      </c>
      <c r="J474" s="22" t="str">
        <f>IFERROR(+VLOOKUP(F474,Medlemsoversigt!A:K,5,FALSE),"")</f>
        <v/>
      </c>
      <c r="K474" s="22" t="str">
        <f>IFERROR(+VLOOKUP(F474,Medlemsoversigt!A:K,6,FALSE),"")</f>
        <v/>
      </c>
      <c r="L474" s="22" t="str">
        <f>IFERROR(+VLOOKUP(F474,Medlemsoversigt!A:K,7,FALSE),"")</f>
        <v/>
      </c>
      <c r="M474" s="100"/>
      <c r="N474" s="101"/>
      <c r="O474" s="125"/>
      <c r="P474" s="126"/>
      <c r="Q474" s="125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6"/>
      <c r="BA474" s="106"/>
    </row>
    <row r="475" spans="1:53" s="107" customFormat="1" ht="30" customHeight="1" x14ac:dyDescent="0.35">
      <c r="A475" s="124"/>
      <c r="B475" s="124"/>
      <c r="C475" s="124"/>
      <c r="D475" s="271"/>
      <c r="E475" s="124"/>
      <c r="F475" s="121"/>
      <c r="G475" s="206" t="str">
        <f>IFERROR(IF(+VLOOKUP(F475,Medlemsoversigt!A:K,2,FALSE)=0,"",+VLOOKUP(F475,Medlemsoversigt!A:K,2,FALSE)),"")</f>
        <v/>
      </c>
      <c r="H475" s="217" t="str">
        <f>IFERROR(IF(+VLOOKUP(F475,Medlemsoversigt!A:K,3,FALSE)=0,"",+VLOOKUP(F475,Medlemsoversigt!A:K,3,FALSE)),"")</f>
        <v/>
      </c>
      <c r="I475" s="71" t="str">
        <f>IFERROR(IF(+VLOOKUP(F475,Medlemsoversigt!A:K,4,FALSE)=0,"",+VLOOKUP(F475,Medlemsoversigt!A:K,4,FALSE)),"")</f>
        <v/>
      </c>
      <c r="J475" s="22" t="str">
        <f>IFERROR(+VLOOKUP(F475,Medlemsoversigt!A:K,5,FALSE),"")</f>
        <v/>
      </c>
      <c r="K475" s="22" t="str">
        <f>IFERROR(+VLOOKUP(F475,Medlemsoversigt!A:K,6,FALSE),"")</f>
        <v/>
      </c>
      <c r="L475" s="22" t="str">
        <f>IFERROR(+VLOOKUP(F475,Medlemsoversigt!A:K,7,FALSE),"")</f>
        <v/>
      </c>
      <c r="M475" s="100"/>
      <c r="N475" s="101"/>
      <c r="O475" s="125"/>
      <c r="P475" s="126"/>
      <c r="Q475" s="125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6"/>
      <c r="BA475" s="106"/>
    </row>
    <row r="476" spans="1:53" s="107" customFormat="1" ht="30" customHeight="1" x14ac:dyDescent="0.35">
      <c r="A476" s="124"/>
      <c r="B476" s="124"/>
      <c r="C476" s="124"/>
      <c r="D476" s="271"/>
      <c r="E476" s="124"/>
      <c r="F476" s="121"/>
      <c r="G476" s="206" t="str">
        <f>IFERROR(IF(+VLOOKUP(F476,Medlemsoversigt!A:K,2,FALSE)=0,"",+VLOOKUP(F476,Medlemsoversigt!A:K,2,FALSE)),"")</f>
        <v/>
      </c>
      <c r="H476" s="217" t="str">
        <f>IFERROR(IF(+VLOOKUP(F476,Medlemsoversigt!A:K,3,FALSE)=0,"",+VLOOKUP(F476,Medlemsoversigt!A:K,3,FALSE)),"")</f>
        <v/>
      </c>
      <c r="I476" s="71" t="str">
        <f>IFERROR(IF(+VLOOKUP(F476,Medlemsoversigt!A:K,4,FALSE)=0,"",+VLOOKUP(F476,Medlemsoversigt!A:K,4,FALSE)),"")</f>
        <v/>
      </c>
      <c r="J476" s="22" t="str">
        <f>IFERROR(+VLOOKUP(F476,Medlemsoversigt!A:K,5,FALSE),"")</f>
        <v/>
      </c>
      <c r="K476" s="22" t="str">
        <f>IFERROR(+VLOOKUP(F476,Medlemsoversigt!A:K,6,FALSE),"")</f>
        <v/>
      </c>
      <c r="L476" s="22" t="str">
        <f>IFERROR(+VLOOKUP(F476,Medlemsoversigt!A:K,7,FALSE),"")</f>
        <v/>
      </c>
      <c r="M476" s="100"/>
      <c r="N476" s="101"/>
      <c r="O476" s="125"/>
      <c r="P476" s="126"/>
      <c r="Q476" s="125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6"/>
      <c r="BA476" s="106"/>
    </row>
    <row r="477" spans="1:53" s="107" customFormat="1" ht="30" customHeight="1" x14ac:dyDescent="0.35">
      <c r="A477" s="124"/>
      <c r="B477" s="124"/>
      <c r="C477" s="124"/>
      <c r="D477" s="271"/>
      <c r="E477" s="124"/>
      <c r="F477" s="121"/>
      <c r="G477" s="206" t="str">
        <f>IFERROR(IF(+VLOOKUP(F477,Medlemsoversigt!A:K,2,FALSE)=0,"",+VLOOKUP(F477,Medlemsoversigt!A:K,2,FALSE)),"")</f>
        <v/>
      </c>
      <c r="H477" s="217" t="str">
        <f>IFERROR(IF(+VLOOKUP(F477,Medlemsoversigt!A:K,3,FALSE)=0,"",+VLOOKUP(F477,Medlemsoversigt!A:K,3,FALSE)),"")</f>
        <v/>
      </c>
      <c r="I477" s="71" t="str">
        <f>IFERROR(IF(+VLOOKUP(F477,Medlemsoversigt!A:K,4,FALSE)=0,"",+VLOOKUP(F477,Medlemsoversigt!A:K,4,FALSE)),"")</f>
        <v/>
      </c>
      <c r="J477" s="22" t="str">
        <f>IFERROR(+VLOOKUP(F477,Medlemsoversigt!A:K,5,FALSE),"")</f>
        <v/>
      </c>
      <c r="K477" s="22" t="str">
        <f>IFERROR(+VLOOKUP(F477,Medlemsoversigt!A:K,6,FALSE),"")</f>
        <v/>
      </c>
      <c r="L477" s="22" t="str">
        <f>IFERROR(+VLOOKUP(F477,Medlemsoversigt!A:K,7,FALSE),"")</f>
        <v/>
      </c>
      <c r="M477" s="100"/>
      <c r="N477" s="101"/>
      <c r="O477" s="125"/>
      <c r="P477" s="126"/>
      <c r="Q477" s="125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6"/>
      <c r="BA477" s="106"/>
    </row>
    <row r="478" spans="1:53" s="107" customFormat="1" ht="30" customHeight="1" x14ac:dyDescent="0.35">
      <c r="A478" s="124"/>
      <c r="B478" s="124"/>
      <c r="C478" s="124"/>
      <c r="D478" s="271"/>
      <c r="E478" s="124"/>
      <c r="F478" s="121"/>
      <c r="G478" s="206" t="str">
        <f>IFERROR(IF(+VLOOKUP(F478,Medlemsoversigt!A:K,2,FALSE)=0,"",+VLOOKUP(F478,Medlemsoversigt!A:K,2,FALSE)),"")</f>
        <v/>
      </c>
      <c r="H478" s="217" t="str">
        <f>IFERROR(IF(+VLOOKUP(F478,Medlemsoversigt!A:K,3,FALSE)=0,"",+VLOOKUP(F478,Medlemsoversigt!A:K,3,FALSE)),"")</f>
        <v/>
      </c>
      <c r="I478" s="71" t="str">
        <f>IFERROR(IF(+VLOOKUP(F478,Medlemsoversigt!A:K,4,FALSE)=0,"",+VLOOKUP(F478,Medlemsoversigt!A:K,4,FALSE)),"")</f>
        <v/>
      </c>
      <c r="J478" s="22" t="str">
        <f>IFERROR(+VLOOKUP(F478,Medlemsoversigt!A:K,5,FALSE),"")</f>
        <v/>
      </c>
      <c r="K478" s="22" t="str">
        <f>IFERROR(+VLOOKUP(F478,Medlemsoversigt!A:K,6,FALSE),"")</f>
        <v/>
      </c>
      <c r="L478" s="22" t="str">
        <f>IFERROR(+VLOOKUP(F478,Medlemsoversigt!A:K,7,FALSE),"")</f>
        <v/>
      </c>
      <c r="M478" s="100"/>
      <c r="N478" s="101"/>
      <c r="O478" s="125"/>
      <c r="P478" s="126"/>
      <c r="Q478" s="125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6"/>
      <c r="BA478" s="106"/>
    </row>
    <row r="479" spans="1:53" s="107" customFormat="1" ht="30" customHeight="1" x14ac:dyDescent="0.35">
      <c r="A479" s="124"/>
      <c r="B479" s="124"/>
      <c r="C479" s="124"/>
      <c r="D479" s="271"/>
      <c r="E479" s="124"/>
      <c r="F479" s="121"/>
      <c r="G479" s="206" t="str">
        <f>IFERROR(IF(+VLOOKUP(F479,Medlemsoversigt!A:K,2,FALSE)=0,"",+VLOOKUP(F479,Medlemsoversigt!A:K,2,FALSE)),"")</f>
        <v/>
      </c>
      <c r="H479" s="217" t="str">
        <f>IFERROR(IF(+VLOOKUP(F479,Medlemsoversigt!A:K,3,FALSE)=0,"",+VLOOKUP(F479,Medlemsoversigt!A:K,3,FALSE)),"")</f>
        <v/>
      </c>
      <c r="I479" s="71" t="str">
        <f>IFERROR(IF(+VLOOKUP(F479,Medlemsoversigt!A:K,4,FALSE)=0,"",+VLOOKUP(F479,Medlemsoversigt!A:K,4,FALSE)),"")</f>
        <v/>
      </c>
      <c r="J479" s="22" t="str">
        <f>IFERROR(+VLOOKUP(F479,Medlemsoversigt!A:K,5,FALSE),"")</f>
        <v/>
      </c>
      <c r="K479" s="22" t="str">
        <f>IFERROR(+VLOOKUP(F479,Medlemsoversigt!A:K,6,FALSE),"")</f>
        <v/>
      </c>
      <c r="L479" s="22" t="str">
        <f>IFERROR(+VLOOKUP(F479,Medlemsoversigt!A:K,7,FALSE),"")</f>
        <v/>
      </c>
      <c r="M479" s="100"/>
      <c r="N479" s="101"/>
      <c r="O479" s="125"/>
      <c r="P479" s="126"/>
      <c r="Q479" s="125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6"/>
      <c r="BA479" s="106"/>
    </row>
    <row r="480" spans="1:53" s="107" customFormat="1" ht="30" customHeight="1" x14ac:dyDescent="0.35">
      <c r="A480" s="124"/>
      <c r="B480" s="124"/>
      <c r="C480" s="124"/>
      <c r="D480" s="271"/>
      <c r="E480" s="124"/>
      <c r="F480" s="121"/>
      <c r="G480" s="206" t="str">
        <f>IFERROR(IF(+VLOOKUP(F480,Medlemsoversigt!A:K,2,FALSE)=0,"",+VLOOKUP(F480,Medlemsoversigt!A:K,2,FALSE)),"")</f>
        <v/>
      </c>
      <c r="H480" s="217" t="str">
        <f>IFERROR(IF(+VLOOKUP(F480,Medlemsoversigt!A:K,3,FALSE)=0,"",+VLOOKUP(F480,Medlemsoversigt!A:K,3,FALSE)),"")</f>
        <v/>
      </c>
      <c r="I480" s="71" t="str">
        <f>IFERROR(IF(+VLOOKUP(F480,Medlemsoversigt!A:K,4,FALSE)=0,"",+VLOOKUP(F480,Medlemsoversigt!A:K,4,FALSE)),"")</f>
        <v/>
      </c>
      <c r="J480" s="22" t="str">
        <f>IFERROR(+VLOOKUP(F480,Medlemsoversigt!A:K,5,FALSE),"")</f>
        <v/>
      </c>
      <c r="K480" s="22" t="str">
        <f>IFERROR(+VLOOKUP(F480,Medlemsoversigt!A:K,6,FALSE),"")</f>
        <v/>
      </c>
      <c r="L480" s="22" t="str">
        <f>IFERROR(+VLOOKUP(F480,Medlemsoversigt!A:K,7,FALSE),"")</f>
        <v/>
      </c>
      <c r="M480" s="100"/>
      <c r="N480" s="101"/>
      <c r="O480" s="125"/>
      <c r="P480" s="126"/>
      <c r="Q480" s="125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6"/>
      <c r="BA480" s="106"/>
    </row>
    <row r="481" spans="1:53" s="107" customFormat="1" ht="30" customHeight="1" x14ac:dyDescent="0.35">
      <c r="A481" s="124"/>
      <c r="B481" s="124"/>
      <c r="C481" s="124"/>
      <c r="D481" s="271"/>
      <c r="E481" s="124"/>
      <c r="F481" s="121"/>
      <c r="G481" s="206" t="str">
        <f>IFERROR(IF(+VLOOKUP(F481,Medlemsoversigt!A:K,2,FALSE)=0,"",+VLOOKUP(F481,Medlemsoversigt!A:K,2,FALSE)),"")</f>
        <v/>
      </c>
      <c r="H481" s="217" t="str">
        <f>IFERROR(IF(+VLOOKUP(F481,Medlemsoversigt!A:K,3,FALSE)=0,"",+VLOOKUP(F481,Medlemsoversigt!A:K,3,FALSE)),"")</f>
        <v/>
      </c>
      <c r="I481" s="71" t="str">
        <f>IFERROR(IF(+VLOOKUP(F481,Medlemsoversigt!A:K,4,FALSE)=0,"",+VLOOKUP(F481,Medlemsoversigt!A:K,4,FALSE)),"")</f>
        <v/>
      </c>
      <c r="J481" s="22" t="str">
        <f>IFERROR(+VLOOKUP(F481,Medlemsoversigt!A:K,5,FALSE),"")</f>
        <v/>
      </c>
      <c r="K481" s="22" t="str">
        <f>IFERROR(+VLOOKUP(F481,Medlemsoversigt!A:K,6,FALSE),"")</f>
        <v/>
      </c>
      <c r="L481" s="22" t="str">
        <f>IFERROR(+VLOOKUP(F481,Medlemsoversigt!A:K,7,FALSE),"")</f>
        <v/>
      </c>
      <c r="M481" s="100"/>
      <c r="N481" s="101"/>
      <c r="O481" s="125"/>
      <c r="P481" s="126"/>
      <c r="Q481" s="125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6"/>
      <c r="BA481" s="106"/>
    </row>
    <row r="482" spans="1:53" s="107" customFormat="1" ht="30" customHeight="1" x14ac:dyDescent="0.35">
      <c r="A482" s="124"/>
      <c r="B482" s="124"/>
      <c r="C482" s="124"/>
      <c r="D482" s="271"/>
      <c r="E482" s="124"/>
      <c r="F482" s="121"/>
      <c r="G482" s="206" t="str">
        <f>IFERROR(IF(+VLOOKUP(F482,Medlemsoversigt!A:K,2,FALSE)=0,"",+VLOOKUP(F482,Medlemsoversigt!A:K,2,FALSE)),"")</f>
        <v/>
      </c>
      <c r="H482" s="217" t="str">
        <f>IFERROR(IF(+VLOOKUP(F482,Medlemsoversigt!A:K,3,FALSE)=0,"",+VLOOKUP(F482,Medlemsoversigt!A:K,3,FALSE)),"")</f>
        <v/>
      </c>
      <c r="I482" s="71" t="str">
        <f>IFERROR(IF(+VLOOKUP(F482,Medlemsoversigt!A:K,4,FALSE)=0,"",+VLOOKUP(F482,Medlemsoversigt!A:K,4,FALSE)),"")</f>
        <v/>
      </c>
      <c r="J482" s="22" t="str">
        <f>IFERROR(+VLOOKUP(F482,Medlemsoversigt!A:K,5,FALSE),"")</f>
        <v/>
      </c>
      <c r="K482" s="22" t="str">
        <f>IFERROR(+VLOOKUP(F482,Medlemsoversigt!A:K,6,FALSE),"")</f>
        <v/>
      </c>
      <c r="L482" s="22" t="str">
        <f>IFERROR(+VLOOKUP(F482,Medlemsoversigt!A:K,7,FALSE),"")</f>
        <v/>
      </c>
      <c r="M482" s="100"/>
      <c r="N482" s="101"/>
      <c r="O482" s="125"/>
      <c r="P482" s="126"/>
      <c r="Q482" s="125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6"/>
      <c r="BA482" s="106"/>
    </row>
    <row r="483" spans="1:53" s="107" customFormat="1" ht="30" customHeight="1" x14ac:dyDescent="0.35">
      <c r="A483" s="124"/>
      <c r="B483" s="124"/>
      <c r="C483" s="124"/>
      <c r="D483" s="271"/>
      <c r="E483" s="124"/>
      <c r="F483" s="121"/>
      <c r="G483" s="206" t="str">
        <f>IFERROR(IF(+VLOOKUP(F483,Medlemsoversigt!A:K,2,FALSE)=0,"",+VLOOKUP(F483,Medlemsoversigt!A:K,2,FALSE)),"")</f>
        <v/>
      </c>
      <c r="H483" s="217" t="str">
        <f>IFERROR(IF(+VLOOKUP(F483,Medlemsoversigt!A:K,3,FALSE)=0,"",+VLOOKUP(F483,Medlemsoversigt!A:K,3,FALSE)),"")</f>
        <v/>
      </c>
      <c r="I483" s="71" t="str">
        <f>IFERROR(IF(+VLOOKUP(F483,Medlemsoversigt!A:K,4,FALSE)=0,"",+VLOOKUP(F483,Medlemsoversigt!A:K,4,FALSE)),"")</f>
        <v/>
      </c>
      <c r="J483" s="22" t="str">
        <f>IFERROR(+VLOOKUP(F483,Medlemsoversigt!A:K,5,FALSE),"")</f>
        <v/>
      </c>
      <c r="K483" s="22" t="str">
        <f>IFERROR(+VLOOKUP(F483,Medlemsoversigt!A:K,6,FALSE),"")</f>
        <v/>
      </c>
      <c r="L483" s="22" t="str">
        <f>IFERROR(+VLOOKUP(F483,Medlemsoversigt!A:K,7,FALSE),"")</f>
        <v/>
      </c>
      <c r="M483" s="100"/>
      <c r="N483" s="101"/>
      <c r="O483" s="125"/>
      <c r="P483" s="126"/>
      <c r="Q483" s="125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6"/>
      <c r="BA483" s="106"/>
    </row>
    <row r="484" spans="1:53" s="107" customFormat="1" ht="30" customHeight="1" x14ac:dyDescent="0.35">
      <c r="A484" s="124"/>
      <c r="B484" s="124"/>
      <c r="C484" s="124"/>
      <c r="D484" s="271"/>
      <c r="E484" s="124"/>
      <c r="F484" s="121"/>
      <c r="G484" s="206" t="str">
        <f>IFERROR(IF(+VLOOKUP(F484,Medlemsoversigt!A:K,2,FALSE)=0,"",+VLOOKUP(F484,Medlemsoversigt!A:K,2,FALSE)),"")</f>
        <v/>
      </c>
      <c r="H484" s="217" t="str">
        <f>IFERROR(IF(+VLOOKUP(F484,Medlemsoversigt!A:K,3,FALSE)=0,"",+VLOOKUP(F484,Medlemsoversigt!A:K,3,FALSE)),"")</f>
        <v/>
      </c>
      <c r="I484" s="71" t="str">
        <f>IFERROR(IF(+VLOOKUP(F484,Medlemsoversigt!A:K,4,FALSE)=0,"",+VLOOKUP(F484,Medlemsoversigt!A:K,4,FALSE)),"")</f>
        <v/>
      </c>
      <c r="J484" s="22" t="str">
        <f>IFERROR(+VLOOKUP(F484,Medlemsoversigt!A:K,5,FALSE),"")</f>
        <v/>
      </c>
      <c r="K484" s="22" t="str">
        <f>IFERROR(+VLOOKUP(F484,Medlemsoversigt!A:K,6,FALSE),"")</f>
        <v/>
      </c>
      <c r="L484" s="22" t="str">
        <f>IFERROR(+VLOOKUP(F484,Medlemsoversigt!A:K,7,FALSE),"")</f>
        <v/>
      </c>
      <c r="M484" s="100"/>
      <c r="N484" s="101"/>
      <c r="O484" s="125"/>
      <c r="P484" s="126"/>
      <c r="Q484" s="125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6"/>
      <c r="BA484" s="106"/>
    </row>
    <row r="485" spans="1:53" s="107" customFormat="1" ht="30" customHeight="1" x14ac:dyDescent="0.35">
      <c r="A485" s="124"/>
      <c r="B485" s="124"/>
      <c r="C485" s="124"/>
      <c r="D485" s="271"/>
      <c r="E485" s="124"/>
      <c r="F485" s="121"/>
      <c r="G485" s="206" t="str">
        <f>IFERROR(IF(+VLOOKUP(F485,Medlemsoversigt!A:K,2,FALSE)=0,"",+VLOOKUP(F485,Medlemsoversigt!A:K,2,FALSE)),"")</f>
        <v/>
      </c>
      <c r="H485" s="217" t="str">
        <f>IFERROR(IF(+VLOOKUP(F485,Medlemsoversigt!A:K,3,FALSE)=0,"",+VLOOKUP(F485,Medlemsoversigt!A:K,3,FALSE)),"")</f>
        <v/>
      </c>
      <c r="I485" s="71" t="str">
        <f>IFERROR(IF(+VLOOKUP(F485,Medlemsoversigt!A:K,4,FALSE)=0,"",+VLOOKUP(F485,Medlemsoversigt!A:K,4,FALSE)),"")</f>
        <v/>
      </c>
      <c r="J485" s="22" t="str">
        <f>IFERROR(+VLOOKUP(F485,Medlemsoversigt!A:K,5,FALSE),"")</f>
        <v/>
      </c>
      <c r="K485" s="22" t="str">
        <f>IFERROR(+VLOOKUP(F485,Medlemsoversigt!A:K,6,FALSE),"")</f>
        <v/>
      </c>
      <c r="L485" s="22" t="str">
        <f>IFERROR(+VLOOKUP(F485,Medlemsoversigt!A:K,7,FALSE),"")</f>
        <v/>
      </c>
      <c r="M485" s="100"/>
      <c r="N485" s="101"/>
      <c r="O485" s="125"/>
      <c r="P485" s="126"/>
      <c r="Q485" s="125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6"/>
      <c r="BA485" s="106"/>
    </row>
    <row r="486" spans="1:53" s="107" customFormat="1" ht="30" customHeight="1" x14ac:dyDescent="0.35">
      <c r="A486" s="124"/>
      <c r="B486" s="124"/>
      <c r="C486" s="124"/>
      <c r="D486" s="271"/>
      <c r="E486" s="124"/>
      <c r="F486" s="121"/>
      <c r="G486" s="206" t="str">
        <f>IFERROR(IF(+VLOOKUP(F486,Medlemsoversigt!A:K,2,FALSE)=0,"",+VLOOKUP(F486,Medlemsoversigt!A:K,2,FALSE)),"")</f>
        <v/>
      </c>
      <c r="H486" s="217" t="str">
        <f>IFERROR(IF(+VLOOKUP(F486,Medlemsoversigt!A:K,3,FALSE)=0,"",+VLOOKUP(F486,Medlemsoversigt!A:K,3,FALSE)),"")</f>
        <v/>
      </c>
      <c r="I486" s="71" t="str">
        <f>IFERROR(IF(+VLOOKUP(F486,Medlemsoversigt!A:K,4,FALSE)=0,"",+VLOOKUP(F486,Medlemsoversigt!A:K,4,FALSE)),"")</f>
        <v/>
      </c>
      <c r="J486" s="22" t="str">
        <f>IFERROR(+VLOOKUP(F486,Medlemsoversigt!A:K,5,FALSE),"")</f>
        <v/>
      </c>
      <c r="K486" s="22" t="str">
        <f>IFERROR(+VLOOKUP(F486,Medlemsoversigt!A:K,6,FALSE),"")</f>
        <v/>
      </c>
      <c r="L486" s="22" t="str">
        <f>IFERROR(+VLOOKUP(F486,Medlemsoversigt!A:K,7,FALSE),"")</f>
        <v/>
      </c>
      <c r="M486" s="100"/>
      <c r="N486" s="101"/>
      <c r="O486" s="125"/>
      <c r="P486" s="126"/>
      <c r="Q486" s="125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6"/>
      <c r="BA486" s="106"/>
    </row>
    <row r="487" spans="1:53" s="107" customFormat="1" ht="30" customHeight="1" x14ac:dyDescent="0.35">
      <c r="A487" s="124"/>
      <c r="B487" s="124"/>
      <c r="C487" s="124"/>
      <c r="D487" s="271"/>
      <c r="E487" s="124"/>
      <c r="F487" s="121"/>
      <c r="G487" s="206" t="str">
        <f>IFERROR(IF(+VLOOKUP(F487,Medlemsoversigt!A:K,2,FALSE)=0,"",+VLOOKUP(F487,Medlemsoversigt!A:K,2,FALSE)),"")</f>
        <v/>
      </c>
      <c r="H487" s="217" t="str">
        <f>IFERROR(IF(+VLOOKUP(F487,Medlemsoversigt!A:K,3,FALSE)=0,"",+VLOOKUP(F487,Medlemsoversigt!A:K,3,FALSE)),"")</f>
        <v/>
      </c>
      <c r="I487" s="71" t="str">
        <f>IFERROR(IF(+VLOOKUP(F487,Medlemsoversigt!A:K,4,FALSE)=0,"",+VLOOKUP(F487,Medlemsoversigt!A:K,4,FALSE)),"")</f>
        <v/>
      </c>
      <c r="J487" s="22" t="str">
        <f>IFERROR(+VLOOKUP(F487,Medlemsoversigt!A:K,5,FALSE),"")</f>
        <v/>
      </c>
      <c r="K487" s="22" t="str">
        <f>IFERROR(+VLOOKUP(F487,Medlemsoversigt!A:K,6,FALSE),"")</f>
        <v/>
      </c>
      <c r="L487" s="22" t="str">
        <f>IFERROR(+VLOOKUP(F487,Medlemsoversigt!A:K,7,FALSE),"")</f>
        <v/>
      </c>
      <c r="M487" s="100"/>
      <c r="N487" s="101"/>
      <c r="O487" s="125"/>
      <c r="P487" s="126"/>
      <c r="Q487" s="125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6"/>
      <c r="BA487" s="106"/>
    </row>
    <row r="488" spans="1:53" s="107" customFormat="1" ht="30" customHeight="1" x14ac:dyDescent="0.35">
      <c r="A488" s="124"/>
      <c r="B488" s="124"/>
      <c r="C488" s="124"/>
      <c r="D488" s="271"/>
      <c r="E488" s="124"/>
      <c r="F488" s="121"/>
      <c r="G488" s="206" t="str">
        <f>IFERROR(IF(+VLOOKUP(F488,Medlemsoversigt!A:K,2,FALSE)=0,"",+VLOOKUP(F488,Medlemsoversigt!A:K,2,FALSE)),"")</f>
        <v/>
      </c>
      <c r="H488" s="217" t="str">
        <f>IFERROR(IF(+VLOOKUP(F488,Medlemsoversigt!A:K,3,FALSE)=0,"",+VLOOKUP(F488,Medlemsoversigt!A:K,3,FALSE)),"")</f>
        <v/>
      </c>
      <c r="I488" s="71" t="str">
        <f>IFERROR(IF(+VLOOKUP(F488,Medlemsoversigt!A:K,4,FALSE)=0,"",+VLOOKUP(F488,Medlemsoversigt!A:K,4,FALSE)),"")</f>
        <v/>
      </c>
      <c r="J488" s="22" t="str">
        <f>IFERROR(+VLOOKUP(F488,Medlemsoversigt!A:K,5,FALSE),"")</f>
        <v/>
      </c>
      <c r="K488" s="22" t="str">
        <f>IFERROR(+VLOOKUP(F488,Medlemsoversigt!A:K,6,FALSE),"")</f>
        <v/>
      </c>
      <c r="L488" s="22" t="str">
        <f>IFERROR(+VLOOKUP(F488,Medlemsoversigt!A:K,7,FALSE),"")</f>
        <v/>
      </c>
      <c r="M488" s="100"/>
      <c r="N488" s="101"/>
      <c r="O488" s="125"/>
      <c r="P488" s="126"/>
      <c r="Q488" s="125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6"/>
      <c r="BA488" s="106"/>
    </row>
    <row r="489" spans="1:53" s="107" customFormat="1" ht="30" customHeight="1" x14ac:dyDescent="0.35">
      <c r="A489" s="124"/>
      <c r="B489" s="124"/>
      <c r="C489" s="124"/>
      <c r="D489" s="271"/>
      <c r="E489" s="124"/>
      <c r="F489" s="121"/>
      <c r="G489" s="206" t="str">
        <f>IFERROR(IF(+VLOOKUP(F489,Medlemsoversigt!A:K,2,FALSE)=0,"",+VLOOKUP(F489,Medlemsoversigt!A:K,2,FALSE)),"")</f>
        <v/>
      </c>
      <c r="H489" s="217" t="str">
        <f>IFERROR(IF(+VLOOKUP(F489,Medlemsoversigt!A:K,3,FALSE)=0,"",+VLOOKUP(F489,Medlemsoversigt!A:K,3,FALSE)),"")</f>
        <v/>
      </c>
      <c r="I489" s="71" t="str">
        <f>IFERROR(IF(+VLOOKUP(F489,Medlemsoversigt!A:K,4,FALSE)=0,"",+VLOOKUP(F489,Medlemsoversigt!A:K,4,FALSE)),"")</f>
        <v/>
      </c>
      <c r="J489" s="22" t="str">
        <f>IFERROR(+VLOOKUP(F489,Medlemsoversigt!A:K,5,FALSE),"")</f>
        <v/>
      </c>
      <c r="K489" s="22" t="str">
        <f>IFERROR(+VLOOKUP(F489,Medlemsoversigt!A:K,6,FALSE),"")</f>
        <v/>
      </c>
      <c r="L489" s="22" t="str">
        <f>IFERROR(+VLOOKUP(F489,Medlemsoversigt!A:K,7,FALSE),"")</f>
        <v/>
      </c>
      <c r="M489" s="100"/>
      <c r="N489" s="101"/>
      <c r="O489" s="125"/>
      <c r="P489" s="126"/>
      <c r="Q489" s="125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6"/>
      <c r="BA489" s="106"/>
    </row>
    <row r="490" spans="1:53" s="107" customFormat="1" ht="30" customHeight="1" x14ac:dyDescent="0.35">
      <c r="A490" s="124"/>
      <c r="B490" s="124"/>
      <c r="C490" s="124"/>
      <c r="D490" s="271"/>
      <c r="E490" s="124"/>
      <c r="F490" s="121"/>
      <c r="G490" s="206" t="str">
        <f>IFERROR(IF(+VLOOKUP(F490,Medlemsoversigt!A:K,2,FALSE)=0,"",+VLOOKUP(F490,Medlemsoversigt!A:K,2,FALSE)),"")</f>
        <v/>
      </c>
      <c r="H490" s="217" t="str">
        <f>IFERROR(IF(+VLOOKUP(F490,Medlemsoversigt!A:K,3,FALSE)=0,"",+VLOOKUP(F490,Medlemsoversigt!A:K,3,FALSE)),"")</f>
        <v/>
      </c>
      <c r="I490" s="71" t="str">
        <f>IFERROR(IF(+VLOOKUP(F490,Medlemsoversigt!A:K,4,FALSE)=0,"",+VLOOKUP(F490,Medlemsoversigt!A:K,4,FALSE)),"")</f>
        <v/>
      </c>
      <c r="J490" s="22" t="str">
        <f>IFERROR(+VLOOKUP(F490,Medlemsoversigt!A:K,5,FALSE),"")</f>
        <v/>
      </c>
      <c r="K490" s="22" t="str">
        <f>IFERROR(+VLOOKUP(F490,Medlemsoversigt!A:K,6,FALSE),"")</f>
        <v/>
      </c>
      <c r="L490" s="22" t="str">
        <f>IFERROR(+VLOOKUP(F490,Medlemsoversigt!A:K,7,FALSE),"")</f>
        <v/>
      </c>
      <c r="M490" s="100"/>
      <c r="N490" s="101"/>
      <c r="O490" s="125"/>
      <c r="P490" s="126"/>
      <c r="Q490" s="125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6"/>
      <c r="BA490" s="106"/>
    </row>
    <row r="491" spans="1:53" s="107" customFormat="1" ht="30" customHeight="1" x14ac:dyDescent="0.35">
      <c r="A491" s="124"/>
      <c r="B491" s="124"/>
      <c r="C491" s="124"/>
      <c r="D491" s="271"/>
      <c r="E491" s="124"/>
      <c r="F491" s="121"/>
      <c r="G491" s="206" t="str">
        <f>IFERROR(IF(+VLOOKUP(F491,Medlemsoversigt!A:K,2,FALSE)=0,"",+VLOOKUP(F491,Medlemsoversigt!A:K,2,FALSE)),"")</f>
        <v/>
      </c>
      <c r="H491" s="217" t="str">
        <f>IFERROR(IF(+VLOOKUP(F491,Medlemsoversigt!A:K,3,FALSE)=0,"",+VLOOKUP(F491,Medlemsoversigt!A:K,3,FALSE)),"")</f>
        <v/>
      </c>
      <c r="I491" s="71" t="str">
        <f>IFERROR(IF(+VLOOKUP(F491,Medlemsoversigt!A:K,4,FALSE)=0,"",+VLOOKUP(F491,Medlemsoversigt!A:K,4,FALSE)),"")</f>
        <v/>
      </c>
      <c r="J491" s="22" t="str">
        <f>IFERROR(+VLOOKUP(F491,Medlemsoversigt!A:K,5,FALSE),"")</f>
        <v/>
      </c>
      <c r="K491" s="22" t="str">
        <f>IFERROR(+VLOOKUP(F491,Medlemsoversigt!A:K,6,FALSE),"")</f>
        <v/>
      </c>
      <c r="L491" s="22" t="str">
        <f>IFERROR(+VLOOKUP(F491,Medlemsoversigt!A:K,7,FALSE),"")</f>
        <v/>
      </c>
      <c r="M491" s="100"/>
      <c r="N491" s="101"/>
      <c r="O491" s="125"/>
      <c r="P491" s="126"/>
      <c r="Q491" s="125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6"/>
      <c r="BA491" s="106"/>
    </row>
    <row r="492" spans="1:53" s="107" customFormat="1" ht="30" customHeight="1" x14ac:dyDescent="0.35">
      <c r="A492" s="124"/>
      <c r="B492" s="124"/>
      <c r="C492" s="124"/>
      <c r="D492" s="271"/>
      <c r="E492" s="124"/>
      <c r="F492" s="121"/>
      <c r="G492" s="206" t="str">
        <f>IFERROR(IF(+VLOOKUP(F492,Medlemsoversigt!A:K,2,FALSE)=0,"",+VLOOKUP(F492,Medlemsoversigt!A:K,2,FALSE)),"")</f>
        <v/>
      </c>
      <c r="H492" s="217" t="str">
        <f>IFERROR(IF(+VLOOKUP(F492,Medlemsoversigt!A:K,3,FALSE)=0,"",+VLOOKUP(F492,Medlemsoversigt!A:K,3,FALSE)),"")</f>
        <v/>
      </c>
      <c r="I492" s="71" t="str">
        <f>IFERROR(IF(+VLOOKUP(F492,Medlemsoversigt!A:K,4,FALSE)=0,"",+VLOOKUP(F492,Medlemsoversigt!A:K,4,FALSE)),"")</f>
        <v/>
      </c>
      <c r="J492" s="22" t="str">
        <f>IFERROR(+VLOOKUP(F492,Medlemsoversigt!A:K,5,FALSE),"")</f>
        <v/>
      </c>
      <c r="K492" s="22" t="str">
        <f>IFERROR(+VLOOKUP(F492,Medlemsoversigt!A:K,6,FALSE),"")</f>
        <v/>
      </c>
      <c r="L492" s="22" t="str">
        <f>IFERROR(+VLOOKUP(F492,Medlemsoversigt!A:K,7,FALSE),"")</f>
        <v/>
      </c>
      <c r="M492" s="100"/>
      <c r="N492" s="101"/>
      <c r="O492" s="125"/>
      <c r="P492" s="126"/>
      <c r="Q492" s="125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6"/>
      <c r="BA492" s="106"/>
    </row>
    <row r="493" spans="1:53" s="107" customFormat="1" ht="30" customHeight="1" x14ac:dyDescent="0.35">
      <c r="A493" s="124"/>
      <c r="B493" s="124"/>
      <c r="C493" s="124"/>
      <c r="D493" s="271"/>
      <c r="E493" s="124"/>
      <c r="F493" s="121"/>
      <c r="G493" s="206" t="str">
        <f>IFERROR(IF(+VLOOKUP(F493,Medlemsoversigt!A:K,2,FALSE)=0,"",+VLOOKUP(F493,Medlemsoversigt!A:K,2,FALSE)),"")</f>
        <v/>
      </c>
      <c r="H493" s="217" t="str">
        <f>IFERROR(IF(+VLOOKUP(F493,Medlemsoversigt!A:K,3,FALSE)=0,"",+VLOOKUP(F493,Medlemsoversigt!A:K,3,FALSE)),"")</f>
        <v/>
      </c>
      <c r="I493" s="71" t="str">
        <f>IFERROR(IF(+VLOOKUP(F493,Medlemsoversigt!A:K,4,FALSE)=0,"",+VLOOKUP(F493,Medlemsoversigt!A:K,4,FALSE)),"")</f>
        <v/>
      </c>
      <c r="J493" s="22" t="str">
        <f>IFERROR(+VLOOKUP(F493,Medlemsoversigt!A:K,5,FALSE),"")</f>
        <v/>
      </c>
      <c r="K493" s="22" t="str">
        <f>IFERROR(+VLOOKUP(F493,Medlemsoversigt!A:K,6,FALSE),"")</f>
        <v/>
      </c>
      <c r="L493" s="22" t="str">
        <f>IFERROR(+VLOOKUP(F493,Medlemsoversigt!A:K,7,FALSE),"")</f>
        <v/>
      </c>
      <c r="M493" s="100"/>
      <c r="N493" s="101"/>
      <c r="O493" s="125"/>
      <c r="P493" s="126"/>
      <c r="Q493" s="125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6"/>
      <c r="BA493" s="106"/>
    </row>
    <row r="494" spans="1:53" s="107" customFormat="1" ht="30" customHeight="1" x14ac:dyDescent="0.35">
      <c r="A494" s="124"/>
      <c r="B494" s="124"/>
      <c r="C494" s="124"/>
      <c r="D494" s="271"/>
      <c r="E494" s="124"/>
      <c r="F494" s="121"/>
      <c r="G494" s="206" t="str">
        <f>IFERROR(IF(+VLOOKUP(F494,Medlemsoversigt!A:K,2,FALSE)=0,"",+VLOOKUP(F494,Medlemsoversigt!A:K,2,FALSE)),"")</f>
        <v/>
      </c>
      <c r="H494" s="217" t="str">
        <f>IFERROR(IF(+VLOOKUP(F494,Medlemsoversigt!A:K,3,FALSE)=0,"",+VLOOKUP(F494,Medlemsoversigt!A:K,3,FALSE)),"")</f>
        <v/>
      </c>
      <c r="I494" s="71" t="str">
        <f>IFERROR(IF(+VLOOKUP(F494,Medlemsoversigt!A:K,4,FALSE)=0,"",+VLOOKUP(F494,Medlemsoversigt!A:K,4,FALSE)),"")</f>
        <v/>
      </c>
      <c r="J494" s="22" t="str">
        <f>IFERROR(+VLOOKUP(F494,Medlemsoversigt!A:K,5,FALSE),"")</f>
        <v/>
      </c>
      <c r="K494" s="22" t="str">
        <f>IFERROR(+VLOOKUP(F494,Medlemsoversigt!A:K,6,FALSE),"")</f>
        <v/>
      </c>
      <c r="L494" s="22" t="str">
        <f>IFERROR(+VLOOKUP(F494,Medlemsoversigt!A:K,7,FALSE),"")</f>
        <v/>
      </c>
      <c r="M494" s="100"/>
      <c r="N494" s="101"/>
      <c r="O494" s="125"/>
      <c r="P494" s="126"/>
      <c r="Q494" s="125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6"/>
      <c r="BA494" s="106"/>
    </row>
    <row r="495" spans="1:53" s="107" customFormat="1" ht="30" customHeight="1" x14ac:dyDescent="0.35">
      <c r="A495" s="119"/>
      <c r="B495" s="119"/>
      <c r="C495" s="119"/>
      <c r="D495" s="268"/>
      <c r="E495" s="2"/>
      <c r="F495" s="123"/>
      <c r="G495" s="206" t="str">
        <f>IFERROR(IF(+VLOOKUP(F495,Medlemsoversigt!A:K,2,FALSE)=0,"",+VLOOKUP(F495,Medlemsoversigt!A:K,2,FALSE)),"")</f>
        <v/>
      </c>
      <c r="H495" s="217" t="str">
        <f>IFERROR(IF(+VLOOKUP(F495,Medlemsoversigt!A:K,3,FALSE)=0,"",+VLOOKUP(F495,Medlemsoversigt!A:K,3,FALSE)),"")</f>
        <v/>
      </c>
      <c r="I495" s="71" t="str">
        <f>IFERROR(IF(+VLOOKUP(F495,Medlemsoversigt!A:K,4,FALSE)=0,"",+VLOOKUP(F495,Medlemsoversigt!A:K,4,FALSE)),"")</f>
        <v/>
      </c>
      <c r="J495" s="22" t="str">
        <f>IFERROR(+VLOOKUP(F495,Medlemsoversigt!A:K,5,FALSE),"")</f>
        <v/>
      </c>
      <c r="K495" s="22" t="str">
        <f>IFERROR(+VLOOKUP(F495,Medlemsoversigt!A:K,6,FALSE),"")</f>
        <v/>
      </c>
      <c r="L495" s="22" t="str">
        <f>IFERROR(+VLOOKUP(F495,Medlemsoversigt!A:K,7,FALSE),"")</f>
        <v/>
      </c>
      <c r="M495" s="100"/>
      <c r="N495" s="101"/>
      <c r="O495" s="125"/>
      <c r="P495" s="126"/>
      <c r="Q495" s="125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6"/>
      <c r="BA495" s="106"/>
    </row>
    <row r="496" spans="1:53" s="107" customFormat="1" ht="30" customHeight="1" x14ac:dyDescent="0.35">
      <c r="A496" s="119"/>
      <c r="B496" s="119"/>
      <c r="C496" s="119"/>
      <c r="D496" s="268"/>
      <c r="E496" s="2"/>
      <c r="F496" s="123"/>
      <c r="G496" s="206" t="str">
        <f>IFERROR(IF(+VLOOKUP(F496,Medlemsoversigt!A:K,2,FALSE)=0,"",+VLOOKUP(F496,Medlemsoversigt!A:K,2,FALSE)),"")</f>
        <v/>
      </c>
      <c r="H496" s="217" t="str">
        <f>IFERROR(IF(+VLOOKUP(F496,Medlemsoversigt!A:K,3,FALSE)=0,"",+VLOOKUP(F496,Medlemsoversigt!A:K,3,FALSE)),"")</f>
        <v/>
      </c>
      <c r="I496" s="71" t="str">
        <f>IFERROR(IF(+VLOOKUP(F496,Medlemsoversigt!A:K,4,FALSE)=0,"",+VLOOKUP(F496,Medlemsoversigt!A:K,4,FALSE)),"")</f>
        <v/>
      </c>
      <c r="J496" s="22" t="str">
        <f>IFERROR(+VLOOKUP(F496,Medlemsoversigt!A:K,5,FALSE),"")</f>
        <v/>
      </c>
      <c r="K496" s="22" t="str">
        <f>IFERROR(+VLOOKUP(F496,Medlemsoversigt!A:K,6,FALSE),"")</f>
        <v/>
      </c>
      <c r="L496" s="22" t="str">
        <f>IFERROR(+VLOOKUP(F496,Medlemsoversigt!A:K,7,FALSE),"")</f>
        <v/>
      </c>
      <c r="M496" s="100"/>
      <c r="N496" s="101"/>
      <c r="O496" s="125"/>
      <c r="P496" s="126"/>
      <c r="Q496" s="125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6"/>
      <c r="BA496" s="106"/>
    </row>
    <row r="497" spans="1:53" s="107" customFormat="1" ht="30" customHeight="1" x14ac:dyDescent="0.35">
      <c r="A497" s="119"/>
      <c r="B497" s="119"/>
      <c r="C497" s="119"/>
      <c r="D497" s="268"/>
      <c r="E497" s="2"/>
      <c r="F497" s="123"/>
      <c r="G497" s="206" t="str">
        <f>IFERROR(IF(+VLOOKUP(F497,Medlemsoversigt!A:K,2,FALSE)=0,"",+VLOOKUP(F497,Medlemsoversigt!A:K,2,FALSE)),"")</f>
        <v/>
      </c>
      <c r="H497" s="217" t="str">
        <f>IFERROR(IF(+VLOOKUP(F497,Medlemsoversigt!A:K,3,FALSE)=0,"",+VLOOKUP(F497,Medlemsoversigt!A:K,3,FALSE)),"")</f>
        <v/>
      </c>
      <c r="I497" s="71" t="str">
        <f>IFERROR(IF(+VLOOKUP(F497,Medlemsoversigt!A:K,4,FALSE)=0,"",+VLOOKUP(F497,Medlemsoversigt!A:K,4,FALSE)),"")</f>
        <v/>
      </c>
      <c r="J497" s="22" t="str">
        <f>IFERROR(+VLOOKUP(F497,Medlemsoversigt!A:K,5,FALSE),"")</f>
        <v/>
      </c>
      <c r="K497" s="22" t="str">
        <f>IFERROR(+VLOOKUP(F497,Medlemsoversigt!A:K,6,FALSE),"")</f>
        <v/>
      </c>
      <c r="L497" s="22" t="str">
        <f>IFERROR(+VLOOKUP(F497,Medlemsoversigt!A:K,7,FALSE),"")</f>
        <v/>
      </c>
      <c r="M497" s="100"/>
      <c r="N497" s="101"/>
      <c r="O497" s="125"/>
      <c r="P497" s="126"/>
      <c r="Q497" s="125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6"/>
      <c r="BA497" s="106"/>
    </row>
    <row r="498" spans="1:53" s="107" customFormat="1" ht="30" customHeight="1" x14ac:dyDescent="0.35">
      <c r="A498" s="119"/>
      <c r="B498" s="119"/>
      <c r="C498" s="119"/>
      <c r="D498" s="268"/>
      <c r="E498" s="2"/>
      <c r="F498" s="123"/>
      <c r="G498" s="206" t="str">
        <f>IFERROR(IF(+VLOOKUP(F498,Medlemsoversigt!A:K,2,FALSE)=0,"",+VLOOKUP(F498,Medlemsoversigt!A:K,2,FALSE)),"")</f>
        <v/>
      </c>
      <c r="H498" s="217" t="str">
        <f>IFERROR(IF(+VLOOKUP(F498,Medlemsoversigt!A:K,3,FALSE)=0,"",+VLOOKUP(F498,Medlemsoversigt!A:K,3,FALSE)),"")</f>
        <v/>
      </c>
      <c r="I498" s="71" t="str">
        <f>IFERROR(IF(+VLOOKUP(F498,Medlemsoversigt!A:K,4,FALSE)=0,"",+VLOOKUP(F498,Medlemsoversigt!A:K,4,FALSE)),"")</f>
        <v/>
      </c>
      <c r="J498" s="22" t="str">
        <f>IFERROR(+VLOOKUP(F498,Medlemsoversigt!A:K,5,FALSE),"")</f>
        <v/>
      </c>
      <c r="K498" s="22" t="str">
        <f>IFERROR(+VLOOKUP(F498,Medlemsoversigt!A:K,6,FALSE),"")</f>
        <v/>
      </c>
      <c r="L498" s="22" t="str">
        <f>IFERROR(+VLOOKUP(F498,Medlemsoversigt!A:K,7,FALSE),"")</f>
        <v/>
      </c>
      <c r="M498" s="100"/>
      <c r="N498" s="101"/>
      <c r="O498" s="125"/>
      <c r="P498" s="126"/>
      <c r="Q498" s="125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6"/>
      <c r="BA498" s="106"/>
    </row>
    <row r="499" spans="1:53" s="107" customFormat="1" ht="30" customHeight="1" x14ac:dyDescent="0.35">
      <c r="A499" s="119"/>
      <c r="B499" s="119"/>
      <c r="C499" s="119"/>
      <c r="D499" s="268"/>
      <c r="E499" s="2"/>
      <c r="F499" s="123"/>
      <c r="G499" s="206" t="str">
        <f>IFERROR(IF(+VLOOKUP(F499,Medlemsoversigt!A:K,2,FALSE)=0,"",+VLOOKUP(F499,Medlemsoversigt!A:K,2,FALSE)),"")</f>
        <v/>
      </c>
      <c r="H499" s="217" t="str">
        <f>IFERROR(IF(+VLOOKUP(F499,Medlemsoversigt!A:K,3,FALSE)=0,"",+VLOOKUP(F499,Medlemsoversigt!A:K,3,FALSE)),"")</f>
        <v/>
      </c>
      <c r="I499" s="71" t="str">
        <f>IFERROR(IF(+VLOOKUP(F499,Medlemsoversigt!A:K,4,FALSE)=0,"",+VLOOKUP(F499,Medlemsoversigt!A:K,4,FALSE)),"")</f>
        <v/>
      </c>
      <c r="J499" s="22" t="str">
        <f>IFERROR(+VLOOKUP(F499,Medlemsoversigt!A:K,5,FALSE),"")</f>
        <v/>
      </c>
      <c r="K499" s="22" t="str">
        <f>IFERROR(+VLOOKUP(F499,Medlemsoversigt!A:K,6,FALSE),"")</f>
        <v/>
      </c>
      <c r="L499" s="22" t="str">
        <f>IFERROR(+VLOOKUP(F499,Medlemsoversigt!A:K,7,FALSE),"")</f>
        <v/>
      </c>
      <c r="M499" s="100"/>
      <c r="N499" s="101"/>
      <c r="O499" s="125"/>
      <c r="P499" s="126"/>
      <c r="Q499" s="125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6"/>
      <c r="BA499" s="106"/>
    </row>
    <row r="500" spans="1:53" s="107" customFormat="1" ht="30" customHeight="1" x14ac:dyDescent="0.35">
      <c r="A500" s="119"/>
      <c r="B500" s="119"/>
      <c r="C500" s="119"/>
      <c r="D500" s="268"/>
      <c r="E500" s="2"/>
      <c r="F500" s="123"/>
      <c r="G500" s="206" t="str">
        <f>IFERROR(IF(+VLOOKUP(F500,Medlemsoversigt!A:K,2,FALSE)=0,"",+VLOOKUP(F500,Medlemsoversigt!A:K,2,FALSE)),"")</f>
        <v/>
      </c>
      <c r="H500" s="217" t="str">
        <f>IFERROR(IF(+VLOOKUP(F500,Medlemsoversigt!A:K,3,FALSE)=0,"",+VLOOKUP(F500,Medlemsoversigt!A:K,3,FALSE)),"")</f>
        <v/>
      </c>
      <c r="I500" s="71" t="str">
        <f>IFERROR(IF(+VLOOKUP(F500,Medlemsoversigt!A:K,4,FALSE)=0,"",+VLOOKUP(F500,Medlemsoversigt!A:K,4,FALSE)),"")</f>
        <v/>
      </c>
      <c r="J500" s="22" t="str">
        <f>IFERROR(+VLOOKUP(F500,Medlemsoversigt!A:K,5,FALSE),"")</f>
        <v/>
      </c>
      <c r="K500" s="22" t="str">
        <f>IFERROR(+VLOOKUP(F500,Medlemsoversigt!A:K,6,FALSE),"")</f>
        <v/>
      </c>
      <c r="L500" s="22" t="str">
        <f>IFERROR(+VLOOKUP(F500,Medlemsoversigt!A:K,7,FALSE),"")</f>
        <v/>
      </c>
      <c r="M500" s="100"/>
      <c r="N500" s="101"/>
      <c r="O500" s="125"/>
      <c r="P500" s="126"/>
      <c r="Q500" s="125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6"/>
      <c r="BA500" s="106"/>
    </row>
    <row r="501" spans="1:53" s="107" customFormat="1" ht="30" customHeight="1" x14ac:dyDescent="0.35">
      <c r="A501" s="119"/>
      <c r="B501" s="119"/>
      <c r="C501" s="119"/>
      <c r="D501" s="268"/>
      <c r="E501" s="2"/>
      <c r="F501" s="123"/>
      <c r="G501" s="206" t="str">
        <f>IFERROR(IF(+VLOOKUP(F501,Medlemsoversigt!A:K,2,FALSE)=0,"",+VLOOKUP(F501,Medlemsoversigt!A:K,2,FALSE)),"")</f>
        <v/>
      </c>
      <c r="H501" s="217" t="str">
        <f>IFERROR(IF(+VLOOKUP(F501,Medlemsoversigt!A:K,3,FALSE)=0,"",+VLOOKUP(F501,Medlemsoversigt!A:K,3,FALSE)),"")</f>
        <v/>
      </c>
      <c r="I501" s="71" t="str">
        <f>IFERROR(IF(+VLOOKUP(F501,Medlemsoversigt!A:K,4,FALSE)=0,"",+VLOOKUP(F501,Medlemsoversigt!A:K,4,FALSE)),"")</f>
        <v/>
      </c>
      <c r="J501" s="22" t="str">
        <f>IFERROR(+VLOOKUP(F501,Medlemsoversigt!A:K,5,FALSE),"")</f>
        <v/>
      </c>
      <c r="K501" s="22" t="str">
        <f>IFERROR(+VLOOKUP(F501,Medlemsoversigt!A:K,6,FALSE),"")</f>
        <v/>
      </c>
      <c r="L501" s="22" t="str">
        <f>IFERROR(+VLOOKUP(F501,Medlemsoversigt!A:K,7,FALSE),"")</f>
        <v/>
      </c>
      <c r="M501" s="100"/>
      <c r="N501" s="101"/>
      <c r="O501" s="125"/>
      <c r="P501" s="126"/>
      <c r="Q501" s="125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6"/>
      <c r="BA501" s="106"/>
    </row>
    <row r="502" spans="1:53" s="106" customFormat="1" x14ac:dyDescent="0.35">
      <c r="D502" s="272"/>
      <c r="G502" s="114"/>
      <c r="H502" s="69"/>
      <c r="I502" s="114"/>
      <c r="J502" s="114"/>
      <c r="K502" s="115"/>
      <c r="L502" s="114"/>
      <c r="M502" s="116"/>
      <c r="N502" s="117"/>
      <c r="P502" s="118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</row>
    <row r="503" spans="1:53" s="106" customFormat="1" x14ac:dyDescent="0.35">
      <c r="D503" s="272"/>
      <c r="G503" s="114"/>
      <c r="H503" s="69"/>
      <c r="I503" s="114"/>
      <c r="J503" s="114"/>
      <c r="K503" s="115"/>
      <c r="L503" s="114"/>
      <c r="M503" s="116"/>
      <c r="N503" s="117"/>
      <c r="P503" s="118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</row>
    <row r="504" spans="1:53" s="106" customFormat="1" x14ac:dyDescent="0.35">
      <c r="D504" s="272"/>
      <c r="G504" s="114"/>
      <c r="H504" s="69"/>
      <c r="I504" s="114"/>
      <c r="J504" s="114"/>
      <c r="K504" s="115"/>
      <c r="L504" s="114"/>
      <c r="M504" s="116"/>
      <c r="N504" s="117"/>
      <c r="P504" s="118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</row>
    <row r="505" spans="1:53" s="106" customFormat="1" x14ac:dyDescent="0.35">
      <c r="D505" s="272"/>
      <c r="G505" s="114"/>
      <c r="H505" s="69"/>
      <c r="I505" s="114"/>
      <c r="J505" s="114"/>
      <c r="K505" s="115"/>
      <c r="L505" s="114"/>
      <c r="M505" s="116"/>
      <c r="N505" s="117"/>
      <c r="P505" s="118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</row>
    <row r="506" spans="1:53" s="106" customFormat="1" x14ac:dyDescent="0.35">
      <c r="D506" s="272"/>
      <c r="G506" s="114"/>
      <c r="H506" s="69"/>
      <c r="I506" s="114"/>
      <c r="J506" s="114"/>
      <c r="K506" s="115"/>
      <c r="L506" s="114"/>
      <c r="M506" s="116"/>
      <c r="N506" s="117"/>
      <c r="P506" s="118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</row>
    <row r="507" spans="1:53" s="106" customFormat="1" x14ac:dyDescent="0.35">
      <c r="D507" s="272"/>
      <c r="G507" s="114"/>
      <c r="H507" s="69"/>
      <c r="I507" s="114"/>
      <c r="J507" s="114"/>
      <c r="K507" s="115"/>
      <c r="L507" s="114"/>
      <c r="M507" s="116"/>
      <c r="N507" s="117"/>
      <c r="P507" s="118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</row>
    <row r="508" spans="1:53" s="106" customFormat="1" x14ac:dyDescent="0.35">
      <c r="D508" s="272"/>
      <c r="G508" s="114"/>
      <c r="H508" s="69"/>
      <c r="I508" s="114"/>
      <c r="J508" s="114"/>
      <c r="K508" s="115"/>
      <c r="L508" s="114"/>
      <c r="M508" s="116"/>
      <c r="N508" s="117"/>
      <c r="P508" s="118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</row>
    <row r="509" spans="1:53" s="106" customFormat="1" x14ac:dyDescent="0.35">
      <c r="D509" s="272"/>
      <c r="G509" s="114"/>
      <c r="H509" s="69"/>
      <c r="I509" s="114"/>
      <c r="J509" s="114"/>
      <c r="K509" s="115"/>
      <c r="L509" s="114"/>
      <c r="M509" s="116"/>
      <c r="N509" s="117"/>
      <c r="P509" s="118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</row>
    <row r="510" spans="1:53" s="106" customFormat="1" x14ac:dyDescent="0.35">
      <c r="D510" s="272"/>
      <c r="G510" s="114"/>
      <c r="H510" s="69"/>
      <c r="I510" s="114"/>
      <c r="J510" s="114"/>
      <c r="K510" s="115"/>
      <c r="L510" s="114"/>
      <c r="M510" s="116"/>
      <c r="N510" s="117"/>
      <c r="P510" s="118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</row>
    <row r="511" spans="1:53" s="106" customFormat="1" x14ac:dyDescent="0.35">
      <c r="D511" s="272"/>
      <c r="G511" s="114"/>
      <c r="H511" s="69"/>
      <c r="I511" s="114"/>
      <c r="J511" s="114"/>
      <c r="K511" s="115"/>
      <c r="L511" s="114"/>
      <c r="M511" s="116"/>
      <c r="N511" s="117"/>
      <c r="P511" s="118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</row>
    <row r="512" spans="1:53" s="106" customFormat="1" x14ac:dyDescent="0.35">
      <c r="D512" s="272"/>
      <c r="G512" s="114"/>
      <c r="H512" s="69"/>
      <c r="I512" s="114"/>
      <c r="J512" s="114"/>
      <c r="K512" s="115"/>
      <c r="L512" s="114"/>
      <c r="M512" s="116"/>
      <c r="N512" s="117"/>
      <c r="P512" s="118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</row>
    <row r="513" spans="4:51" s="106" customFormat="1" x14ac:dyDescent="0.35">
      <c r="D513" s="272"/>
      <c r="G513" s="114"/>
      <c r="H513" s="69"/>
      <c r="I513" s="114"/>
      <c r="J513" s="114"/>
      <c r="K513" s="115"/>
      <c r="L513" s="114"/>
      <c r="M513" s="116"/>
      <c r="N513" s="117"/>
      <c r="P513" s="118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</row>
    <row r="514" spans="4:51" s="106" customFormat="1" x14ac:dyDescent="0.35">
      <c r="D514" s="272"/>
      <c r="G514" s="114"/>
      <c r="H514" s="69"/>
      <c r="I514" s="114"/>
      <c r="J514" s="114"/>
      <c r="K514" s="115"/>
      <c r="L514" s="114"/>
      <c r="M514" s="116"/>
      <c r="N514" s="117"/>
      <c r="P514" s="118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</row>
    <row r="515" spans="4:51" s="106" customFormat="1" x14ac:dyDescent="0.35">
      <c r="D515" s="272"/>
      <c r="G515" s="114"/>
      <c r="H515" s="69"/>
      <c r="I515" s="114"/>
      <c r="J515" s="114"/>
      <c r="K515" s="115"/>
      <c r="L515" s="114"/>
      <c r="M515" s="116"/>
      <c r="N515" s="117"/>
      <c r="P515" s="118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</row>
    <row r="516" spans="4:51" s="106" customFormat="1" x14ac:dyDescent="0.35">
      <c r="D516" s="272"/>
      <c r="G516" s="114"/>
      <c r="H516" s="69"/>
      <c r="I516" s="114"/>
      <c r="J516" s="114"/>
      <c r="K516" s="115"/>
      <c r="L516" s="114"/>
      <c r="M516" s="116"/>
      <c r="N516" s="117"/>
      <c r="P516" s="118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</row>
    <row r="517" spans="4:51" s="106" customFormat="1" x14ac:dyDescent="0.35">
      <c r="D517" s="272"/>
      <c r="G517" s="114"/>
      <c r="H517" s="69"/>
      <c r="I517" s="114"/>
      <c r="J517" s="114"/>
      <c r="K517" s="115"/>
      <c r="L517" s="114"/>
      <c r="M517" s="116"/>
      <c r="N517" s="117"/>
      <c r="P517" s="118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</row>
    <row r="518" spans="4:51" s="106" customFormat="1" x14ac:dyDescent="0.35">
      <c r="D518" s="272"/>
      <c r="G518" s="114"/>
      <c r="H518" s="69"/>
      <c r="I518" s="114"/>
      <c r="J518" s="114"/>
      <c r="K518" s="115"/>
      <c r="L518" s="114"/>
      <c r="M518" s="116"/>
      <c r="N518" s="117"/>
      <c r="P518" s="118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</row>
    <row r="519" spans="4:51" s="106" customFormat="1" x14ac:dyDescent="0.35">
      <c r="D519" s="272"/>
      <c r="G519" s="114"/>
      <c r="H519" s="69"/>
      <c r="I519" s="114"/>
      <c r="J519" s="114"/>
      <c r="K519" s="115"/>
      <c r="L519" s="114"/>
      <c r="M519" s="116"/>
      <c r="N519" s="117"/>
      <c r="P519" s="118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</row>
    <row r="520" spans="4:51" s="106" customFormat="1" x14ac:dyDescent="0.35">
      <c r="D520" s="272"/>
      <c r="G520" s="114"/>
      <c r="H520" s="69"/>
      <c r="I520" s="114"/>
      <c r="J520" s="114"/>
      <c r="K520" s="115"/>
      <c r="L520" s="114"/>
      <c r="M520" s="116"/>
      <c r="N520" s="117"/>
      <c r="P520" s="118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</row>
    <row r="521" spans="4:51" s="106" customFormat="1" x14ac:dyDescent="0.35">
      <c r="D521" s="272"/>
      <c r="G521" s="114"/>
      <c r="H521" s="69"/>
      <c r="I521" s="114"/>
      <c r="J521" s="114"/>
      <c r="K521" s="115"/>
      <c r="L521" s="114"/>
      <c r="M521" s="116"/>
      <c r="N521" s="117"/>
      <c r="P521" s="118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</row>
    <row r="522" spans="4:51" s="106" customFormat="1" x14ac:dyDescent="0.35">
      <c r="D522" s="272"/>
      <c r="G522" s="114"/>
      <c r="H522" s="69"/>
      <c r="I522" s="114"/>
      <c r="J522" s="114"/>
      <c r="K522" s="115"/>
      <c r="L522" s="114"/>
      <c r="M522" s="116"/>
      <c r="N522" s="117"/>
      <c r="P522" s="118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</row>
    <row r="523" spans="4:51" s="106" customFormat="1" x14ac:dyDescent="0.35">
      <c r="D523" s="272"/>
      <c r="G523" s="114"/>
      <c r="H523" s="69"/>
      <c r="I523" s="114"/>
      <c r="J523" s="114"/>
      <c r="K523" s="115"/>
      <c r="L523" s="114"/>
      <c r="M523" s="116"/>
      <c r="N523" s="117"/>
      <c r="P523" s="118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</row>
    <row r="524" spans="4:51" s="106" customFormat="1" x14ac:dyDescent="0.35">
      <c r="D524" s="272"/>
      <c r="G524" s="114"/>
      <c r="H524" s="69"/>
      <c r="I524" s="114"/>
      <c r="J524" s="114"/>
      <c r="K524" s="115"/>
      <c r="L524" s="114"/>
      <c r="M524" s="116"/>
      <c r="N524" s="117"/>
      <c r="P524" s="118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</row>
    <row r="525" spans="4:51" s="106" customFormat="1" x14ac:dyDescent="0.35">
      <c r="D525" s="272"/>
      <c r="G525" s="114"/>
      <c r="H525" s="69"/>
      <c r="I525" s="114"/>
      <c r="J525" s="114"/>
      <c r="K525" s="115"/>
      <c r="L525" s="114"/>
      <c r="M525" s="116"/>
      <c r="N525" s="117"/>
      <c r="P525" s="118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</row>
    <row r="526" spans="4:51" s="106" customFormat="1" x14ac:dyDescent="0.35">
      <c r="D526" s="272"/>
      <c r="G526" s="114"/>
      <c r="H526" s="69"/>
      <c r="I526" s="114"/>
      <c r="J526" s="114"/>
      <c r="K526" s="115"/>
      <c r="L526" s="114"/>
      <c r="M526" s="116"/>
      <c r="N526" s="117"/>
      <c r="P526" s="118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</row>
    <row r="527" spans="4:51" s="106" customFormat="1" x14ac:dyDescent="0.35">
      <c r="D527" s="272"/>
      <c r="G527" s="114"/>
      <c r="H527" s="69"/>
      <c r="I527" s="114"/>
      <c r="J527" s="114"/>
      <c r="K527" s="115"/>
      <c r="L527" s="114"/>
      <c r="M527" s="116"/>
      <c r="N527" s="117"/>
      <c r="P527" s="118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</row>
    <row r="528" spans="4:51" s="106" customFormat="1" x14ac:dyDescent="0.35">
      <c r="D528" s="272"/>
      <c r="G528" s="114"/>
      <c r="H528" s="69"/>
      <c r="I528" s="114"/>
      <c r="J528" s="114"/>
      <c r="K528" s="115"/>
      <c r="L528" s="114"/>
      <c r="M528" s="116"/>
      <c r="N528" s="117"/>
      <c r="P528" s="118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</row>
    <row r="529" spans="4:51" s="106" customFormat="1" x14ac:dyDescent="0.35">
      <c r="D529" s="272"/>
      <c r="G529" s="114"/>
      <c r="H529" s="69"/>
      <c r="I529" s="114"/>
      <c r="J529" s="114"/>
      <c r="K529" s="115"/>
      <c r="L529" s="114"/>
      <c r="M529" s="116"/>
      <c r="N529" s="117"/>
      <c r="P529" s="118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</row>
    <row r="530" spans="4:51" s="106" customFormat="1" x14ac:dyDescent="0.35">
      <c r="D530" s="272"/>
      <c r="G530" s="114"/>
      <c r="H530" s="69"/>
      <c r="I530" s="114"/>
      <c r="J530" s="114"/>
      <c r="K530" s="115"/>
      <c r="L530" s="114"/>
      <c r="M530" s="116"/>
      <c r="N530" s="117"/>
      <c r="P530" s="118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</row>
    <row r="531" spans="4:51" s="106" customFormat="1" x14ac:dyDescent="0.35">
      <c r="D531" s="272"/>
      <c r="G531" s="114"/>
      <c r="H531" s="69"/>
      <c r="I531" s="114"/>
      <c r="J531" s="114"/>
      <c r="K531" s="115"/>
      <c r="L531" s="114"/>
      <c r="M531" s="116"/>
      <c r="N531" s="117"/>
      <c r="P531" s="118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</row>
    <row r="532" spans="4:51" s="106" customFormat="1" x14ac:dyDescent="0.35">
      <c r="D532" s="272"/>
      <c r="G532" s="114"/>
      <c r="H532" s="69"/>
      <c r="I532" s="114"/>
      <c r="J532" s="114"/>
      <c r="K532" s="115"/>
      <c r="L532" s="114"/>
      <c r="M532" s="116"/>
      <c r="N532" s="117"/>
      <c r="P532" s="118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</row>
    <row r="533" spans="4:51" s="106" customFormat="1" x14ac:dyDescent="0.35">
      <c r="D533" s="272"/>
      <c r="G533" s="114"/>
      <c r="H533" s="69"/>
      <c r="I533" s="114"/>
      <c r="J533" s="114"/>
      <c r="K533" s="115"/>
      <c r="L533" s="114"/>
      <c r="M533" s="116"/>
      <c r="N533" s="117"/>
      <c r="P533" s="118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</row>
    <row r="534" spans="4:51" s="106" customFormat="1" x14ac:dyDescent="0.35">
      <c r="D534" s="272"/>
      <c r="G534" s="114"/>
      <c r="H534" s="69"/>
      <c r="I534" s="114"/>
      <c r="J534" s="114"/>
      <c r="K534" s="115"/>
      <c r="L534" s="114"/>
      <c r="M534" s="116"/>
      <c r="N534" s="117"/>
      <c r="P534" s="118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</row>
    <row r="535" spans="4:51" s="106" customFormat="1" x14ac:dyDescent="0.35">
      <c r="D535" s="272"/>
      <c r="G535" s="114"/>
      <c r="H535" s="69"/>
      <c r="I535" s="114"/>
      <c r="J535" s="114"/>
      <c r="K535" s="115"/>
      <c r="L535" s="114"/>
      <c r="M535" s="116"/>
      <c r="N535" s="117"/>
      <c r="P535" s="118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</row>
    <row r="536" spans="4:51" s="106" customFormat="1" x14ac:dyDescent="0.35">
      <c r="D536" s="272"/>
      <c r="G536" s="114"/>
      <c r="H536" s="69"/>
      <c r="I536" s="114"/>
      <c r="J536" s="114"/>
      <c r="K536" s="115"/>
      <c r="L536" s="114"/>
      <c r="M536" s="116"/>
      <c r="N536" s="117"/>
      <c r="P536" s="118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</row>
    <row r="537" spans="4:51" s="106" customFormat="1" x14ac:dyDescent="0.35">
      <c r="D537" s="272"/>
      <c r="G537" s="114"/>
      <c r="H537" s="69"/>
      <c r="I537" s="114"/>
      <c r="J537" s="114"/>
      <c r="K537" s="115"/>
      <c r="L537" s="114"/>
      <c r="M537" s="116"/>
      <c r="N537" s="117"/>
      <c r="P537" s="118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</row>
    <row r="538" spans="4:51" s="106" customFormat="1" x14ac:dyDescent="0.35">
      <c r="D538" s="272"/>
      <c r="G538" s="114"/>
      <c r="H538" s="69"/>
      <c r="I538" s="114"/>
      <c r="J538" s="114"/>
      <c r="K538" s="115"/>
      <c r="L538" s="114"/>
      <c r="M538" s="116"/>
      <c r="N538" s="117"/>
      <c r="P538" s="118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</row>
    <row r="539" spans="4:51" s="106" customFormat="1" x14ac:dyDescent="0.35">
      <c r="D539" s="272"/>
      <c r="G539" s="114"/>
      <c r="H539" s="69"/>
      <c r="I539" s="114"/>
      <c r="J539" s="114"/>
      <c r="K539" s="115"/>
      <c r="L539" s="114"/>
      <c r="M539" s="116"/>
      <c r="N539" s="117"/>
      <c r="P539" s="118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</row>
    <row r="540" spans="4:51" s="106" customFormat="1" x14ac:dyDescent="0.35">
      <c r="D540" s="272"/>
      <c r="G540" s="114"/>
      <c r="H540" s="69"/>
      <c r="I540" s="114"/>
      <c r="J540" s="114"/>
      <c r="K540" s="115"/>
      <c r="L540" s="114"/>
      <c r="M540" s="116"/>
      <c r="N540" s="117"/>
      <c r="P540" s="118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</row>
    <row r="541" spans="4:51" s="106" customFormat="1" x14ac:dyDescent="0.35">
      <c r="D541" s="272"/>
      <c r="G541" s="114"/>
      <c r="H541" s="69"/>
      <c r="I541" s="114"/>
      <c r="J541" s="114"/>
      <c r="K541" s="115"/>
      <c r="L541" s="114"/>
      <c r="M541" s="116"/>
      <c r="N541" s="117"/>
      <c r="P541" s="118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</row>
    <row r="542" spans="4:51" s="106" customFormat="1" x14ac:dyDescent="0.35">
      <c r="D542" s="272"/>
      <c r="G542" s="114"/>
      <c r="H542" s="69"/>
      <c r="I542" s="114"/>
      <c r="J542" s="114"/>
      <c r="K542" s="115"/>
      <c r="L542" s="114"/>
      <c r="M542" s="116"/>
      <c r="N542" s="117"/>
      <c r="P542" s="118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</row>
    <row r="543" spans="4:51" s="106" customFormat="1" x14ac:dyDescent="0.35">
      <c r="D543" s="272"/>
      <c r="G543" s="114"/>
      <c r="H543" s="69"/>
      <c r="I543" s="114"/>
      <c r="J543" s="114"/>
      <c r="K543" s="115"/>
      <c r="L543" s="114"/>
      <c r="M543" s="116"/>
      <c r="N543" s="117"/>
      <c r="P543" s="118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</row>
    <row r="544" spans="4:51" s="106" customFormat="1" x14ac:dyDescent="0.35">
      <c r="D544" s="272"/>
      <c r="G544" s="114"/>
      <c r="H544" s="69"/>
      <c r="I544" s="114"/>
      <c r="J544" s="114"/>
      <c r="K544" s="115"/>
      <c r="L544" s="114"/>
      <c r="M544" s="116"/>
      <c r="N544" s="117"/>
      <c r="P544" s="118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</row>
    <row r="545" spans="4:51" s="106" customFormat="1" x14ac:dyDescent="0.35">
      <c r="D545" s="272"/>
      <c r="G545" s="114"/>
      <c r="H545" s="69"/>
      <c r="I545" s="114"/>
      <c r="J545" s="114"/>
      <c r="K545" s="115"/>
      <c r="L545" s="114"/>
      <c r="M545" s="116"/>
      <c r="N545" s="117"/>
      <c r="P545" s="118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</row>
    <row r="546" spans="4:51" s="106" customFormat="1" x14ac:dyDescent="0.35">
      <c r="D546" s="272"/>
      <c r="G546" s="114"/>
      <c r="H546" s="69"/>
      <c r="I546" s="114"/>
      <c r="J546" s="114"/>
      <c r="K546" s="115"/>
      <c r="L546" s="114"/>
      <c r="M546" s="116"/>
      <c r="N546" s="117"/>
      <c r="P546" s="118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</row>
    <row r="547" spans="4:51" s="106" customFormat="1" x14ac:dyDescent="0.35">
      <c r="D547" s="272"/>
      <c r="G547" s="114"/>
      <c r="H547" s="69"/>
      <c r="I547" s="114"/>
      <c r="J547" s="114"/>
      <c r="K547" s="115"/>
      <c r="L547" s="114"/>
      <c r="M547" s="116"/>
      <c r="N547" s="117"/>
      <c r="P547" s="118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</row>
    <row r="548" spans="4:51" s="106" customFormat="1" x14ac:dyDescent="0.35">
      <c r="D548" s="272"/>
      <c r="G548" s="114"/>
      <c r="H548" s="69"/>
      <c r="I548" s="114"/>
      <c r="J548" s="114"/>
      <c r="K548" s="115"/>
      <c r="L548" s="114"/>
      <c r="M548" s="116"/>
      <c r="N548" s="117"/>
      <c r="P548" s="118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</row>
    <row r="549" spans="4:51" s="106" customFormat="1" x14ac:dyDescent="0.35">
      <c r="D549" s="272"/>
      <c r="G549" s="114"/>
      <c r="H549" s="69"/>
      <c r="I549" s="114"/>
      <c r="J549" s="114"/>
      <c r="K549" s="115"/>
      <c r="L549" s="114"/>
      <c r="M549" s="116"/>
      <c r="N549" s="117"/>
      <c r="P549" s="118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</row>
    <row r="550" spans="4:51" s="106" customFormat="1" x14ac:dyDescent="0.35">
      <c r="D550" s="272"/>
      <c r="G550" s="114"/>
      <c r="H550" s="69"/>
      <c r="I550" s="114"/>
      <c r="J550" s="114"/>
      <c r="K550" s="115"/>
      <c r="L550" s="114"/>
      <c r="M550" s="116"/>
      <c r="N550" s="117"/>
      <c r="P550" s="118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</row>
    <row r="551" spans="4:51" s="106" customFormat="1" x14ac:dyDescent="0.35">
      <c r="D551" s="272"/>
      <c r="G551" s="114"/>
      <c r="H551" s="69"/>
      <c r="I551" s="114"/>
      <c r="J551" s="114"/>
      <c r="K551" s="115"/>
      <c r="L551" s="114"/>
      <c r="M551" s="116"/>
      <c r="N551" s="117"/>
      <c r="P551" s="118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</row>
    <row r="552" spans="4:51" s="106" customFormat="1" x14ac:dyDescent="0.35">
      <c r="D552" s="272"/>
      <c r="G552" s="114"/>
      <c r="H552" s="69"/>
      <c r="I552" s="114"/>
      <c r="J552" s="114"/>
      <c r="K552" s="115"/>
      <c r="L552" s="114"/>
      <c r="M552" s="116"/>
      <c r="N552" s="117"/>
      <c r="P552" s="118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</row>
    <row r="553" spans="4:51" s="106" customFormat="1" x14ac:dyDescent="0.35">
      <c r="D553" s="272"/>
      <c r="G553" s="114"/>
      <c r="H553" s="69"/>
      <c r="I553" s="114"/>
      <c r="J553" s="114"/>
      <c r="K553" s="115"/>
      <c r="L553" s="114"/>
      <c r="M553" s="116"/>
      <c r="N553" s="117"/>
      <c r="P553" s="118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</row>
    <row r="554" spans="4:51" s="106" customFormat="1" x14ac:dyDescent="0.35">
      <c r="D554" s="272"/>
      <c r="G554" s="114"/>
      <c r="H554" s="69"/>
      <c r="I554" s="114"/>
      <c r="J554" s="114"/>
      <c r="K554" s="115"/>
      <c r="L554" s="114"/>
      <c r="M554" s="116"/>
      <c r="N554" s="117"/>
      <c r="P554" s="118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</row>
    <row r="555" spans="4:51" x14ac:dyDescent="0.35">
      <c r="G555" s="57"/>
      <c r="H555" s="69"/>
      <c r="I555" s="59"/>
      <c r="J555" s="59"/>
      <c r="K555" s="60"/>
      <c r="L555" s="59"/>
    </row>
    <row r="556" spans="4:51" x14ac:dyDescent="0.35">
      <c r="G556" s="57"/>
      <c r="H556" s="69"/>
      <c r="I556" s="59"/>
      <c r="J556" s="59"/>
      <c r="K556" s="60"/>
      <c r="L556" s="59"/>
    </row>
    <row r="557" spans="4:51" x14ac:dyDescent="0.35">
      <c r="G557" s="57"/>
      <c r="H557" s="69"/>
      <c r="I557" s="59"/>
      <c r="J557" s="59"/>
      <c r="K557" s="60"/>
      <c r="L557" s="59"/>
    </row>
    <row r="558" spans="4:51" x14ac:dyDescent="0.35">
      <c r="G558" s="57"/>
      <c r="H558" s="69"/>
      <c r="I558" s="59"/>
      <c r="J558" s="59"/>
      <c r="K558" s="60"/>
      <c r="L558" s="59"/>
    </row>
    <row r="559" spans="4:51" x14ac:dyDescent="0.35">
      <c r="G559" s="57"/>
      <c r="H559" s="69"/>
      <c r="I559" s="59"/>
      <c r="J559" s="59"/>
      <c r="K559" s="60"/>
      <c r="L559" s="59"/>
    </row>
    <row r="560" spans="4:51" x14ac:dyDescent="0.35">
      <c r="G560" s="57"/>
      <c r="H560" s="69"/>
      <c r="I560" s="59"/>
      <c r="J560" s="59"/>
      <c r="K560" s="60"/>
      <c r="L560" s="59"/>
    </row>
    <row r="561" spans="7:12" x14ac:dyDescent="0.35">
      <c r="G561" s="57"/>
      <c r="H561" s="69"/>
      <c r="I561" s="59"/>
      <c r="J561" s="59"/>
      <c r="K561" s="60"/>
      <c r="L561" s="59"/>
    </row>
    <row r="562" spans="7:12" x14ac:dyDescent="0.35">
      <c r="G562" s="57"/>
      <c r="H562" s="69"/>
      <c r="I562" s="59"/>
      <c r="J562" s="59"/>
      <c r="K562" s="60"/>
      <c r="L562" s="59"/>
    </row>
    <row r="563" spans="7:12" x14ac:dyDescent="0.35">
      <c r="G563" s="57"/>
      <c r="H563" s="69"/>
      <c r="I563" s="59"/>
      <c r="J563" s="59"/>
      <c r="K563" s="60"/>
      <c r="L563" s="59"/>
    </row>
    <row r="564" spans="7:12" x14ac:dyDescent="0.35">
      <c r="G564" s="57"/>
      <c r="H564" s="69"/>
      <c r="I564" s="59"/>
      <c r="J564" s="59"/>
      <c r="K564" s="60"/>
      <c r="L564" s="59"/>
    </row>
    <row r="565" spans="7:12" x14ac:dyDescent="0.35">
      <c r="G565" s="57"/>
      <c r="H565" s="69"/>
      <c r="I565" s="59"/>
      <c r="J565" s="59"/>
      <c r="K565" s="60"/>
      <c r="L565" s="59"/>
    </row>
    <row r="566" spans="7:12" x14ac:dyDescent="0.35">
      <c r="G566" s="57"/>
      <c r="H566" s="69"/>
      <c r="I566" s="59"/>
      <c r="J566" s="59"/>
      <c r="K566" s="60"/>
      <c r="L566" s="59"/>
    </row>
    <row r="567" spans="7:12" x14ac:dyDescent="0.35">
      <c r="G567" s="57"/>
      <c r="H567" s="69"/>
      <c r="I567" s="59"/>
      <c r="J567" s="59"/>
      <c r="K567" s="60"/>
      <c r="L567" s="59"/>
    </row>
    <row r="568" spans="7:12" x14ac:dyDescent="0.35">
      <c r="G568" s="57"/>
      <c r="H568" s="69"/>
      <c r="I568" s="59"/>
      <c r="J568" s="59"/>
      <c r="K568" s="60"/>
      <c r="L568" s="59"/>
    </row>
    <row r="569" spans="7:12" x14ac:dyDescent="0.35">
      <c r="G569" s="57"/>
      <c r="H569" s="69"/>
      <c r="I569" s="59"/>
      <c r="J569" s="59"/>
      <c r="K569" s="60"/>
      <c r="L569" s="59"/>
    </row>
    <row r="570" spans="7:12" x14ac:dyDescent="0.35">
      <c r="G570" s="57"/>
      <c r="H570" s="69"/>
      <c r="I570" s="59"/>
      <c r="J570" s="59"/>
      <c r="K570" s="60"/>
      <c r="L570" s="59"/>
    </row>
    <row r="571" spans="7:12" x14ac:dyDescent="0.35">
      <c r="G571" s="57"/>
      <c r="H571" s="69"/>
      <c r="I571" s="59"/>
      <c r="J571" s="59"/>
      <c r="K571" s="60"/>
      <c r="L571" s="59"/>
    </row>
    <row r="572" spans="7:12" x14ac:dyDescent="0.35">
      <c r="G572" s="57"/>
      <c r="H572" s="69"/>
      <c r="I572" s="59"/>
      <c r="J572" s="59"/>
      <c r="K572" s="60"/>
      <c r="L572" s="59"/>
    </row>
    <row r="573" spans="7:12" x14ac:dyDescent="0.35">
      <c r="G573" s="57"/>
      <c r="H573" s="69"/>
      <c r="I573" s="59"/>
      <c r="J573" s="59"/>
      <c r="K573" s="60"/>
      <c r="L573" s="59"/>
    </row>
    <row r="574" spans="7:12" x14ac:dyDescent="0.35">
      <c r="G574" s="57"/>
      <c r="H574" s="69"/>
      <c r="I574" s="59"/>
      <c r="J574" s="59"/>
      <c r="K574" s="60"/>
      <c r="L574" s="59"/>
    </row>
    <row r="575" spans="7:12" x14ac:dyDescent="0.35">
      <c r="G575" s="57"/>
      <c r="H575" s="69"/>
      <c r="I575" s="59"/>
      <c r="J575" s="59"/>
      <c r="K575" s="60"/>
      <c r="L575" s="59"/>
    </row>
    <row r="576" spans="7:12" x14ac:dyDescent="0.35">
      <c r="G576" s="57"/>
      <c r="H576" s="69"/>
      <c r="I576" s="59"/>
      <c r="J576" s="59"/>
      <c r="K576" s="60"/>
      <c r="L576" s="59"/>
    </row>
    <row r="577" spans="7:12" x14ac:dyDescent="0.35">
      <c r="G577" s="57"/>
      <c r="H577" s="69"/>
      <c r="I577" s="59"/>
      <c r="J577" s="59"/>
      <c r="K577" s="60"/>
      <c r="L577" s="59"/>
    </row>
    <row r="578" spans="7:12" x14ac:dyDescent="0.35">
      <c r="G578" s="57"/>
      <c r="H578" s="69"/>
      <c r="I578" s="59"/>
      <c r="J578" s="59"/>
      <c r="K578" s="60"/>
      <c r="L578" s="59"/>
    </row>
    <row r="579" spans="7:12" x14ac:dyDescent="0.35">
      <c r="G579" s="57"/>
      <c r="H579" s="69"/>
      <c r="I579" s="59"/>
      <c r="J579" s="59"/>
      <c r="K579" s="60"/>
      <c r="L579" s="59"/>
    </row>
    <row r="580" spans="7:12" x14ac:dyDescent="0.35">
      <c r="G580" s="57"/>
      <c r="H580" s="69"/>
      <c r="I580" s="59"/>
      <c r="J580" s="59"/>
      <c r="K580" s="60"/>
      <c r="L580" s="59"/>
    </row>
    <row r="581" spans="7:12" x14ac:dyDescent="0.35">
      <c r="G581" s="57"/>
      <c r="H581" s="69"/>
      <c r="I581" s="59"/>
      <c r="J581" s="59"/>
      <c r="K581" s="60"/>
      <c r="L581" s="59"/>
    </row>
    <row r="582" spans="7:12" x14ac:dyDescent="0.35">
      <c r="G582" s="57"/>
      <c r="H582" s="69"/>
      <c r="I582" s="59"/>
      <c r="J582" s="59"/>
      <c r="K582" s="60"/>
      <c r="L582" s="59"/>
    </row>
    <row r="583" spans="7:12" x14ac:dyDescent="0.35">
      <c r="G583" s="57"/>
      <c r="H583" s="69"/>
      <c r="I583" s="59"/>
      <c r="J583" s="59"/>
      <c r="K583" s="60"/>
      <c r="L583" s="59"/>
    </row>
    <row r="584" spans="7:12" x14ac:dyDescent="0.35">
      <c r="G584" s="57"/>
      <c r="H584" s="69"/>
      <c r="I584" s="59"/>
      <c r="J584" s="59"/>
      <c r="K584" s="60"/>
      <c r="L584" s="59"/>
    </row>
    <row r="585" spans="7:12" x14ac:dyDescent="0.35">
      <c r="G585" s="57"/>
      <c r="H585" s="69"/>
      <c r="I585" s="59"/>
      <c r="J585" s="59"/>
      <c r="K585" s="60"/>
      <c r="L585" s="59"/>
    </row>
    <row r="586" spans="7:12" x14ac:dyDescent="0.35">
      <c r="G586" s="57"/>
      <c r="H586" s="69"/>
      <c r="I586" s="59"/>
      <c r="J586" s="59"/>
      <c r="K586" s="60"/>
      <c r="L586" s="59"/>
    </row>
    <row r="587" spans="7:12" x14ac:dyDescent="0.35">
      <c r="G587" s="57"/>
      <c r="H587" s="69"/>
      <c r="I587" s="59"/>
      <c r="J587" s="59"/>
      <c r="K587" s="60"/>
      <c r="L587" s="59"/>
    </row>
    <row r="588" spans="7:12" x14ac:dyDescent="0.35">
      <c r="G588" s="57"/>
      <c r="H588" s="69"/>
      <c r="I588" s="59"/>
      <c r="J588" s="59"/>
      <c r="K588" s="60"/>
      <c r="L588" s="59"/>
    </row>
    <row r="589" spans="7:12" x14ac:dyDescent="0.35">
      <c r="G589" s="57"/>
      <c r="H589" s="69"/>
      <c r="I589" s="59"/>
      <c r="J589" s="59"/>
      <c r="K589" s="60"/>
      <c r="L589" s="59"/>
    </row>
    <row r="590" spans="7:12" x14ac:dyDescent="0.35">
      <c r="G590" s="57"/>
      <c r="H590" s="69"/>
      <c r="I590" s="59"/>
      <c r="J590" s="59"/>
      <c r="K590" s="60"/>
      <c r="L590" s="59"/>
    </row>
    <row r="591" spans="7:12" x14ac:dyDescent="0.35">
      <c r="G591" s="57"/>
      <c r="H591" s="69"/>
      <c r="I591" s="59"/>
      <c r="J591" s="59"/>
      <c r="K591" s="60"/>
      <c r="L591" s="59"/>
    </row>
    <row r="592" spans="7:12" x14ac:dyDescent="0.35">
      <c r="G592" s="57"/>
      <c r="H592" s="69"/>
      <c r="I592" s="59"/>
      <c r="J592" s="59"/>
      <c r="K592" s="60"/>
      <c r="L592" s="59"/>
    </row>
    <row r="593" spans="7:12" x14ac:dyDescent="0.35">
      <c r="G593" s="57"/>
      <c r="H593" s="69"/>
      <c r="I593" s="59"/>
      <c r="J593" s="59"/>
      <c r="K593" s="60"/>
      <c r="L593" s="59"/>
    </row>
    <row r="594" spans="7:12" x14ac:dyDescent="0.35">
      <c r="G594" s="57"/>
      <c r="H594" s="69"/>
      <c r="I594" s="59"/>
      <c r="J594" s="59"/>
      <c r="K594" s="60"/>
      <c r="L594" s="59"/>
    </row>
    <row r="595" spans="7:12" x14ac:dyDescent="0.35">
      <c r="G595" s="57"/>
      <c r="H595" s="69"/>
      <c r="I595" s="59"/>
      <c r="J595" s="59"/>
      <c r="K595" s="60"/>
      <c r="L595" s="59"/>
    </row>
    <row r="596" spans="7:12" x14ac:dyDescent="0.35">
      <c r="G596" s="57"/>
      <c r="H596" s="69"/>
      <c r="I596" s="59"/>
      <c r="J596" s="59"/>
      <c r="K596" s="60"/>
      <c r="L596" s="59"/>
    </row>
    <row r="597" spans="7:12" x14ac:dyDescent="0.35">
      <c r="G597" s="57"/>
      <c r="H597" s="69"/>
      <c r="I597" s="59"/>
      <c r="J597" s="59"/>
      <c r="K597" s="60"/>
      <c r="L597" s="59"/>
    </row>
    <row r="598" spans="7:12" x14ac:dyDescent="0.35">
      <c r="G598" s="57"/>
      <c r="H598" s="69"/>
      <c r="I598" s="59"/>
      <c r="J598" s="59"/>
      <c r="K598" s="60"/>
      <c r="L598" s="59"/>
    </row>
    <row r="599" spans="7:12" x14ac:dyDescent="0.35">
      <c r="G599" s="57"/>
      <c r="H599" s="69"/>
      <c r="I599" s="59"/>
      <c r="J599" s="59"/>
      <c r="K599" s="60"/>
      <c r="L599" s="59"/>
    </row>
    <row r="600" spans="7:12" x14ac:dyDescent="0.35">
      <c r="G600" s="57"/>
      <c r="H600" s="69"/>
      <c r="I600" s="59"/>
      <c r="J600" s="59"/>
      <c r="K600" s="60"/>
      <c r="L600" s="59"/>
    </row>
    <row r="601" spans="7:12" x14ac:dyDescent="0.35">
      <c r="G601" s="57"/>
      <c r="H601" s="69"/>
      <c r="I601" s="59"/>
      <c r="J601" s="59"/>
      <c r="K601" s="60"/>
      <c r="L601" s="59"/>
    </row>
    <row r="602" spans="7:12" x14ac:dyDescent="0.35">
      <c r="G602" s="57"/>
      <c r="H602" s="69"/>
      <c r="I602" s="59"/>
      <c r="J602" s="59"/>
      <c r="K602" s="60"/>
      <c r="L602" s="59"/>
    </row>
    <row r="603" spans="7:12" x14ac:dyDescent="0.35">
      <c r="G603" s="57"/>
      <c r="H603" s="69"/>
      <c r="I603" s="59"/>
      <c r="J603" s="59"/>
      <c r="K603" s="60"/>
      <c r="L603" s="59"/>
    </row>
    <row r="604" spans="7:12" x14ac:dyDescent="0.35">
      <c r="G604" s="57"/>
      <c r="H604" s="69"/>
      <c r="I604" s="59"/>
      <c r="J604" s="59"/>
      <c r="K604" s="60"/>
      <c r="L604" s="59"/>
    </row>
    <row r="605" spans="7:12" x14ac:dyDescent="0.35">
      <c r="G605" s="57"/>
      <c r="H605" s="69"/>
      <c r="I605" s="59"/>
      <c r="J605" s="59"/>
      <c r="K605" s="60"/>
      <c r="L605" s="59"/>
    </row>
    <row r="606" spans="7:12" x14ac:dyDescent="0.35">
      <c r="G606" s="57"/>
      <c r="H606" s="69"/>
      <c r="I606" s="59"/>
      <c r="J606" s="59"/>
      <c r="K606" s="60"/>
      <c r="L606" s="59"/>
    </row>
    <row r="607" spans="7:12" x14ac:dyDescent="0.35">
      <c r="G607" s="57"/>
      <c r="H607" s="69"/>
      <c r="I607" s="59"/>
      <c r="J607" s="59"/>
      <c r="K607" s="60"/>
      <c r="L607" s="59"/>
    </row>
    <row r="608" spans="7:12" x14ac:dyDescent="0.35">
      <c r="G608" s="57"/>
      <c r="H608" s="69"/>
      <c r="I608" s="59"/>
      <c r="J608" s="59"/>
      <c r="K608" s="60"/>
      <c r="L608" s="59"/>
    </row>
    <row r="609" spans="7:12" x14ac:dyDescent="0.35">
      <c r="G609" s="57"/>
      <c r="H609" s="69"/>
      <c r="I609" s="59"/>
      <c r="J609" s="59"/>
      <c r="K609" s="60"/>
      <c r="L609" s="59"/>
    </row>
    <row r="610" spans="7:12" x14ac:dyDescent="0.35">
      <c r="G610" s="57"/>
      <c r="H610" s="69"/>
      <c r="I610" s="59"/>
      <c r="J610" s="59"/>
      <c r="K610" s="60"/>
      <c r="L610" s="59"/>
    </row>
    <row r="611" spans="7:12" x14ac:dyDescent="0.35">
      <c r="G611" s="57"/>
      <c r="H611" s="69"/>
      <c r="I611" s="59"/>
      <c r="J611" s="59"/>
      <c r="K611" s="60"/>
      <c r="L611" s="59"/>
    </row>
    <row r="612" spans="7:12" x14ac:dyDescent="0.35">
      <c r="G612" s="57"/>
      <c r="H612" s="69"/>
      <c r="I612" s="59"/>
      <c r="J612" s="59"/>
      <c r="K612" s="60"/>
      <c r="L612" s="59"/>
    </row>
    <row r="613" spans="7:12" x14ac:dyDescent="0.35">
      <c r="G613" s="57"/>
      <c r="H613" s="69"/>
      <c r="I613" s="59"/>
      <c r="J613" s="59"/>
      <c r="K613" s="60"/>
      <c r="L613" s="59"/>
    </row>
    <row r="614" spans="7:12" x14ac:dyDescent="0.35">
      <c r="G614" s="57"/>
      <c r="H614" s="69"/>
      <c r="I614" s="59"/>
      <c r="J614" s="59"/>
      <c r="K614" s="60"/>
      <c r="L614" s="59"/>
    </row>
    <row r="615" spans="7:12" x14ac:dyDescent="0.35">
      <c r="G615" s="57"/>
      <c r="H615" s="69"/>
      <c r="I615" s="59"/>
      <c r="J615" s="59"/>
      <c r="K615" s="60"/>
      <c r="L615" s="59"/>
    </row>
    <row r="616" spans="7:12" x14ac:dyDescent="0.35">
      <c r="G616" s="57"/>
      <c r="H616" s="69"/>
      <c r="I616" s="59"/>
      <c r="J616" s="59"/>
      <c r="K616" s="60"/>
      <c r="L616" s="59"/>
    </row>
    <row r="617" spans="7:12" x14ac:dyDescent="0.35">
      <c r="G617" s="57"/>
      <c r="H617" s="69"/>
      <c r="I617" s="59"/>
      <c r="J617" s="59"/>
      <c r="K617" s="60"/>
      <c r="L617" s="59"/>
    </row>
    <row r="618" spans="7:12" x14ac:dyDescent="0.35">
      <c r="G618" s="57"/>
      <c r="H618" s="69"/>
      <c r="I618" s="59"/>
      <c r="J618" s="59"/>
      <c r="K618" s="60"/>
      <c r="L618" s="59"/>
    </row>
    <row r="619" spans="7:12" x14ac:dyDescent="0.35">
      <c r="G619" s="57"/>
      <c r="H619" s="69"/>
      <c r="I619" s="59"/>
      <c r="J619" s="59"/>
      <c r="K619" s="60"/>
      <c r="L619" s="59"/>
    </row>
    <row r="620" spans="7:12" x14ac:dyDescent="0.35">
      <c r="G620" s="57"/>
      <c r="H620" s="69"/>
      <c r="I620" s="59"/>
      <c r="J620" s="59"/>
      <c r="K620" s="60"/>
      <c r="L620" s="59"/>
    </row>
    <row r="621" spans="7:12" x14ac:dyDescent="0.35">
      <c r="G621" s="57"/>
      <c r="H621" s="69"/>
      <c r="I621" s="59"/>
      <c r="J621" s="59"/>
      <c r="K621" s="60"/>
      <c r="L621" s="59"/>
    </row>
    <row r="622" spans="7:12" x14ac:dyDescent="0.35">
      <c r="G622" s="57"/>
      <c r="H622" s="69"/>
      <c r="I622" s="59"/>
      <c r="J622" s="59"/>
      <c r="K622" s="60"/>
      <c r="L622" s="59"/>
    </row>
    <row r="623" spans="7:12" x14ac:dyDescent="0.35">
      <c r="G623" s="57"/>
      <c r="H623" s="69"/>
      <c r="I623" s="59"/>
      <c r="J623" s="59"/>
      <c r="K623" s="60"/>
      <c r="L623" s="59"/>
    </row>
    <row r="624" spans="7:12" x14ac:dyDescent="0.35">
      <c r="G624" s="57"/>
      <c r="H624" s="69"/>
      <c r="I624" s="59"/>
      <c r="J624" s="59"/>
      <c r="K624" s="60"/>
      <c r="L624" s="59"/>
    </row>
    <row r="625" spans="7:12" x14ac:dyDescent="0.35">
      <c r="G625" s="57"/>
      <c r="H625" s="69"/>
      <c r="I625" s="59"/>
      <c r="J625" s="59"/>
      <c r="K625" s="60"/>
      <c r="L625" s="59"/>
    </row>
    <row r="626" spans="7:12" x14ac:dyDescent="0.35">
      <c r="G626" s="57"/>
      <c r="H626" s="69"/>
      <c r="I626" s="59"/>
      <c r="J626" s="59"/>
      <c r="K626" s="60"/>
      <c r="L626" s="59"/>
    </row>
    <row r="627" spans="7:12" x14ac:dyDescent="0.35">
      <c r="G627" s="57"/>
      <c r="H627" s="69"/>
      <c r="I627" s="59"/>
      <c r="J627" s="59"/>
      <c r="K627" s="60"/>
      <c r="L627" s="59"/>
    </row>
    <row r="628" spans="7:12" x14ac:dyDescent="0.35">
      <c r="G628" s="57"/>
      <c r="H628" s="69"/>
      <c r="I628" s="59"/>
      <c r="J628" s="59"/>
      <c r="K628" s="60"/>
      <c r="L628" s="59"/>
    </row>
    <row r="629" spans="7:12" x14ac:dyDescent="0.35">
      <c r="G629" s="57"/>
      <c r="H629" s="69"/>
      <c r="I629" s="59"/>
      <c r="J629" s="59"/>
      <c r="K629" s="60"/>
      <c r="L629" s="59"/>
    </row>
    <row r="630" spans="7:12" x14ac:dyDescent="0.35">
      <c r="G630" s="57"/>
      <c r="H630" s="69"/>
      <c r="I630" s="59"/>
      <c r="J630" s="59"/>
      <c r="K630" s="60"/>
      <c r="L630" s="59"/>
    </row>
    <row r="631" spans="7:12" x14ac:dyDescent="0.35">
      <c r="G631" s="57"/>
      <c r="H631" s="69"/>
      <c r="I631" s="59"/>
      <c r="J631" s="59"/>
      <c r="K631" s="60"/>
      <c r="L631" s="59"/>
    </row>
    <row r="632" spans="7:12" x14ac:dyDescent="0.35">
      <c r="G632" s="57"/>
      <c r="H632" s="69"/>
      <c r="I632" s="59"/>
      <c r="J632" s="59"/>
      <c r="K632" s="60"/>
      <c r="L632" s="59"/>
    </row>
    <row r="633" spans="7:12" x14ac:dyDescent="0.35">
      <c r="G633" s="57"/>
      <c r="H633" s="69"/>
      <c r="I633" s="59"/>
      <c r="J633" s="59"/>
      <c r="K633" s="60"/>
      <c r="L633" s="59"/>
    </row>
    <row r="634" spans="7:12" x14ac:dyDescent="0.35">
      <c r="G634" s="57"/>
      <c r="H634" s="69"/>
      <c r="I634" s="59"/>
      <c r="J634" s="59"/>
      <c r="K634" s="60"/>
      <c r="L634" s="59"/>
    </row>
    <row r="635" spans="7:12" x14ac:dyDescent="0.35">
      <c r="G635" s="57"/>
      <c r="H635" s="69"/>
      <c r="I635" s="59"/>
      <c r="J635" s="59"/>
      <c r="K635" s="60"/>
      <c r="L635" s="59"/>
    </row>
    <row r="636" spans="7:12" x14ac:dyDescent="0.35">
      <c r="G636" s="57"/>
      <c r="H636" s="69"/>
      <c r="I636" s="59"/>
      <c r="J636" s="59"/>
      <c r="K636" s="60"/>
      <c r="L636" s="59"/>
    </row>
    <row r="637" spans="7:12" x14ac:dyDescent="0.35">
      <c r="G637" s="57"/>
      <c r="H637" s="69"/>
      <c r="I637" s="59"/>
      <c r="J637" s="59"/>
      <c r="K637" s="60"/>
      <c r="L637" s="59"/>
    </row>
    <row r="638" spans="7:12" x14ac:dyDescent="0.35">
      <c r="G638" s="57"/>
      <c r="H638" s="69"/>
      <c r="I638" s="59"/>
      <c r="J638" s="59"/>
      <c r="K638" s="60"/>
      <c r="L638" s="59"/>
    </row>
    <row r="639" spans="7:12" x14ac:dyDescent="0.35">
      <c r="G639" s="57"/>
      <c r="H639" s="69"/>
      <c r="I639" s="59"/>
      <c r="J639" s="59"/>
      <c r="K639" s="60"/>
      <c r="L639" s="59"/>
    </row>
    <row r="640" spans="7:12" x14ac:dyDescent="0.35">
      <c r="G640" s="57"/>
      <c r="H640" s="69"/>
      <c r="I640" s="59"/>
      <c r="J640" s="59"/>
      <c r="K640" s="60"/>
      <c r="L640" s="59"/>
    </row>
    <row r="641" spans="7:12" x14ac:dyDescent="0.35">
      <c r="G641" s="57"/>
      <c r="H641" s="69"/>
      <c r="I641" s="59"/>
      <c r="J641" s="59"/>
      <c r="K641" s="60"/>
      <c r="L641" s="59"/>
    </row>
    <row r="642" spans="7:12" x14ac:dyDescent="0.35">
      <c r="G642" s="57"/>
      <c r="H642" s="69"/>
      <c r="I642" s="59"/>
      <c r="J642" s="59"/>
      <c r="K642" s="60"/>
      <c r="L642" s="59"/>
    </row>
    <row r="643" spans="7:12" x14ac:dyDescent="0.35">
      <c r="G643" s="57"/>
      <c r="H643" s="69"/>
      <c r="I643" s="59"/>
      <c r="J643" s="59"/>
      <c r="K643" s="60"/>
      <c r="L643" s="59"/>
    </row>
    <row r="644" spans="7:12" x14ac:dyDescent="0.35">
      <c r="G644" s="57"/>
      <c r="H644" s="69"/>
      <c r="I644" s="59"/>
      <c r="J644" s="59"/>
      <c r="K644" s="60"/>
      <c r="L644" s="59"/>
    </row>
    <row r="645" spans="7:12" x14ac:dyDescent="0.35">
      <c r="G645" s="57"/>
      <c r="H645" s="69"/>
      <c r="I645" s="59"/>
      <c r="J645" s="59"/>
      <c r="K645" s="60"/>
      <c r="L645" s="59"/>
    </row>
    <row r="646" spans="7:12" x14ac:dyDescent="0.35">
      <c r="G646" s="57"/>
      <c r="H646" s="69"/>
      <c r="I646" s="59"/>
      <c r="J646" s="59"/>
      <c r="K646" s="60"/>
      <c r="L646" s="59"/>
    </row>
    <row r="647" spans="7:12" x14ac:dyDescent="0.35">
      <c r="G647" s="57"/>
      <c r="H647" s="69"/>
      <c r="I647" s="59"/>
      <c r="J647" s="59"/>
      <c r="K647" s="60"/>
      <c r="L647" s="59"/>
    </row>
    <row r="648" spans="7:12" x14ac:dyDescent="0.35">
      <c r="G648" s="57"/>
      <c r="H648" s="69"/>
      <c r="I648" s="59"/>
      <c r="J648" s="59"/>
      <c r="K648" s="60"/>
      <c r="L648" s="59"/>
    </row>
    <row r="649" spans="7:12" x14ac:dyDescent="0.35">
      <c r="G649" s="57"/>
      <c r="H649" s="69"/>
      <c r="I649" s="59"/>
      <c r="J649" s="59"/>
      <c r="K649" s="60"/>
      <c r="L649" s="59"/>
    </row>
    <row r="650" spans="7:12" x14ac:dyDescent="0.35">
      <c r="G650" s="57"/>
      <c r="H650" s="69"/>
      <c r="I650" s="59"/>
      <c r="J650" s="59"/>
      <c r="K650" s="60"/>
      <c r="L650" s="59"/>
    </row>
    <row r="651" spans="7:12" x14ac:dyDescent="0.35">
      <c r="G651" s="57"/>
      <c r="H651" s="69"/>
      <c r="I651" s="59"/>
      <c r="J651" s="59"/>
      <c r="K651" s="60"/>
      <c r="L651" s="59"/>
    </row>
    <row r="652" spans="7:12" x14ac:dyDescent="0.35">
      <c r="G652" s="57"/>
      <c r="H652" s="69"/>
      <c r="I652" s="59"/>
      <c r="J652" s="59"/>
      <c r="K652" s="60"/>
      <c r="L652" s="59"/>
    </row>
    <row r="653" spans="7:12" x14ac:dyDescent="0.35">
      <c r="G653" s="57"/>
      <c r="H653" s="69"/>
      <c r="I653" s="59"/>
      <c r="J653" s="59"/>
      <c r="K653" s="60"/>
      <c r="L653" s="59"/>
    </row>
    <row r="654" spans="7:12" x14ac:dyDescent="0.35">
      <c r="G654" s="57"/>
      <c r="H654" s="69"/>
      <c r="I654" s="59"/>
      <c r="J654" s="59"/>
      <c r="K654" s="60"/>
      <c r="L654" s="59"/>
    </row>
    <row r="655" spans="7:12" x14ac:dyDescent="0.35">
      <c r="G655" s="57"/>
      <c r="H655" s="69"/>
      <c r="I655" s="59"/>
      <c r="J655" s="59"/>
      <c r="K655" s="60"/>
      <c r="L655" s="59"/>
    </row>
    <row r="656" spans="7:12" x14ac:dyDescent="0.35">
      <c r="G656" s="57"/>
      <c r="H656" s="69"/>
      <c r="I656" s="59"/>
      <c r="J656" s="59"/>
      <c r="K656" s="60"/>
      <c r="L656" s="59"/>
    </row>
    <row r="657" spans="7:12" x14ac:dyDescent="0.35">
      <c r="G657" s="57"/>
      <c r="H657" s="69"/>
      <c r="I657" s="59"/>
      <c r="J657" s="59"/>
      <c r="K657" s="60"/>
      <c r="L657" s="59"/>
    </row>
    <row r="658" spans="7:12" x14ac:dyDescent="0.35">
      <c r="G658" s="57"/>
      <c r="H658" s="69"/>
      <c r="I658" s="59"/>
      <c r="J658" s="59"/>
      <c r="K658" s="60"/>
      <c r="L658" s="59"/>
    </row>
    <row r="659" spans="7:12" x14ac:dyDescent="0.35">
      <c r="G659" s="57"/>
      <c r="H659" s="69"/>
      <c r="I659" s="59"/>
      <c r="J659" s="59"/>
      <c r="K659" s="60"/>
      <c r="L659" s="59"/>
    </row>
    <row r="660" spans="7:12" x14ac:dyDescent="0.35">
      <c r="G660" s="57"/>
      <c r="H660" s="69"/>
      <c r="I660" s="59"/>
      <c r="J660" s="59"/>
      <c r="K660" s="60"/>
      <c r="L660" s="59"/>
    </row>
    <row r="661" spans="7:12" x14ac:dyDescent="0.35">
      <c r="G661" s="57"/>
      <c r="H661" s="69"/>
      <c r="I661" s="59"/>
      <c r="J661" s="59"/>
      <c r="K661" s="60"/>
      <c r="L661" s="59"/>
    </row>
    <row r="662" spans="7:12" x14ac:dyDescent="0.35">
      <c r="G662" s="57"/>
      <c r="H662" s="69"/>
      <c r="I662" s="59"/>
      <c r="J662" s="59"/>
      <c r="K662" s="60"/>
      <c r="L662" s="59"/>
    </row>
    <row r="663" spans="7:12" x14ac:dyDescent="0.35">
      <c r="G663" s="57"/>
      <c r="H663" s="69"/>
      <c r="I663" s="59"/>
      <c r="J663" s="59"/>
      <c r="K663" s="60"/>
      <c r="L663" s="59"/>
    </row>
    <row r="664" spans="7:12" x14ac:dyDescent="0.35">
      <c r="G664" s="57"/>
      <c r="H664" s="69"/>
      <c r="I664" s="59"/>
      <c r="J664" s="59"/>
      <c r="K664" s="60"/>
      <c r="L664" s="59"/>
    </row>
    <row r="665" spans="7:12" x14ac:dyDescent="0.35">
      <c r="G665" s="57"/>
      <c r="H665" s="69"/>
      <c r="I665" s="59"/>
      <c r="J665" s="59"/>
      <c r="K665" s="60"/>
      <c r="L665" s="59"/>
    </row>
    <row r="666" spans="7:12" x14ac:dyDescent="0.35">
      <c r="G666" s="57"/>
      <c r="H666" s="69"/>
      <c r="I666" s="59"/>
      <c r="J666" s="59"/>
      <c r="K666" s="60"/>
      <c r="L666" s="59"/>
    </row>
    <row r="667" spans="7:12" x14ac:dyDescent="0.35">
      <c r="G667" s="57"/>
      <c r="H667" s="69"/>
      <c r="I667" s="59"/>
      <c r="J667" s="59"/>
      <c r="K667" s="60"/>
      <c r="L667" s="59"/>
    </row>
    <row r="668" spans="7:12" x14ac:dyDescent="0.35">
      <c r="G668" s="57"/>
      <c r="H668" s="69"/>
      <c r="I668" s="59"/>
      <c r="J668" s="59"/>
      <c r="K668" s="60"/>
      <c r="L668" s="59"/>
    </row>
    <row r="669" spans="7:12" x14ac:dyDescent="0.35">
      <c r="G669" s="57"/>
      <c r="H669" s="69"/>
      <c r="I669" s="59"/>
      <c r="J669" s="59"/>
      <c r="K669" s="60"/>
      <c r="L669" s="59"/>
    </row>
    <row r="670" spans="7:12" x14ac:dyDescent="0.35">
      <c r="G670" s="57"/>
      <c r="H670" s="69"/>
      <c r="I670" s="59"/>
      <c r="J670" s="59"/>
      <c r="K670" s="60"/>
      <c r="L670" s="59"/>
    </row>
    <row r="671" spans="7:12" x14ac:dyDescent="0.35">
      <c r="G671" s="57"/>
      <c r="H671" s="69"/>
      <c r="I671" s="59"/>
      <c r="J671" s="59"/>
      <c r="K671" s="60"/>
      <c r="L671" s="59"/>
    </row>
    <row r="672" spans="7:12" x14ac:dyDescent="0.35">
      <c r="G672" s="57"/>
      <c r="H672" s="69"/>
      <c r="I672" s="59"/>
      <c r="J672" s="59"/>
      <c r="K672" s="60"/>
      <c r="L672" s="59"/>
    </row>
    <row r="673" spans="7:12" x14ac:dyDescent="0.35">
      <c r="G673" s="57"/>
      <c r="H673" s="69"/>
      <c r="I673" s="59"/>
      <c r="J673" s="59"/>
      <c r="K673" s="60"/>
      <c r="L673" s="59"/>
    </row>
    <row r="674" spans="7:12" x14ac:dyDescent="0.35">
      <c r="G674" s="57"/>
      <c r="H674" s="69"/>
      <c r="I674" s="59"/>
      <c r="J674" s="59"/>
      <c r="K674" s="60"/>
      <c r="L674" s="59"/>
    </row>
    <row r="675" spans="7:12" x14ac:dyDescent="0.35">
      <c r="G675" s="57"/>
      <c r="H675" s="69"/>
      <c r="I675" s="59"/>
      <c r="J675" s="59"/>
      <c r="K675" s="60"/>
      <c r="L675" s="59"/>
    </row>
    <row r="676" spans="7:12" x14ac:dyDescent="0.35">
      <c r="G676" s="57"/>
      <c r="H676" s="69"/>
      <c r="I676" s="59"/>
      <c r="J676" s="59"/>
      <c r="K676" s="60"/>
      <c r="L676" s="59"/>
    </row>
    <row r="677" spans="7:12" x14ac:dyDescent="0.35">
      <c r="G677" s="57"/>
      <c r="H677" s="69"/>
      <c r="I677" s="59"/>
      <c r="J677" s="59"/>
      <c r="K677" s="60"/>
      <c r="L677" s="59"/>
    </row>
    <row r="678" spans="7:12" x14ac:dyDescent="0.35">
      <c r="G678" s="57"/>
      <c r="H678" s="69"/>
      <c r="I678" s="59"/>
      <c r="J678" s="59"/>
      <c r="K678" s="60"/>
      <c r="L678" s="59"/>
    </row>
    <row r="679" spans="7:12" x14ac:dyDescent="0.35">
      <c r="G679" s="57"/>
      <c r="H679" s="69"/>
      <c r="I679" s="59"/>
      <c r="J679" s="59"/>
      <c r="K679" s="60"/>
      <c r="L679" s="59"/>
    </row>
    <row r="680" spans="7:12" x14ac:dyDescent="0.35">
      <c r="G680" s="57"/>
      <c r="H680" s="69"/>
      <c r="I680" s="59"/>
      <c r="J680" s="59"/>
      <c r="K680" s="60"/>
      <c r="L680" s="59"/>
    </row>
    <row r="681" spans="7:12" x14ac:dyDescent="0.35">
      <c r="G681" s="57"/>
      <c r="H681" s="69"/>
      <c r="I681" s="59"/>
      <c r="J681" s="59"/>
      <c r="K681" s="60"/>
      <c r="L681" s="59"/>
    </row>
    <row r="682" spans="7:12" x14ac:dyDescent="0.35">
      <c r="G682" s="57"/>
      <c r="H682" s="69"/>
      <c r="I682" s="59"/>
      <c r="J682" s="59"/>
      <c r="K682" s="60"/>
      <c r="L682" s="59"/>
    </row>
    <row r="683" spans="7:12" x14ac:dyDescent="0.35">
      <c r="G683" s="57"/>
      <c r="H683" s="69"/>
      <c r="I683" s="59"/>
      <c r="J683" s="59"/>
      <c r="K683" s="60"/>
      <c r="L683" s="59"/>
    </row>
    <row r="684" spans="7:12" x14ac:dyDescent="0.35">
      <c r="G684" s="57"/>
      <c r="H684" s="69"/>
      <c r="I684" s="59"/>
      <c r="J684" s="59"/>
      <c r="K684" s="60"/>
      <c r="L684" s="59"/>
    </row>
    <row r="685" spans="7:12" x14ac:dyDescent="0.35">
      <c r="G685" s="57"/>
      <c r="H685" s="69"/>
      <c r="I685" s="59"/>
      <c r="J685" s="59"/>
      <c r="K685" s="60"/>
      <c r="L685" s="59"/>
    </row>
    <row r="686" spans="7:12" x14ac:dyDescent="0.35">
      <c r="G686" s="57"/>
      <c r="H686" s="69"/>
      <c r="I686" s="59"/>
      <c r="J686" s="59"/>
      <c r="K686" s="60"/>
      <c r="L686" s="59"/>
    </row>
    <row r="687" spans="7:12" x14ac:dyDescent="0.35">
      <c r="G687" s="57"/>
      <c r="H687" s="69"/>
      <c r="I687" s="59"/>
      <c r="J687" s="59"/>
      <c r="K687" s="60"/>
      <c r="L687" s="59"/>
    </row>
    <row r="688" spans="7:12" x14ac:dyDescent="0.35">
      <c r="G688" s="57"/>
      <c r="H688" s="69"/>
      <c r="I688" s="59"/>
      <c r="J688" s="59"/>
      <c r="K688" s="60"/>
      <c r="L688" s="59"/>
    </row>
    <row r="689" spans="7:12" x14ac:dyDescent="0.35">
      <c r="G689" s="57"/>
      <c r="H689" s="69"/>
      <c r="I689" s="59"/>
      <c r="J689" s="59"/>
      <c r="K689" s="60"/>
      <c r="L689" s="59"/>
    </row>
    <row r="690" spans="7:12" x14ac:dyDescent="0.35">
      <c r="G690" s="57"/>
      <c r="H690" s="69"/>
      <c r="I690" s="59"/>
      <c r="J690" s="59"/>
      <c r="K690" s="60"/>
      <c r="L690" s="59"/>
    </row>
    <row r="691" spans="7:12" x14ac:dyDescent="0.35">
      <c r="G691" s="57"/>
      <c r="H691" s="69"/>
      <c r="I691" s="59"/>
      <c r="J691" s="59"/>
      <c r="K691" s="60"/>
      <c r="L691" s="59"/>
    </row>
    <row r="692" spans="7:12" x14ac:dyDescent="0.35">
      <c r="G692" s="57"/>
      <c r="H692" s="69"/>
      <c r="I692" s="59"/>
      <c r="J692" s="59"/>
      <c r="K692" s="60"/>
      <c r="L692" s="59"/>
    </row>
    <row r="693" spans="7:12" x14ac:dyDescent="0.35">
      <c r="G693" s="57"/>
      <c r="H693" s="69"/>
      <c r="I693" s="59"/>
      <c r="J693" s="59"/>
      <c r="K693" s="60"/>
      <c r="L693" s="59"/>
    </row>
    <row r="694" spans="7:12" x14ac:dyDescent="0.35">
      <c r="G694" s="57"/>
      <c r="H694" s="69"/>
      <c r="I694" s="59"/>
      <c r="J694" s="59"/>
      <c r="K694" s="60"/>
      <c r="L694" s="59"/>
    </row>
    <row r="695" spans="7:12" x14ac:dyDescent="0.35">
      <c r="G695" s="57"/>
      <c r="H695" s="69"/>
      <c r="I695" s="59"/>
      <c r="J695" s="59"/>
      <c r="K695" s="60"/>
      <c r="L695" s="59"/>
    </row>
    <row r="696" spans="7:12" x14ac:dyDescent="0.35">
      <c r="G696" s="57"/>
      <c r="H696" s="69"/>
      <c r="I696" s="59"/>
      <c r="J696" s="59"/>
      <c r="K696" s="60"/>
      <c r="L696" s="59"/>
    </row>
    <row r="697" spans="7:12" x14ac:dyDescent="0.35">
      <c r="G697" s="57"/>
      <c r="H697" s="69"/>
      <c r="I697" s="59"/>
      <c r="J697" s="59"/>
      <c r="K697" s="60"/>
      <c r="L697" s="59"/>
    </row>
    <row r="698" spans="7:12" x14ac:dyDescent="0.35">
      <c r="G698" s="57"/>
      <c r="H698" s="69"/>
      <c r="I698" s="59"/>
      <c r="J698" s="59"/>
      <c r="K698" s="60"/>
      <c r="L698" s="59"/>
    </row>
    <row r="699" spans="7:12" x14ac:dyDescent="0.35">
      <c r="G699" s="57"/>
      <c r="H699" s="69"/>
      <c r="I699" s="59"/>
      <c r="J699" s="59"/>
      <c r="K699" s="60"/>
      <c r="L699" s="59"/>
    </row>
    <row r="700" spans="7:12" x14ac:dyDescent="0.35">
      <c r="G700" s="57"/>
      <c r="H700" s="69"/>
      <c r="I700" s="59"/>
      <c r="J700" s="59"/>
      <c r="K700" s="60"/>
      <c r="L700" s="59"/>
    </row>
    <row r="701" spans="7:12" x14ac:dyDescent="0.35">
      <c r="G701" s="57"/>
      <c r="H701" s="69"/>
      <c r="I701" s="59"/>
      <c r="J701" s="59"/>
      <c r="K701" s="60"/>
      <c r="L701" s="59"/>
    </row>
    <row r="702" spans="7:12" x14ac:dyDescent="0.35">
      <c r="G702" s="57"/>
      <c r="H702" s="69"/>
      <c r="I702" s="59"/>
      <c r="J702" s="59"/>
      <c r="K702" s="60"/>
      <c r="L702" s="59"/>
    </row>
    <row r="703" spans="7:12" x14ac:dyDescent="0.35">
      <c r="G703" s="57"/>
      <c r="H703" s="69"/>
      <c r="I703" s="59"/>
      <c r="J703" s="59"/>
      <c r="K703" s="60"/>
      <c r="L703" s="59"/>
    </row>
    <row r="704" spans="7:12" x14ac:dyDescent="0.35">
      <c r="G704" s="57"/>
      <c r="H704" s="69"/>
      <c r="I704" s="59"/>
      <c r="J704" s="59"/>
      <c r="K704" s="60"/>
      <c r="L704" s="59"/>
    </row>
    <row r="705" spans="7:12" x14ac:dyDescent="0.35">
      <c r="G705" s="57"/>
      <c r="H705" s="69"/>
      <c r="I705" s="59"/>
      <c r="J705" s="59"/>
      <c r="K705" s="60"/>
      <c r="L705" s="59"/>
    </row>
    <row r="706" spans="7:12" x14ac:dyDescent="0.35">
      <c r="G706" s="57"/>
      <c r="H706" s="69"/>
      <c r="I706" s="59"/>
      <c r="J706" s="59"/>
      <c r="K706" s="60"/>
      <c r="L706" s="59"/>
    </row>
    <row r="707" spans="7:12" x14ac:dyDescent="0.35">
      <c r="G707" s="57"/>
      <c r="H707" s="69"/>
      <c r="I707" s="59"/>
      <c r="J707" s="59"/>
      <c r="K707" s="60"/>
      <c r="L707" s="59"/>
    </row>
    <row r="708" spans="7:12" x14ac:dyDescent="0.35">
      <c r="G708" s="57"/>
      <c r="H708" s="69"/>
      <c r="I708" s="59"/>
      <c r="J708" s="59"/>
      <c r="K708" s="60"/>
      <c r="L708" s="59"/>
    </row>
    <row r="709" spans="7:12" x14ac:dyDescent="0.35">
      <c r="G709" s="57"/>
      <c r="H709" s="69"/>
      <c r="I709" s="59"/>
      <c r="J709" s="59"/>
      <c r="K709" s="60"/>
      <c r="L709" s="59"/>
    </row>
    <row r="710" spans="7:12" x14ac:dyDescent="0.35">
      <c r="G710" s="57"/>
      <c r="H710" s="69"/>
      <c r="I710" s="59"/>
      <c r="J710" s="59"/>
      <c r="K710" s="60"/>
      <c r="L710" s="59"/>
    </row>
    <row r="711" spans="7:12" x14ac:dyDescent="0.35">
      <c r="G711" s="57"/>
      <c r="H711" s="69"/>
      <c r="I711" s="59"/>
      <c r="J711" s="59"/>
      <c r="K711" s="60"/>
      <c r="L711" s="59"/>
    </row>
    <row r="712" spans="7:12" x14ac:dyDescent="0.35">
      <c r="G712" s="57"/>
      <c r="H712" s="69"/>
      <c r="I712" s="59"/>
      <c r="J712" s="59"/>
      <c r="K712" s="60"/>
      <c r="L712" s="59"/>
    </row>
    <row r="713" spans="7:12" x14ac:dyDescent="0.35">
      <c r="G713" s="57"/>
      <c r="H713" s="69"/>
      <c r="I713" s="59"/>
      <c r="J713" s="59"/>
      <c r="K713" s="60"/>
      <c r="L713" s="59"/>
    </row>
    <row r="714" spans="7:12" x14ac:dyDescent="0.35">
      <c r="G714" s="57"/>
      <c r="H714" s="69"/>
      <c r="I714" s="59"/>
      <c r="J714" s="59"/>
      <c r="K714" s="60"/>
      <c r="L714" s="59"/>
    </row>
    <row r="715" spans="7:12" x14ac:dyDescent="0.35">
      <c r="G715" s="57"/>
      <c r="H715" s="69"/>
      <c r="I715" s="59"/>
      <c r="J715" s="59"/>
      <c r="K715" s="60"/>
      <c r="L715" s="59"/>
    </row>
    <row r="716" spans="7:12" x14ac:dyDescent="0.35">
      <c r="G716" s="57"/>
      <c r="H716" s="69"/>
      <c r="I716" s="59"/>
      <c r="J716" s="59"/>
      <c r="K716" s="60"/>
      <c r="L716" s="59"/>
    </row>
    <row r="717" spans="7:12" x14ac:dyDescent="0.35">
      <c r="G717" s="57"/>
      <c r="H717" s="69"/>
      <c r="I717" s="59"/>
      <c r="J717" s="59"/>
      <c r="K717" s="60"/>
      <c r="L717" s="59"/>
    </row>
    <row r="718" spans="7:12" x14ac:dyDescent="0.35">
      <c r="G718" s="57"/>
      <c r="H718" s="69"/>
      <c r="I718" s="59"/>
      <c r="J718" s="59"/>
      <c r="K718" s="60"/>
      <c r="L718" s="59"/>
    </row>
    <row r="719" spans="7:12" x14ac:dyDescent="0.35">
      <c r="G719" s="57"/>
      <c r="H719" s="69"/>
      <c r="I719" s="59"/>
      <c r="J719" s="59"/>
      <c r="K719" s="60"/>
      <c r="L719" s="59"/>
    </row>
    <row r="720" spans="7:12" x14ac:dyDescent="0.35">
      <c r="G720" s="57"/>
      <c r="H720" s="69"/>
      <c r="I720" s="59"/>
      <c r="J720" s="59"/>
      <c r="K720" s="60"/>
      <c r="L720" s="59"/>
    </row>
    <row r="721" spans="7:12" x14ac:dyDescent="0.35">
      <c r="G721" s="57"/>
      <c r="H721" s="69"/>
      <c r="I721" s="59"/>
      <c r="J721" s="59"/>
      <c r="K721" s="60"/>
      <c r="L721" s="59"/>
    </row>
    <row r="722" spans="7:12" x14ac:dyDescent="0.35">
      <c r="G722" s="57"/>
      <c r="H722" s="69"/>
      <c r="I722" s="59"/>
      <c r="J722" s="59"/>
      <c r="K722" s="60"/>
      <c r="L722" s="59"/>
    </row>
    <row r="723" spans="7:12" x14ac:dyDescent="0.35">
      <c r="G723" s="57"/>
      <c r="H723" s="69"/>
      <c r="I723" s="59"/>
      <c r="J723" s="59"/>
      <c r="K723" s="60"/>
      <c r="L723" s="59"/>
    </row>
    <row r="724" spans="7:12" x14ac:dyDescent="0.35">
      <c r="G724" s="57"/>
      <c r="H724" s="69"/>
      <c r="I724" s="59"/>
      <c r="J724" s="59"/>
      <c r="K724" s="60"/>
      <c r="L724" s="59"/>
    </row>
    <row r="725" spans="7:12" x14ac:dyDescent="0.35">
      <c r="G725" s="57"/>
      <c r="H725" s="69"/>
      <c r="I725" s="59"/>
      <c r="J725" s="59"/>
      <c r="K725" s="60"/>
      <c r="L725" s="59"/>
    </row>
    <row r="726" spans="7:12" x14ac:dyDescent="0.35">
      <c r="G726" s="57"/>
      <c r="H726" s="69"/>
      <c r="I726" s="59"/>
      <c r="J726" s="59"/>
      <c r="K726" s="60"/>
      <c r="L726" s="59"/>
    </row>
    <row r="727" spans="7:12" x14ac:dyDescent="0.35">
      <c r="G727" s="57"/>
      <c r="H727" s="69"/>
      <c r="I727" s="59"/>
      <c r="J727" s="59"/>
      <c r="K727" s="60"/>
      <c r="L727" s="59"/>
    </row>
    <row r="728" spans="7:12" x14ac:dyDescent="0.35">
      <c r="G728" s="57"/>
      <c r="H728" s="69"/>
      <c r="I728" s="59"/>
      <c r="J728" s="59"/>
      <c r="K728" s="60"/>
      <c r="L728" s="59"/>
    </row>
    <row r="729" spans="7:12" x14ac:dyDescent="0.35">
      <c r="G729" s="57"/>
      <c r="H729" s="69"/>
      <c r="I729" s="59"/>
      <c r="J729" s="59"/>
      <c r="K729" s="60"/>
      <c r="L729" s="59"/>
    </row>
    <row r="730" spans="7:12" x14ac:dyDescent="0.35">
      <c r="G730" s="57"/>
      <c r="H730" s="69"/>
      <c r="I730" s="59"/>
      <c r="J730" s="59"/>
      <c r="K730" s="60"/>
      <c r="L730" s="59"/>
    </row>
    <row r="731" spans="7:12" x14ac:dyDescent="0.35">
      <c r="G731" s="57"/>
      <c r="H731" s="69"/>
      <c r="I731" s="59"/>
      <c r="J731" s="59"/>
      <c r="K731" s="60"/>
      <c r="L731" s="59"/>
    </row>
    <row r="732" spans="7:12" x14ac:dyDescent="0.35">
      <c r="G732" s="57"/>
      <c r="H732" s="69"/>
      <c r="I732" s="59"/>
      <c r="J732" s="59"/>
      <c r="K732" s="60"/>
      <c r="L732" s="59"/>
    </row>
    <row r="733" spans="7:12" x14ac:dyDescent="0.35">
      <c r="G733" s="57"/>
      <c r="H733" s="69"/>
      <c r="I733" s="59"/>
      <c r="J733" s="59"/>
      <c r="K733" s="60"/>
      <c r="L733" s="59"/>
    </row>
    <row r="734" spans="7:12" x14ac:dyDescent="0.35">
      <c r="G734" s="57"/>
      <c r="H734" s="69"/>
      <c r="I734" s="59"/>
      <c r="J734" s="59"/>
      <c r="K734" s="60"/>
      <c r="L734" s="59"/>
    </row>
    <row r="735" spans="7:12" x14ac:dyDescent="0.35">
      <c r="G735" s="57"/>
      <c r="H735" s="69"/>
      <c r="I735" s="59"/>
      <c r="J735" s="59"/>
      <c r="K735" s="60"/>
      <c r="L735" s="59"/>
    </row>
    <row r="736" spans="7:12" x14ac:dyDescent="0.35">
      <c r="G736" s="57"/>
      <c r="H736" s="69"/>
      <c r="I736" s="59"/>
      <c r="J736" s="59"/>
      <c r="K736" s="60"/>
      <c r="L736" s="59"/>
    </row>
    <row r="737" spans="7:12" x14ac:dyDescent="0.35">
      <c r="G737" s="57"/>
      <c r="H737" s="69"/>
      <c r="I737" s="59"/>
      <c r="J737" s="59"/>
      <c r="K737" s="60"/>
      <c r="L737" s="59"/>
    </row>
    <row r="738" spans="7:12" x14ac:dyDescent="0.35">
      <c r="G738" s="57"/>
      <c r="H738" s="69"/>
      <c r="I738" s="59"/>
      <c r="J738" s="59"/>
      <c r="K738" s="60"/>
      <c r="L738" s="59"/>
    </row>
    <row r="739" spans="7:12" x14ac:dyDescent="0.35">
      <c r="G739" s="57"/>
      <c r="H739" s="69"/>
      <c r="I739" s="59"/>
      <c r="J739" s="59"/>
      <c r="K739" s="60"/>
      <c r="L739" s="59"/>
    </row>
    <row r="740" spans="7:12" x14ac:dyDescent="0.35">
      <c r="G740" s="57"/>
      <c r="H740" s="69"/>
      <c r="I740" s="59"/>
      <c r="J740" s="59"/>
      <c r="K740" s="60"/>
      <c r="L740" s="59"/>
    </row>
    <row r="741" spans="7:12" x14ac:dyDescent="0.35">
      <c r="G741" s="57"/>
      <c r="H741" s="69"/>
      <c r="I741" s="59"/>
      <c r="J741" s="59"/>
      <c r="K741" s="60"/>
      <c r="L741" s="59"/>
    </row>
    <row r="742" spans="7:12" x14ac:dyDescent="0.35">
      <c r="G742" s="57"/>
      <c r="H742" s="69"/>
      <c r="I742" s="59"/>
      <c r="J742" s="59"/>
      <c r="K742" s="60"/>
      <c r="L742" s="59"/>
    </row>
    <row r="743" spans="7:12" x14ac:dyDescent="0.35">
      <c r="G743" s="57"/>
      <c r="H743" s="69"/>
      <c r="I743" s="59"/>
      <c r="J743" s="59"/>
      <c r="K743" s="60"/>
      <c r="L743" s="59"/>
    </row>
    <row r="744" spans="7:12" x14ac:dyDescent="0.35">
      <c r="G744" s="57"/>
      <c r="H744" s="69"/>
      <c r="I744" s="59"/>
      <c r="J744" s="59"/>
      <c r="K744" s="60"/>
      <c r="L744" s="59"/>
    </row>
    <row r="745" spans="7:12" x14ac:dyDescent="0.35">
      <c r="G745" s="57"/>
      <c r="H745" s="69"/>
      <c r="I745" s="59"/>
      <c r="J745" s="59"/>
      <c r="K745" s="60"/>
      <c r="L745" s="59"/>
    </row>
    <row r="746" spans="7:12" x14ac:dyDescent="0.35">
      <c r="G746" s="57"/>
      <c r="H746" s="69"/>
      <c r="I746" s="59"/>
      <c r="J746" s="59"/>
      <c r="K746" s="60"/>
      <c r="L746" s="59"/>
    </row>
    <row r="747" spans="7:12" x14ac:dyDescent="0.35">
      <c r="G747" s="57"/>
      <c r="H747" s="69"/>
      <c r="I747" s="59"/>
      <c r="J747" s="59"/>
      <c r="K747" s="60"/>
      <c r="L747" s="59"/>
    </row>
    <row r="748" spans="7:12" x14ac:dyDescent="0.35">
      <c r="G748" s="57"/>
      <c r="H748" s="69"/>
      <c r="I748" s="59"/>
      <c r="J748" s="59"/>
      <c r="K748" s="60"/>
      <c r="L748" s="59"/>
    </row>
    <row r="749" spans="7:12" x14ac:dyDescent="0.35">
      <c r="G749" s="57"/>
      <c r="H749" s="69"/>
      <c r="I749" s="59"/>
      <c r="J749" s="59"/>
      <c r="K749" s="60"/>
      <c r="L749" s="59"/>
    </row>
    <row r="750" spans="7:12" x14ac:dyDescent="0.35">
      <c r="G750" s="57"/>
      <c r="H750" s="69"/>
      <c r="I750" s="59"/>
      <c r="J750" s="59"/>
      <c r="K750" s="60"/>
      <c r="L750" s="59"/>
    </row>
    <row r="751" spans="7:12" x14ac:dyDescent="0.35">
      <c r="G751" s="57"/>
      <c r="H751" s="69"/>
      <c r="I751" s="59"/>
      <c r="J751" s="59"/>
      <c r="K751" s="60"/>
      <c r="L751" s="59"/>
    </row>
    <row r="752" spans="7:12" x14ac:dyDescent="0.35">
      <c r="G752" s="57"/>
      <c r="H752" s="69"/>
      <c r="I752" s="59"/>
      <c r="J752" s="59"/>
      <c r="K752" s="60"/>
      <c r="L752" s="59"/>
    </row>
    <row r="753" spans="7:12" x14ac:dyDescent="0.35">
      <c r="G753" s="57"/>
      <c r="H753" s="69"/>
      <c r="I753" s="59"/>
      <c r="J753" s="59"/>
      <c r="K753" s="60"/>
      <c r="L753" s="59"/>
    </row>
    <row r="754" spans="7:12" x14ac:dyDescent="0.35">
      <c r="G754" s="57"/>
      <c r="H754" s="69"/>
      <c r="I754" s="59"/>
      <c r="J754" s="59"/>
      <c r="K754" s="60"/>
      <c r="L754" s="59"/>
    </row>
    <row r="755" spans="7:12" x14ac:dyDescent="0.35">
      <c r="G755" s="57"/>
      <c r="H755" s="69"/>
      <c r="I755" s="59"/>
      <c r="J755" s="59"/>
      <c r="K755" s="60"/>
      <c r="L755" s="59"/>
    </row>
    <row r="756" spans="7:12" x14ac:dyDescent="0.35">
      <c r="G756" s="57"/>
      <c r="H756" s="69"/>
      <c r="I756" s="59"/>
      <c r="J756" s="59"/>
      <c r="K756" s="60"/>
      <c r="L756" s="59"/>
    </row>
    <row r="757" spans="7:12" x14ac:dyDescent="0.35">
      <c r="G757" s="57"/>
      <c r="H757" s="69"/>
      <c r="I757" s="59"/>
      <c r="J757" s="59"/>
      <c r="K757" s="60"/>
      <c r="L757" s="59"/>
    </row>
    <row r="758" spans="7:12" x14ac:dyDescent="0.35">
      <c r="G758" s="57"/>
      <c r="H758" s="69"/>
      <c r="I758" s="59"/>
      <c r="J758" s="59"/>
      <c r="K758" s="60"/>
      <c r="L758" s="59"/>
    </row>
    <row r="759" spans="7:12" x14ac:dyDescent="0.35">
      <c r="G759" s="57"/>
      <c r="H759" s="69"/>
      <c r="I759" s="59"/>
      <c r="J759" s="59"/>
      <c r="K759" s="60"/>
      <c r="L759" s="59"/>
    </row>
    <row r="760" spans="7:12" x14ac:dyDescent="0.35">
      <c r="G760" s="57"/>
      <c r="H760" s="69"/>
      <c r="I760" s="59"/>
      <c r="J760" s="59"/>
      <c r="K760" s="60"/>
      <c r="L760" s="59"/>
    </row>
    <row r="761" spans="7:12" x14ac:dyDescent="0.35">
      <c r="G761" s="57"/>
      <c r="H761" s="69"/>
      <c r="I761" s="59"/>
      <c r="J761" s="59"/>
      <c r="K761" s="60"/>
      <c r="L761" s="59"/>
    </row>
    <row r="762" spans="7:12" x14ac:dyDescent="0.35">
      <c r="G762" s="57"/>
      <c r="H762" s="69"/>
      <c r="I762" s="59"/>
      <c r="J762" s="59"/>
      <c r="K762" s="60"/>
      <c r="L762" s="59"/>
    </row>
    <row r="763" spans="7:12" x14ac:dyDescent="0.35">
      <c r="G763" s="57"/>
      <c r="H763" s="69"/>
      <c r="I763" s="59"/>
      <c r="J763" s="59"/>
      <c r="K763" s="60"/>
      <c r="L763" s="59"/>
    </row>
    <row r="764" spans="7:12" x14ac:dyDescent="0.35">
      <c r="G764" s="57"/>
      <c r="H764" s="69"/>
      <c r="I764" s="59"/>
      <c r="J764" s="59"/>
      <c r="K764" s="60"/>
      <c r="L764" s="59"/>
    </row>
    <row r="765" spans="7:12" x14ac:dyDescent="0.35">
      <c r="G765" s="57"/>
      <c r="H765" s="69"/>
      <c r="I765" s="59"/>
      <c r="J765" s="59"/>
      <c r="K765" s="60"/>
      <c r="L765" s="59"/>
    </row>
    <row r="766" spans="7:12" x14ac:dyDescent="0.35">
      <c r="G766" s="57"/>
      <c r="H766" s="69"/>
      <c r="I766" s="59"/>
      <c r="J766" s="59"/>
      <c r="K766" s="60"/>
      <c r="L766" s="59"/>
    </row>
    <row r="767" spans="7:12" x14ac:dyDescent="0.35">
      <c r="G767" s="57"/>
      <c r="H767" s="69"/>
      <c r="I767" s="59"/>
      <c r="J767" s="59"/>
      <c r="K767" s="60"/>
      <c r="L767" s="59"/>
    </row>
    <row r="768" spans="7:12" x14ac:dyDescent="0.35">
      <c r="G768" s="57"/>
      <c r="H768" s="69"/>
      <c r="I768" s="59"/>
      <c r="J768" s="59"/>
      <c r="K768" s="60"/>
      <c r="L768" s="59"/>
    </row>
    <row r="769" spans="7:12" x14ac:dyDescent="0.35">
      <c r="G769" s="57"/>
      <c r="H769" s="69"/>
      <c r="I769" s="59"/>
      <c r="J769" s="59"/>
      <c r="K769" s="60"/>
      <c r="L769" s="59"/>
    </row>
    <row r="770" spans="7:12" x14ac:dyDescent="0.35">
      <c r="G770" s="57"/>
      <c r="H770" s="69"/>
      <c r="I770" s="59"/>
      <c r="J770" s="59"/>
      <c r="K770" s="60"/>
      <c r="L770" s="59"/>
    </row>
    <row r="771" spans="7:12" x14ac:dyDescent="0.35">
      <c r="G771" s="57"/>
      <c r="H771" s="69"/>
      <c r="I771" s="59"/>
      <c r="J771" s="59"/>
      <c r="K771" s="60"/>
      <c r="L771" s="59"/>
    </row>
    <row r="772" spans="7:12" x14ac:dyDescent="0.35">
      <c r="G772" s="57"/>
      <c r="H772" s="69"/>
      <c r="I772" s="59"/>
      <c r="J772" s="59"/>
      <c r="K772" s="60"/>
      <c r="L772" s="59"/>
    </row>
    <row r="773" spans="7:12" x14ac:dyDescent="0.35">
      <c r="G773" s="57"/>
      <c r="H773" s="69"/>
      <c r="I773" s="59"/>
      <c r="J773" s="59"/>
      <c r="K773" s="60"/>
      <c r="L773" s="59"/>
    </row>
    <row r="774" spans="7:12" x14ac:dyDescent="0.35">
      <c r="G774" s="57"/>
      <c r="H774" s="69"/>
      <c r="I774" s="59"/>
      <c r="J774" s="59"/>
      <c r="K774" s="60"/>
      <c r="L774" s="59"/>
    </row>
    <row r="775" spans="7:12" x14ac:dyDescent="0.35">
      <c r="G775" s="57"/>
      <c r="H775" s="69"/>
      <c r="I775" s="59"/>
      <c r="J775" s="59"/>
      <c r="K775" s="60"/>
      <c r="L775" s="59"/>
    </row>
    <row r="776" spans="7:12" x14ac:dyDescent="0.35">
      <c r="G776" s="57"/>
      <c r="H776" s="69"/>
      <c r="I776" s="59"/>
      <c r="J776" s="59"/>
      <c r="K776" s="60"/>
      <c r="L776" s="59"/>
    </row>
    <row r="777" spans="7:12" x14ac:dyDescent="0.35">
      <c r="G777" s="57"/>
      <c r="H777" s="69"/>
      <c r="I777" s="59"/>
      <c r="J777" s="59"/>
      <c r="K777" s="60"/>
      <c r="L777" s="59"/>
    </row>
    <row r="778" spans="7:12" x14ac:dyDescent="0.35">
      <c r="G778" s="57"/>
      <c r="H778" s="69"/>
      <c r="I778" s="59"/>
      <c r="J778" s="59"/>
      <c r="K778" s="60"/>
      <c r="L778" s="59"/>
    </row>
    <row r="779" spans="7:12" x14ac:dyDescent="0.35">
      <c r="G779" s="57"/>
      <c r="H779" s="69"/>
      <c r="I779" s="59"/>
      <c r="J779" s="59"/>
      <c r="K779" s="60"/>
      <c r="L779" s="59"/>
    </row>
    <row r="780" spans="7:12" x14ac:dyDescent="0.35">
      <c r="G780" s="57"/>
      <c r="H780" s="69"/>
      <c r="I780" s="59"/>
      <c r="J780" s="59"/>
      <c r="K780" s="60"/>
      <c r="L780" s="59"/>
    </row>
    <row r="781" spans="7:12" x14ac:dyDescent="0.35">
      <c r="G781" s="57"/>
      <c r="H781" s="69"/>
      <c r="I781" s="59"/>
      <c r="J781" s="59"/>
      <c r="K781" s="60"/>
      <c r="L781" s="59"/>
    </row>
    <row r="782" spans="7:12" x14ac:dyDescent="0.35">
      <c r="G782" s="57"/>
      <c r="H782" s="69"/>
      <c r="I782" s="59"/>
      <c r="J782" s="59"/>
      <c r="K782" s="60"/>
      <c r="L782" s="59"/>
    </row>
    <row r="783" spans="7:12" x14ac:dyDescent="0.35">
      <c r="G783" s="57"/>
      <c r="H783" s="69"/>
      <c r="I783" s="59"/>
      <c r="J783" s="59"/>
      <c r="K783" s="60"/>
      <c r="L783" s="59"/>
    </row>
    <row r="784" spans="7:12" x14ac:dyDescent="0.35">
      <c r="G784" s="57"/>
      <c r="H784" s="69"/>
      <c r="I784" s="59"/>
      <c r="J784" s="59"/>
      <c r="K784" s="60"/>
      <c r="L784" s="59"/>
    </row>
    <row r="785" spans="7:12" x14ac:dyDescent="0.35">
      <c r="G785" s="57"/>
      <c r="H785" s="69"/>
      <c r="I785" s="59"/>
      <c r="J785" s="59"/>
      <c r="K785" s="60"/>
      <c r="L785" s="59"/>
    </row>
    <row r="786" spans="7:12" x14ac:dyDescent="0.35">
      <c r="G786" s="57"/>
      <c r="H786" s="69"/>
      <c r="I786" s="59"/>
      <c r="J786" s="59"/>
      <c r="K786" s="60"/>
      <c r="L786" s="59"/>
    </row>
    <row r="787" spans="7:12" x14ac:dyDescent="0.35">
      <c r="G787" s="57"/>
      <c r="H787" s="69"/>
      <c r="I787" s="59"/>
      <c r="J787" s="59"/>
      <c r="K787" s="60"/>
      <c r="L787" s="59"/>
    </row>
    <row r="788" spans="7:12" x14ac:dyDescent="0.35">
      <c r="G788" s="57"/>
      <c r="H788" s="69"/>
      <c r="I788" s="59"/>
      <c r="J788" s="59"/>
      <c r="K788" s="60"/>
      <c r="L788" s="59"/>
    </row>
    <row r="789" spans="7:12" x14ac:dyDescent="0.35">
      <c r="G789" s="57"/>
      <c r="H789" s="69"/>
      <c r="I789" s="59"/>
      <c r="J789" s="59"/>
      <c r="K789" s="60"/>
      <c r="L789" s="59"/>
    </row>
    <row r="790" spans="7:12" x14ac:dyDescent="0.35">
      <c r="G790" s="57"/>
      <c r="H790" s="69"/>
      <c r="I790" s="59"/>
      <c r="J790" s="59"/>
      <c r="K790" s="60"/>
      <c r="L790" s="59"/>
    </row>
    <row r="791" spans="7:12" x14ac:dyDescent="0.35">
      <c r="G791" s="57"/>
      <c r="H791" s="69"/>
      <c r="I791" s="59"/>
      <c r="J791" s="59"/>
      <c r="K791" s="60"/>
      <c r="L791" s="59"/>
    </row>
    <row r="792" spans="7:12" x14ac:dyDescent="0.35">
      <c r="G792" s="57"/>
      <c r="H792" s="69"/>
      <c r="I792" s="59"/>
      <c r="J792" s="59"/>
      <c r="K792" s="60"/>
      <c r="L792" s="59"/>
    </row>
    <row r="793" spans="7:12" x14ac:dyDescent="0.35">
      <c r="G793" s="57"/>
      <c r="H793" s="69"/>
      <c r="I793" s="59"/>
      <c r="J793" s="59"/>
      <c r="K793" s="60"/>
      <c r="L793" s="59"/>
    </row>
    <row r="794" spans="7:12" x14ac:dyDescent="0.35">
      <c r="G794" s="57"/>
      <c r="H794" s="69"/>
      <c r="I794" s="59"/>
      <c r="J794" s="59"/>
      <c r="K794" s="60"/>
      <c r="L794" s="59"/>
    </row>
    <row r="795" spans="7:12" x14ac:dyDescent="0.35">
      <c r="G795" s="57"/>
      <c r="H795" s="69"/>
      <c r="I795" s="59"/>
      <c r="J795" s="59"/>
      <c r="K795" s="60"/>
      <c r="L795" s="59"/>
    </row>
    <row r="796" spans="7:12" x14ac:dyDescent="0.35">
      <c r="G796" s="57"/>
      <c r="H796" s="69"/>
      <c r="I796" s="59"/>
      <c r="J796" s="59"/>
      <c r="K796" s="60"/>
      <c r="L796" s="59"/>
    </row>
    <row r="797" spans="7:12" x14ac:dyDescent="0.35">
      <c r="G797" s="57"/>
      <c r="H797" s="69"/>
      <c r="I797" s="59"/>
      <c r="J797" s="59"/>
      <c r="K797" s="60"/>
      <c r="L797" s="59"/>
    </row>
    <row r="798" spans="7:12" x14ac:dyDescent="0.35">
      <c r="G798" s="57"/>
      <c r="H798" s="69"/>
      <c r="I798" s="59"/>
      <c r="J798" s="59"/>
      <c r="K798" s="60"/>
      <c r="L798" s="59"/>
    </row>
    <row r="799" spans="7:12" x14ac:dyDescent="0.35">
      <c r="G799" s="57"/>
      <c r="H799" s="69"/>
      <c r="I799" s="59"/>
      <c r="J799" s="59"/>
      <c r="K799" s="60"/>
      <c r="L799" s="59"/>
    </row>
    <row r="800" spans="7:12" x14ac:dyDescent="0.35">
      <c r="G800" s="57"/>
      <c r="H800" s="69"/>
      <c r="I800" s="59"/>
      <c r="J800" s="59"/>
      <c r="K800" s="60"/>
      <c r="L800" s="59"/>
    </row>
    <row r="801" spans="7:12" x14ac:dyDescent="0.35">
      <c r="G801" s="57"/>
      <c r="H801" s="69"/>
      <c r="I801" s="59"/>
      <c r="J801" s="59"/>
      <c r="K801" s="60"/>
      <c r="L801" s="59"/>
    </row>
    <row r="802" spans="7:12" x14ac:dyDescent="0.35">
      <c r="G802" s="57"/>
      <c r="H802" s="69"/>
      <c r="I802" s="59"/>
      <c r="J802" s="59"/>
      <c r="K802" s="60"/>
      <c r="L802" s="59"/>
    </row>
    <row r="803" spans="7:12" x14ac:dyDescent="0.35">
      <c r="G803" s="57"/>
      <c r="H803" s="69"/>
      <c r="I803" s="59"/>
      <c r="J803" s="59"/>
      <c r="K803" s="60"/>
      <c r="L803" s="59"/>
    </row>
    <row r="804" spans="7:12" x14ac:dyDescent="0.35">
      <c r="G804" s="57"/>
      <c r="H804" s="69"/>
      <c r="I804" s="59"/>
      <c r="J804" s="59"/>
      <c r="K804" s="60"/>
      <c r="L804" s="59"/>
    </row>
    <row r="805" spans="7:12" x14ac:dyDescent="0.35">
      <c r="G805" s="57"/>
      <c r="H805" s="69"/>
      <c r="I805" s="59"/>
      <c r="J805" s="59"/>
      <c r="K805" s="60"/>
      <c r="L805" s="59"/>
    </row>
    <row r="806" spans="7:12" x14ac:dyDescent="0.35">
      <c r="G806" s="57"/>
      <c r="H806" s="69"/>
      <c r="I806" s="59"/>
      <c r="J806" s="59"/>
      <c r="K806" s="60"/>
      <c r="L806" s="59"/>
    </row>
    <row r="807" spans="7:12" x14ac:dyDescent="0.35">
      <c r="G807" s="57"/>
      <c r="H807" s="69"/>
      <c r="I807" s="59"/>
      <c r="J807" s="59"/>
      <c r="K807" s="60"/>
      <c r="L807" s="59"/>
    </row>
    <row r="808" spans="7:12" x14ac:dyDescent="0.35">
      <c r="G808" s="57"/>
      <c r="H808" s="69"/>
      <c r="I808" s="59"/>
      <c r="J808" s="59"/>
      <c r="K808" s="60"/>
      <c r="L808" s="59"/>
    </row>
    <row r="809" spans="7:12" x14ac:dyDescent="0.35">
      <c r="G809" s="57"/>
      <c r="H809" s="69"/>
      <c r="I809" s="59"/>
      <c r="J809" s="59"/>
      <c r="K809" s="60"/>
      <c r="L809" s="59"/>
    </row>
    <row r="810" spans="7:12" x14ac:dyDescent="0.35">
      <c r="G810" s="57"/>
      <c r="H810" s="69"/>
      <c r="I810" s="59"/>
      <c r="J810" s="59"/>
      <c r="K810" s="60"/>
      <c r="L810" s="59"/>
    </row>
    <row r="811" spans="7:12" x14ac:dyDescent="0.35">
      <c r="G811" s="57"/>
      <c r="H811" s="69"/>
      <c r="I811" s="59"/>
      <c r="J811" s="59"/>
      <c r="K811" s="60"/>
      <c r="L811" s="59"/>
    </row>
    <row r="812" spans="7:12" x14ac:dyDescent="0.35">
      <c r="G812" s="57"/>
      <c r="H812" s="69"/>
      <c r="I812" s="59"/>
      <c r="J812" s="59"/>
      <c r="K812" s="60"/>
      <c r="L812" s="59"/>
    </row>
    <row r="813" spans="7:12" x14ac:dyDescent="0.35">
      <c r="G813" s="57"/>
      <c r="H813" s="69"/>
      <c r="I813" s="59"/>
      <c r="J813" s="59"/>
      <c r="K813" s="60"/>
      <c r="L813" s="59"/>
    </row>
    <row r="814" spans="7:12" x14ac:dyDescent="0.35">
      <c r="G814" s="57"/>
      <c r="H814" s="69"/>
      <c r="I814" s="59"/>
      <c r="J814" s="59"/>
      <c r="K814" s="60"/>
      <c r="L814" s="59"/>
    </row>
    <row r="815" spans="7:12" x14ac:dyDescent="0.35">
      <c r="G815" s="57"/>
      <c r="H815" s="69"/>
      <c r="I815" s="59"/>
      <c r="J815" s="59"/>
      <c r="K815" s="60"/>
      <c r="L815" s="59"/>
    </row>
    <row r="816" spans="7:12" x14ac:dyDescent="0.35">
      <c r="G816" s="57"/>
      <c r="H816" s="69"/>
      <c r="I816" s="59"/>
      <c r="J816" s="59"/>
      <c r="K816" s="60"/>
      <c r="L816" s="59"/>
    </row>
    <row r="817" spans="7:12" x14ac:dyDescent="0.35">
      <c r="G817" s="57"/>
      <c r="H817" s="69"/>
      <c r="I817" s="59"/>
      <c r="J817" s="59"/>
      <c r="K817" s="60"/>
      <c r="L817" s="59"/>
    </row>
    <row r="818" spans="7:12" x14ac:dyDescent="0.35">
      <c r="G818" s="57"/>
      <c r="H818" s="69"/>
      <c r="I818" s="59"/>
      <c r="J818" s="59"/>
      <c r="K818" s="60"/>
      <c r="L818" s="59"/>
    </row>
    <row r="819" spans="7:12" x14ac:dyDescent="0.35">
      <c r="G819" s="57"/>
      <c r="H819" s="69"/>
      <c r="I819" s="59"/>
      <c r="J819" s="59"/>
      <c r="K819" s="60"/>
      <c r="L819" s="59"/>
    </row>
    <row r="820" spans="7:12" x14ac:dyDescent="0.35">
      <c r="G820" s="57"/>
      <c r="H820" s="69"/>
      <c r="I820" s="59"/>
      <c r="J820" s="59"/>
      <c r="K820" s="60"/>
      <c r="L820" s="59"/>
    </row>
    <row r="821" spans="7:12" x14ac:dyDescent="0.35">
      <c r="G821" s="57"/>
      <c r="H821" s="69"/>
      <c r="I821" s="59"/>
      <c r="J821" s="59"/>
      <c r="K821" s="60"/>
      <c r="L821" s="59"/>
    </row>
    <row r="822" spans="7:12" x14ac:dyDescent="0.35">
      <c r="G822" s="57"/>
      <c r="H822" s="69"/>
      <c r="I822" s="59"/>
      <c r="J822" s="59"/>
      <c r="K822" s="60"/>
      <c r="L822" s="59"/>
    </row>
    <row r="823" spans="7:12" x14ac:dyDescent="0.35">
      <c r="G823" s="57"/>
      <c r="H823" s="69"/>
      <c r="I823" s="59"/>
      <c r="J823" s="59"/>
      <c r="K823" s="60"/>
      <c r="L823" s="59"/>
    </row>
    <row r="824" spans="7:12" x14ac:dyDescent="0.35">
      <c r="G824" s="57"/>
      <c r="H824" s="69"/>
      <c r="I824" s="59"/>
      <c r="J824" s="59"/>
      <c r="K824" s="60"/>
      <c r="L824" s="59"/>
    </row>
    <row r="825" spans="7:12" x14ac:dyDescent="0.35">
      <c r="G825" s="57"/>
      <c r="H825" s="69"/>
      <c r="I825" s="59"/>
      <c r="J825" s="59"/>
      <c r="K825" s="60"/>
      <c r="L825" s="59"/>
    </row>
    <row r="826" spans="7:12" x14ac:dyDescent="0.35">
      <c r="G826" s="57"/>
      <c r="H826" s="69"/>
      <c r="I826" s="59"/>
      <c r="J826" s="59"/>
      <c r="K826" s="60"/>
      <c r="L826" s="59"/>
    </row>
    <row r="827" spans="7:12" x14ac:dyDescent="0.35">
      <c r="G827" s="57"/>
      <c r="H827" s="69"/>
      <c r="I827" s="59"/>
      <c r="J827" s="59"/>
      <c r="K827" s="60"/>
      <c r="L827" s="59"/>
    </row>
    <row r="828" spans="7:12" x14ac:dyDescent="0.35">
      <c r="G828" s="57"/>
      <c r="H828" s="69"/>
      <c r="I828" s="59"/>
      <c r="J828" s="59"/>
      <c r="K828" s="60"/>
      <c r="L828" s="59"/>
    </row>
    <row r="829" spans="7:12" x14ac:dyDescent="0.35">
      <c r="G829" s="57"/>
      <c r="H829" s="69"/>
      <c r="I829" s="59"/>
      <c r="J829" s="59"/>
      <c r="K829" s="60"/>
      <c r="L829" s="59"/>
    </row>
    <row r="830" spans="7:12" x14ac:dyDescent="0.35">
      <c r="G830" s="57"/>
      <c r="H830" s="69"/>
      <c r="I830" s="59"/>
      <c r="J830" s="59"/>
      <c r="K830" s="60"/>
      <c r="L830" s="59"/>
    </row>
    <row r="831" spans="7:12" x14ac:dyDescent="0.35">
      <c r="G831" s="57"/>
      <c r="H831" s="69"/>
      <c r="I831" s="59"/>
      <c r="J831" s="59"/>
      <c r="K831" s="60"/>
      <c r="L831" s="59"/>
    </row>
    <row r="832" spans="7:12" x14ac:dyDescent="0.35">
      <c r="G832" s="57"/>
      <c r="H832" s="69"/>
      <c r="I832" s="59"/>
      <c r="J832" s="59"/>
      <c r="K832" s="60"/>
      <c r="L832" s="59"/>
    </row>
    <row r="833" spans="7:12" x14ac:dyDescent="0.35">
      <c r="G833" s="57"/>
      <c r="H833" s="69"/>
      <c r="I833" s="59"/>
      <c r="J833" s="59"/>
      <c r="K833" s="60"/>
      <c r="L833" s="59"/>
    </row>
    <row r="834" spans="7:12" x14ac:dyDescent="0.35">
      <c r="G834" s="57"/>
      <c r="H834" s="69"/>
      <c r="I834" s="59"/>
      <c r="J834" s="59"/>
      <c r="K834" s="60"/>
      <c r="L834" s="59"/>
    </row>
    <row r="835" spans="7:12" x14ac:dyDescent="0.35">
      <c r="G835" s="57"/>
      <c r="H835" s="69"/>
      <c r="I835" s="59"/>
      <c r="J835" s="59"/>
      <c r="K835" s="60"/>
      <c r="L835" s="59"/>
    </row>
    <row r="836" spans="7:12" x14ac:dyDescent="0.35">
      <c r="G836" s="57"/>
      <c r="H836" s="69"/>
      <c r="I836" s="59"/>
      <c r="J836" s="59"/>
      <c r="K836" s="60"/>
      <c r="L836" s="59"/>
    </row>
    <row r="837" spans="7:12" x14ac:dyDescent="0.35">
      <c r="G837" s="57"/>
      <c r="H837" s="69"/>
      <c r="I837" s="59"/>
      <c r="J837" s="59"/>
      <c r="K837" s="60"/>
      <c r="L837" s="59"/>
    </row>
    <row r="838" spans="7:12" x14ac:dyDescent="0.35">
      <c r="G838" s="57"/>
      <c r="H838" s="69"/>
      <c r="I838" s="59"/>
      <c r="J838" s="59"/>
      <c r="K838" s="60"/>
      <c r="L838" s="59"/>
    </row>
    <row r="839" spans="7:12" x14ac:dyDescent="0.35">
      <c r="G839" s="57"/>
      <c r="H839" s="69"/>
      <c r="I839" s="59"/>
      <c r="J839" s="59"/>
      <c r="K839" s="60"/>
      <c r="L839" s="59"/>
    </row>
    <row r="840" spans="7:12" x14ac:dyDescent="0.35">
      <c r="G840" s="57"/>
      <c r="H840" s="69"/>
      <c r="I840" s="59"/>
      <c r="J840" s="59"/>
      <c r="K840" s="60"/>
      <c r="L840" s="59"/>
    </row>
    <row r="841" spans="7:12" x14ac:dyDescent="0.35">
      <c r="G841" s="57"/>
      <c r="H841" s="69"/>
      <c r="I841" s="59"/>
      <c r="J841" s="59"/>
      <c r="K841" s="60"/>
      <c r="L841" s="59"/>
    </row>
    <row r="842" spans="7:12" x14ac:dyDescent="0.35">
      <c r="G842" s="57"/>
      <c r="H842" s="69"/>
      <c r="I842" s="59"/>
      <c r="J842" s="59"/>
      <c r="K842" s="60"/>
      <c r="L842" s="59"/>
    </row>
    <row r="843" spans="7:12" x14ac:dyDescent="0.35">
      <c r="G843" s="57"/>
      <c r="H843" s="69"/>
      <c r="I843" s="59"/>
      <c r="J843" s="59"/>
      <c r="K843" s="60"/>
      <c r="L843" s="59"/>
    </row>
    <row r="844" spans="7:12" x14ac:dyDescent="0.35">
      <c r="G844" s="57"/>
      <c r="H844" s="69"/>
      <c r="I844" s="59"/>
      <c r="J844" s="59"/>
      <c r="K844" s="60"/>
      <c r="L844" s="59"/>
    </row>
    <row r="845" spans="7:12" x14ac:dyDescent="0.35">
      <c r="G845" s="57"/>
      <c r="H845" s="69"/>
      <c r="I845" s="59"/>
      <c r="J845" s="59"/>
      <c r="K845" s="60"/>
      <c r="L845" s="59"/>
    </row>
    <row r="846" spans="7:12" x14ac:dyDescent="0.35">
      <c r="G846" s="57"/>
      <c r="H846" s="69"/>
      <c r="I846" s="59"/>
      <c r="J846" s="59"/>
      <c r="K846" s="60"/>
      <c r="L846" s="59"/>
    </row>
    <row r="847" spans="7:12" x14ac:dyDescent="0.35">
      <c r="G847" s="57"/>
      <c r="H847" s="69"/>
      <c r="I847" s="59"/>
      <c r="J847" s="59"/>
      <c r="K847" s="60"/>
      <c r="L847" s="59"/>
    </row>
    <row r="848" spans="7:12" x14ac:dyDescent="0.35">
      <c r="G848" s="57"/>
      <c r="H848" s="69"/>
      <c r="I848" s="59"/>
      <c r="J848" s="59"/>
      <c r="K848" s="60"/>
      <c r="L848" s="59"/>
    </row>
    <row r="849" spans="7:12" x14ac:dyDescent="0.35">
      <c r="G849" s="57"/>
      <c r="H849" s="69"/>
      <c r="I849" s="59"/>
      <c r="J849" s="59"/>
      <c r="K849" s="60"/>
      <c r="L849" s="59"/>
    </row>
    <row r="850" spans="7:12" x14ac:dyDescent="0.35">
      <c r="G850" s="57"/>
      <c r="H850" s="69"/>
      <c r="I850" s="59"/>
      <c r="J850" s="59"/>
      <c r="K850" s="60"/>
      <c r="L850" s="59"/>
    </row>
    <row r="851" spans="7:12" x14ac:dyDescent="0.35">
      <c r="G851" s="57"/>
      <c r="H851" s="69"/>
      <c r="I851" s="59"/>
      <c r="J851" s="59"/>
      <c r="K851" s="60"/>
      <c r="L851" s="59"/>
    </row>
    <row r="852" spans="7:12" x14ac:dyDescent="0.35">
      <c r="G852" s="57"/>
      <c r="H852" s="69"/>
      <c r="I852" s="59"/>
      <c r="J852" s="59"/>
      <c r="K852" s="60"/>
      <c r="L852" s="59"/>
    </row>
    <row r="853" spans="7:12" x14ac:dyDescent="0.35">
      <c r="G853" s="57"/>
      <c r="H853" s="69"/>
      <c r="I853" s="59"/>
      <c r="J853" s="59"/>
      <c r="K853" s="60"/>
      <c r="L853" s="59"/>
    </row>
    <row r="854" spans="7:12" x14ac:dyDescent="0.35">
      <c r="G854" s="57"/>
      <c r="H854" s="69"/>
      <c r="I854" s="59"/>
      <c r="J854" s="59"/>
      <c r="K854" s="60"/>
      <c r="L854" s="59"/>
    </row>
    <row r="855" spans="7:12" x14ac:dyDescent="0.35">
      <c r="G855" s="57"/>
      <c r="H855" s="69"/>
      <c r="I855" s="59"/>
      <c r="J855" s="59"/>
      <c r="K855" s="60"/>
      <c r="L855" s="59"/>
    </row>
    <row r="856" spans="7:12" x14ac:dyDescent="0.35">
      <c r="G856" s="57"/>
      <c r="H856" s="69"/>
      <c r="I856" s="59"/>
      <c r="J856" s="59"/>
      <c r="K856" s="60"/>
      <c r="L856" s="59"/>
    </row>
    <row r="857" spans="7:12" x14ac:dyDescent="0.35">
      <c r="G857" s="57"/>
      <c r="H857" s="69"/>
      <c r="I857" s="59"/>
      <c r="J857" s="59"/>
      <c r="K857" s="60"/>
      <c r="L857" s="59"/>
    </row>
    <row r="858" spans="7:12" x14ac:dyDescent="0.35">
      <c r="G858" s="57"/>
      <c r="H858" s="69"/>
      <c r="I858" s="59"/>
      <c r="J858" s="59"/>
      <c r="K858" s="60"/>
      <c r="L858" s="59"/>
    </row>
    <row r="859" spans="7:12" x14ac:dyDescent="0.35">
      <c r="G859" s="57"/>
      <c r="H859" s="69"/>
      <c r="I859" s="59"/>
      <c r="J859" s="59"/>
      <c r="K859" s="60"/>
      <c r="L859" s="59"/>
    </row>
    <row r="860" spans="7:12" x14ac:dyDescent="0.35">
      <c r="G860" s="57"/>
      <c r="H860" s="69"/>
      <c r="I860" s="59"/>
      <c r="J860" s="59"/>
      <c r="K860" s="60"/>
      <c r="L860" s="59"/>
    </row>
    <row r="861" spans="7:12" x14ac:dyDescent="0.35">
      <c r="G861" s="57"/>
      <c r="H861" s="69"/>
      <c r="I861" s="59"/>
      <c r="J861" s="59"/>
      <c r="K861" s="60"/>
      <c r="L861" s="59"/>
    </row>
    <row r="862" spans="7:12" x14ac:dyDescent="0.35">
      <c r="G862" s="57"/>
      <c r="H862" s="69"/>
      <c r="I862" s="59"/>
      <c r="J862" s="59"/>
      <c r="K862" s="60"/>
      <c r="L862" s="59"/>
    </row>
    <row r="863" spans="7:12" x14ac:dyDescent="0.35">
      <c r="G863" s="57"/>
      <c r="H863" s="69"/>
      <c r="I863" s="59"/>
      <c r="J863" s="59"/>
      <c r="K863" s="60"/>
      <c r="L863" s="59"/>
    </row>
    <row r="864" spans="7:12" x14ac:dyDescent="0.35">
      <c r="G864" s="57"/>
      <c r="H864" s="69"/>
      <c r="I864" s="59"/>
      <c r="J864" s="59"/>
      <c r="K864" s="60"/>
      <c r="L864" s="59"/>
    </row>
    <row r="865" spans="7:12" x14ac:dyDescent="0.35">
      <c r="G865" s="57"/>
      <c r="H865" s="69"/>
      <c r="I865" s="59"/>
      <c r="J865" s="59"/>
      <c r="K865" s="60"/>
      <c r="L865" s="59"/>
    </row>
    <row r="866" spans="7:12" x14ac:dyDescent="0.35">
      <c r="G866" s="57"/>
      <c r="H866" s="69"/>
      <c r="I866" s="59"/>
      <c r="J866" s="59"/>
      <c r="K866" s="60"/>
      <c r="L866" s="59"/>
    </row>
    <row r="867" spans="7:12" x14ac:dyDescent="0.35">
      <c r="G867" s="57"/>
      <c r="H867" s="69"/>
      <c r="I867" s="59"/>
      <c r="J867" s="59"/>
      <c r="K867" s="60"/>
      <c r="L867" s="59"/>
    </row>
    <row r="868" spans="7:12" x14ac:dyDescent="0.35">
      <c r="G868" s="57"/>
      <c r="H868" s="69"/>
      <c r="I868" s="59"/>
      <c r="J868" s="59"/>
      <c r="K868" s="60"/>
      <c r="L868" s="59"/>
    </row>
    <row r="869" spans="7:12" x14ac:dyDescent="0.35">
      <c r="G869" s="57"/>
      <c r="H869" s="69"/>
      <c r="I869" s="59"/>
      <c r="J869" s="59"/>
      <c r="K869" s="60"/>
      <c r="L869" s="59"/>
    </row>
    <row r="870" spans="7:12" x14ac:dyDescent="0.35">
      <c r="G870" s="57"/>
      <c r="H870" s="69"/>
      <c r="I870" s="59"/>
      <c r="J870" s="59"/>
      <c r="K870" s="60"/>
      <c r="L870" s="59"/>
    </row>
    <row r="871" spans="7:12" x14ac:dyDescent="0.35">
      <c r="G871" s="57"/>
      <c r="H871" s="69"/>
      <c r="I871" s="59"/>
      <c r="J871" s="59"/>
      <c r="K871" s="60"/>
      <c r="L871" s="59"/>
    </row>
    <row r="872" spans="7:12" x14ac:dyDescent="0.35">
      <c r="G872" s="57"/>
      <c r="H872" s="69"/>
      <c r="I872" s="59"/>
      <c r="J872" s="59"/>
      <c r="K872" s="60"/>
      <c r="L872" s="59"/>
    </row>
    <row r="873" spans="7:12" x14ac:dyDescent="0.35">
      <c r="G873" s="57"/>
      <c r="H873" s="69"/>
      <c r="I873" s="59"/>
      <c r="J873" s="59"/>
      <c r="K873" s="60"/>
      <c r="L873" s="59"/>
    </row>
    <row r="874" spans="7:12" x14ac:dyDescent="0.35">
      <c r="G874" s="57"/>
      <c r="H874" s="69"/>
      <c r="I874" s="59"/>
      <c r="J874" s="59"/>
      <c r="K874" s="60"/>
      <c r="L874" s="59"/>
    </row>
    <row r="875" spans="7:12" x14ac:dyDescent="0.35">
      <c r="G875" s="57"/>
      <c r="H875" s="69"/>
      <c r="I875" s="59"/>
      <c r="J875" s="59"/>
      <c r="K875" s="60"/>
      <c r="L875" s="59"/>
    </row>
    <row r="876" spans="7:12" x14ac:dyDescent="0.35">
      <c r="G876" s="57"/>
      <c r="H876" s="69"/>
      <c r="I876" s="59"/>
      <c r="J876" s="59"/>
      <c r="K876" s="60"/>
      <c r="L876" s="59"/>
    </row>
    <row r="877" spans="7:12" x14ac:dyDescent="0.35">
      <c r="G877" s="57"/>
      <c r="H877" s="69"/>
      <c r="I877" s="59"/>
      <c r="J877" s="59"/>
      <c r="K877" s="60"/>
      <c r="L877" s="59"/>
    </row>
    <row r="878" spans="7:12" x14ac:dyDescent="0.35">
      <c r="G878" s="57"/>
      <c r="H878" s="69"/>
      <c r="I878" s="59"/>
      <c r="J878" s="59"/>
      <c r="K878" s="60"/>
      <c r="L878" s="59"/>
    </row>
    <row r="879" spans="7:12" x14ac:dyDescent="0.35">
      <c r="G879" s="57"/>
      <c r="H879" s="69"/>
      <c r="I879" s="59"/>
      <c r="J879" s="59"/>
      <c r="K879" s="60"/>
      <c r="L879" s="59"/>
    </row>
    <row r="880" spans="7:12" x14ac:dyDescent="0.35">
      <c r="G880" s="57"/>
      <c r="H880" s="69"/>
      <c r="I880" s="59"/>
      <c r="J880" s="59"/>
      <c r="K880" s="60"/>
      <c r="L880" s="59"/>
    </row>
    <row r="881" spans="7:12" x14ac:dyDescent="0.35">
      <c r="G881" s="57"/>
      <c r="H881" s="69"/>
      <c r="I881" s="59"/>
      <c r="J881" s="59"/>
      <c r="K881" s="60"/>
      <c r="L881" s="59"/>
    </row>
    <row r="882" spans="7:12" x14ac:dyDescent="0.35">
      <c r="G882" s="57"/>
      <c r="H882" s="69"/>
      <c r="I882" s="59"/>
      <c r="J882" s="59"/>
      <c r="K882" s="60"/>
      <c r="L882" s="59"/>
    </row>
    <row r="883" spans="7:12" x14ac:dyDescent="0.35">
      <c r="G883" s="57"/>
      <c r="H883" s="69"/>
      <c r="I883" s="59"/>
      <c r="J883" s="59"/>
      <c r="K883" s="60"/>
      <c r="L883" s="59"/>
    </row>
    <row r="884" spans="7:12" x14ac:dyDescent="0.35">
      <c r="G884" s="57"/>
      <c r="H884" s="69"/>
      <c r="I884" s="59"/>
      <c r="J884" s="59"/>
      <c r="K884" s="60"/>
      <c r="L884" s="59"/>
    </row>
    <row r="885" spans="7:12" x14ac:dyDescent="0.35">
      <c r="G885" s="57"/>
      <c r="H885" s="69"/>
      <c r="I885" s="59"/>
      <c r="J885" s="59"/>
      <c r="K885" s="60"/>
      <c r="L885" s="59"/>
    </row>
    <row r="886" spans="7:12" x14ac:dyDescent="0.35">
      <c r="G886" s="57"/>
      <c r="H886" s="69"/>
      <c r="I886" s="59"/>
      <c r="J886" s="59"/>
      <c r="K886" s="60"/>
      <c r="L886" s="59"/>
    </row>
    <row r="887" spans="7:12" x14ac:dyDescent="0.35">
      <c r="G887" s="57"/>
      <c r="H887" s="69"/>
      <c r="I887" s="59"/>
      <c r="J887" s="59"/>
      <c r="K887" s="60"/>
      <c r="L887" s="59"/>
    </row>
    <row r="888" spans="7:12" x14ac:dyDescent="0.35">
      <c r="G888" s="57"/>
      <c r="H888" s="69"/>
      <c r="I888" s="59"/>
      <c r="J888" s="59"/>
      <c r="K888" s="60"/>
      <c r="L888" s="59"/>
    </row>
    <row r="889" spans="7:12" x14ac:dyDescent="0.35">
      <c r="G889" s="57"/>
      <c r="H889" s="69"/>
      <c r="I889" s="59"/>
      <c r="J889" s="59"/>
      <c r="K889" s="60"/>
      <c r="L889" s="59"/>
    </row>
    <row r="890" spans="7:12" x14ac:dyDescent="0.35">
      <c r="G890" s="57"/>
      <c r="H890" s="69"/>
      <c r="I890" s="59"/>
      <c r="J890" s="59"/>
      <c r="K890" s="60"/>
      <c r="L890" s="59"/>
    </row>
    <row r="891" spans="7:12" x14ac:dyDescent="0.35">
      <c r="G891" s="57"/>
      <c r="H891" s="69"/>
      <c r="I891" s="59"/>
      <c r="J891" s="59"/>
      <c r="K891" s="60"/>
      <c r="L891" s="59"/>
    </row>
    <row r="892" spans="7:12" x14ac:dyDescent="0.35">
      <c r="G892" s="57"/>
      <c r="H892" s="69"/>
      <c r="I892" s="59"/>
      <c r="J892" s="59"/>
      <c r="K892" s="60"/>
      <c r="L892" s="59"/>
    </row>
    <row r="893" spans="7:12" x14ac:dyDescent="0.35">
      <c r="G893" s="57"/>
      <c r="H893" s="69"/>
      <c r="I893" s="59"/>
      <c r="J893" s="59"/>
      <c r="K893" s="60"/>
      <c r="L893" s="59"/>
    </row>
    <row r="894" spans="7:12" x14ac:dyDescent="0.35">
      <c r="G894" s="57"/>
      <c r="H894" s="69"/>
      <c r="I894" s="59"/>
      <c r="J894" s="59"/>
      <c r="K894" s="60"/>
      <c r="L894" s="59"/>
    </row>
    <row r="895" spans="7:12" x14ac:dyDescent="0.35">
      <c r="G895" s="57"/>
      <c r="H895" s="69"/>
      <c r="I895" s="59"/>
      <c r="J895" s="59"/>
      <c r="K895" s="60"/>
      <c r="L895" s="59"/>
    </row>
    <row r="896" spans="7:12" x14ac:dyDescent="0.35">
      <c r="G896" s="57"/>
      <c r="H896" s="69"/>
      <c r="I896" s="59"/>
      <c r="J896" s="59"/>
      <c r="K896" s="60"/>
      <c r="L896" s="59"/>
    </row>
    <row r="897" spans="7:12" x14ac:dyDescent="0.35">
      <c r="G897" s="57"/>
      <c r="H897" s="69"/>
      <c r="I897" s="59"/>
      <c r="J897" s="59"/>
      <c r="K897" s="60"/>
      <c r="L897" s="59"/>
    </row>
    <row r="898" spans="7:12" x14ac:dyDescent="0.35">
      <c r="G898" s="57"/>
      <c r="H898" s="69"/>
      <c r="I898" s="59"/>
      <c r="J898" s="59"/>
      <c r="K898" s="60"/>
      <c r="L898" s="59"/>
    </row>
    <row r="899" spans="7:12" x14ac:dyDescent="0.35">
      <c r="G899" s="57"/>
      <c r="H899" s="69"/>
      <c r="I899" s="59"/>
      <c r="J899" s="59"/>
      <c r="K899" s="60"/>
      <c r="L899" s="59"/>
    </row>
    <row r="900" spans="7:12" x14ac:dyDescent="0.35">
      <c r="G900" s="57"/>
      <c r="H900" s="69"/>
      <c r="I900" s="59"/>
      <c r="J900" s="59"/>
      <c r="K900" s="60"/>
      <c r="L900" s="59"/>
    </row>
    <row r="901" spans="7:12" x14ac:dyDescent="0.35">
      <c r="G901" s="57"/>
      <c r="H901" s="69"/>
      <c r="I901" s="59"/>
      <c r="J901" s="59"/>
      <c r="K901" s="60"/>
      <c r="L901" s="59"/>
    </row>
    <row r="902" spans="7:12" x14ac:dyDescent="0.35">
      <c r="G902" s="57"/>
      <c r="H902" s="69"/>
      <c r="I902" s="59"/>
      <c r="J902" s="59"/>
      <c r="K902" s="60"/>
      <c r="L902" s="59"/>
    </row>
    <row r="903" spans="7:12" x14ac:dyDescent="0.35">
      <c r="G903" s="57"/>
      <c r="H903" s="69"/>
      <c r="I903" s="59"/>
      <c r="J903" s="59"/>
      <c r="K903" s="60"/>
      <c r="L903" s="59"/>
    </row>
    <row r="904" spans="7:12" x14ac:dyDescent="0.35">
      <c r="G904" s="57"/>
      <c r="H904" s="69"/>
      <c r="I904" s="59"/>
      <c r="J904" s="59"/>
      <c r="K904" s="60"/>
      <c r="L904" s="59"/>
    </row>
    <row r="905" spans="7:12" x14ac:dyDescent="0.35">
      <c r="G905" s="57"/>
      <c r="H905" s="69"/>
      <c r="I905" s="59"/>
      <c r="J905" s="59"/>
      <c r="K905" s="60"/>
      <c r="L905" s="59"/>
    </row>
    <row r="906" spans="7:12" x14ac:dyDescent="0.35">
      <c r="G906" s="57"/>
      <c r="H906" s="69"/>
      <c r="I906" s="59"/>
      <c r="J906" s="59"/>
      <c r="K906" s="60"/>
      <c r="L906" s="59"/>
    </row>
    <row r="907" spans="7:12" x14ac:dyDescent="0.35">
      <c r="G907" s="57"/>
      <c r="H907" s="69"/>
      <c r="I907" s="59"/>
      <c r="J907" s="59"/>
      <c r="K907" s="60"/>
      <c r="L907" s="59"/>
    </row>
    <row r="908" spans="7:12" x14ac:dyDescent="0.35">
      <c r="G908" s="57"/>
      <c r="H908" s="69"/>
      <c r="I908" s="59"/>
      <c r="J908" s="59"/>
      <c r="K908" s="60"/>
      <c r="L908" s="59"/>
    </row>
    <row r="909" spans="7:12" x14ac:dyDescent="0.35">
      <c r="G909" s="57"/>
      <c r="H909" s="69"/>
      <c r="I909" s="59"/>
      <c r="J909" s="59"/>
      <c r="K909" s="60"/>
      <c r="L909" s="59"/>
    </row>
    <row r="910" spans="7:12" x14ac:dyDescent="0.35">
      <c r="G910" s="57"/>
      <c r="H910" s="69"/>
      <c r="I910" s="59"/>
      <c r="J910" s="59"/>
      <c r="K910" s="60"/>
      <c r="L910" s="59"/>
    </row>
    <row r="911" spans="7:12" x14ac:dyDescent="0.35">
      <c r="G911" s="57"/>
      <c r="H911" s="69"/>
      <c r="I911" s="59"/>
      <c r="J911" s="59"/>
      <c r="K911" s="60"/>
      <c r="L911" s="59"/>
    </row>
    <row r="912" spans="7:12" x14ac:dyDescent="0.35">
      <c r="G912" s="57"/>
      <c r="H912" s="69"/>
      <c r="I912" s="59"/>
      <c r="J912" s="59"/>
      <c r="K912" s="60"/>
      <c r="L912" s="59"/>
    </row>
    <row r="913" spans="7:12" x14ac:dyDescent="0.35">
      <c r="G913" s="57"/>
      <c r="H913" s="69"/>
      <c r="I913" s="59"/>
      <c r="J913" s="59"/>
      <c r="K913" s="60"/>
      <c r="L913" s="59"/>
    </row>
    <row r="914" spans="7:12" x14ac:dyDescent="0.35">
      <c r="G914" s="57"/>
      <c r="H914" s="69"/>
      <c r="I914" s="59"/>
      <c r="J914" s="59"/>
      <c r="K914" s="60"/>
      <c r="L914" s="59"/>
    </row>
    <row r="915" spans="7:12" x14ac:dyDescent="0.35">
      <c r="G915" s="57"/>
      <c r="H915" s="69"/>
      <c r="I915" s="59"/>
      <c r="J915" s="59"/>
      <c r="K915" s="60"/>
      <c r="L915" s="59"/>
    </row>
    <row r="916" spans="7:12" x14ac:dyDescent="0.35">
      <c r="G916" s="57"/>
      <c r="H916" s="69"/>
      <c r="I916" s="59"/>
      <c r="J916" s="59"/>
      <c r="K916" s="60"/>
      <c r="L916" s="59"/>
    </row>
    <row r="917" spans="7:12" x14ac:dyDescent="0.35">
      <c r="G917" s="57"/>
      <c r="H917" s="69"/>
      <c r="I917" s="59"/>
      <c r="J917" s="59"/>
      <c r="K917" s="60"/>
      <c r="L917" s="59"/>
    </row>
    <row r="918" spans="7:12" x14ac:dyDescent="0.35">
      <c r="G918" s="57"/>
      <c r="H918" s="69"/>
      <c r="I918" s="59"/>
      <c r="J918" s="59"/>
      <c r="K918" s="60"/>
      <c r="L918" s="59"/>
    </row>
    <row r="919" spans="7:12" x14ac:dyDescent="0.35">
      <c r="G919" s="57"/>
      <c r="H919" s="69"/>
      <c r="I919" s="59"/>
      <c r="J919" s="59"/>
      <c r="K919" s="60"/>
      <c r="L919" s="59"/>
    </row>
    <row r="920" spans="7:12" x14ac:dyDescent="0.35">
      <c r="G920" s="57"/>
      <c r="H920" s="69"/>
      <c r="I920" s="59"/>
      <c r="J920" s="59"/>
      <c r="K920" s="60"/>
      <c r="L920" s="59"/>
    </row>
    <row r="921" spans="7:12" x14ac:dyDescent="0.35">
      <c r="G921" s="57"/>
      <c r="H921" s="69"/>
      <c r="I921" s="59"/>
      <c r="J921" s="59"/>
      <c r="K921" s="60"/>
      <c r="L921" s="59"/>
    </row>
    <row r="922" spans="7:12" x14ac:dyDescent="0.35">
      <c r="G922" s="57"/>
      <c r="H922" s="69"/>
      <c r="I922" s="59"/>
      <c r="J922" s="59"/>
      <c r="K922" s="60"/>
      <c r="L922" s="59"/>
    </row>
    <row r="923" spans="7:12" x14ac:dyDescent="0.35">
      <c r="G923" s="57"/>
      <c r="H923" s="69"/>
      <c r="I923" s="59"/>
      <c r="J923" s="59"/>
      <c r="K923" s="60"/>
      <c r="L923" s="59"/>
    </row>
    <row r="924" spans="7:12" x14ac:dyDescent="0.35">
      <c r="G924" s="57"/>
      <c r="H924" s="69"/>
      <c r="I924" s="59"/>
      <c r="J924" s="59"/>
      <c r="K924" s="60"/>
      <c r="L924" s="59"/>
    </row>
    <row r="925" spans="7:12" x14ac:dyDescent="0.35">
      <c r="G925" s="57"/>
      <c r="H925" s="69"/>
      <c r="I925" s="59"/>
      <c r="J925" s="59"/>
      <c r="K925" s="60"/>
      <c r="L925" s="59"/>
    </row>
    <row r="926" spans="7:12" x14ac:dyDescent="0.35">
      <c r="G926" s="57"/>
      <c r="H926" s="69"/>
      <c r="I926" s="59"/>
      <c r="J926" s="59"/>
      <c r="K926" s="60"/>
      <c r="L926" s="59"/>
    </row>
    <row r="927" spans="7:12" x14ac:dyDescent="0.35">
      <c r="G927" s="57"/>
      <c r="H927" s="69"/>
      <c r="I927" s="59"/>
      <c r="J927" s="59"/>
      <c r="K927" s="60"/>
      <c r="L927" s="59"/>
    </row>
    <row r="928" spans="7:12" x14ac:dyDescent="0.35">
      <c r="G928" s="57"/>
      <c r="H928" s="69"/>
      <c r="I928" s="59"/>
      <c r="J928" s="59"/>
      <c r="K928" s="60"/>
      <c r="L928" s="59"/>
    </row>
    <row r="929" spans="7:12" x14ac:dyDescent="0.35">
      <c r="G929" s="57"/>
      <c r="H929" s="69"/>
      <c r="I929" s="59"/>
      <c r="J929" s="59"/>
      <c r="K929" s="60"/>
      <c r="L929" s="59"/>
    </row>
    <row r="930" spans="7:12" x14ac:dyDescent="0.35">
      <c r="G930" s="57"/>
      <c r="H930" s="69"/>
      <c r="I930" s="59"/>
      <c r="J930" s="59"/>
      <c r="K930" s="60"/>
      <c r="L930" s="59"/>
    </row>
    <row r="931" spans="7:12" x14ac:dyDescent="0.35">
      <c r="G931" s="57"/>
      <c r="H931" s="69"/>
      <c r="I931" s="59"/>
      <c r="J931" s="59"/>
      <c r="K931" s="60"/>
      <c r="L931" s="59"/>
    </row>
    <row r="932" spans="7:12" x14ac:dyDescent="0.35">
      <c r="G932" s="57"/>
      <c r="H932" s="69"/>
      <c r="I932" s="59"/>
      <c r="J932" s="59"/>
      <c r="K932" s="60"/>
      <c r="L932" s="59"/>
    </row>
    <row r="933" spans="7:12" x14ac:dyDescent="0.35">
      <c r="G933" s="57"/>
      <c r="H933" s="69"/>
      <c r="I933" s="59"/>
      <c r="J933" s="59"/>
      <c r="K933" s="60"/>
      <c r="L933" s="59"/>
    </row>
    <row r="934" spans="7:12" x14ac:dyDescent="0.35">
      <c r="G934" s="57"/>
      <c r="H934" s="69"/>
      <c r="I934" s="59"/>
      <c r="J934" s="59"/>
      <c r="K934" s="60"/>
      <c r="L934" s="59"/>
    </row>
    <row r="935" spans="7:12" x14ac:dyDescent="0.35">
      <c r="G935" s="57"/>
      <c r="H935" s="69"/>
      <c r="I935" s="59"/>
      <c r="J935" s="59"/>
      <c r="K935" s="60"/>
      <c r="L935" s="59"/>
    </row>
    <row r="936" spans="7:12" x14ac:dyDescent="0.35">
      <c r="G936" s="57"/>
      <c r="H936" s="69"/>
      <c r="I936" s="59"/>
      <c r="J936" s="59"/>
      <c r="K936" s="60"/>
      <c r="L936" s="59"/>
    </row>
    <row r="937" spans="7:12" x14ac:dyDescent="0.35">
      <c r="G937" s="57"/>
      <c r="H937" s="69"/>
      <c r="I937" s="59"/>
      <c r="J937" s="59"/>
      <c r="K937" s="60"/>
      <c r="L937" s="59"/>
    </row>
    <row r="938" spans="7:12" x14ac:dyDescent="0.35">
      <c r="G938" s="57"/>
      <c r="H938" s="69"/>
      <c r="I938" s="59"/>
      <c r="J938" s="59"/>
      <c r="K938" s="60"/>
      <c r="L938" s="59"/>
    </row>
    <row r="939" spans="7:12" x14ac:dyDescent="0.35">
      <c r="G939" s="57"/>
      <c r="H939" s="69"/>
      <c r="I939" s="59"/>
      <c r="J939" s="59"/>
      <c r="K939" s="60"/>
      <c r="L939" s="59"/>
    </row>
    <row r="940" spans="7:12" x14ac:dyDescent="0.35">
      <c r="G940" s="57"/>
      <c r="H940" s="69"/>
      <c r="I940" s="59"/>
      <c r="J940" s="59"/>
      <c r="K940" s="60"/>
      <c r="L940" s="59"/>
    </row>
    <row r="941" spans="7:12" x14ac:dyDescent="0.35">
      <c r="G941" s="57"/>
      <c r="H941" s="69"/>
      <c r="I941" s="59"/>
      <c r="J941" s="59"/>
      <c r="K941" s="60"/>
      <c r="L941" s="59"/>
    </row>
    <row r="942" spans="7:12" x14ac:dyDescent="0.35">
      <c r="G942" s="57"/>
      <c r="H942" s="69"/>
      <c r="I942" s="59"/>
      <c r="J942" s="59"/>
      <c r="K942" s="60"/>
      <c r="L942" s="59"/>
    </row>
    <row r="943" spans="7:12" x14ac:dyDescent="0.35">
      <c r="G943" s="57"/>
      <c r="H943" s="69"/>
      <c r="I943" s="59"/>
      <c r="J943" s="59"/>
      <c r="K943" s="60"/>
      <c r="L943" s="59"/>
    </row>
    <row r="944" spans="7:12" x14ac:dyDescent="0.35">
      <c r="G944" s="57"/>
      <c r="H944" s="69"/>
      <c r="I944" s="59"/>
      <c r="J944" s="59"/>
      <c r="K944" s="60"/>
      <c r="L944" s="59"/>
    </row>
    <row r="945" spans="7:12" x14ac:dyDescent="0.35">
      <c r="G945" s="57"/>
      <c r="H945" s="69"/>
      <c r="I945" s="59"/>
      <c r="J945" s="59"/>
      <c r="K945" s="60"/>
      <c r="L945" s="59"/>
    </row>
    <row r="946" spans="7:12" x14ac:dyDescent="0.35">
      <c r="G946" s="57"/>
      <c r="H946" s="69"/>
      <c r="I946" s="59"/>
      <c r="J946" s="59"/>
      <c r="K946" s="60"/>
      <c r="L946" s="59"/>
    </row>
    <row r="947" spans="7:12" x14ac:dyDescent="0.35">
      <c r="G947" s="57"/>
      <c r="H947" s="69"/>
      <c r="I947" s="59"/>
      <c r="J947" s="59"/>
      <c r="K947" s="60"/>
      <c r="L947" s="59"/>
    </row>
    <row r="948" spans="7:12" x14ac:dyDescent="0.35">
      <c r="G948" s="57"/>
      <c r="H948" s="69"/>
      <c r="I948" s="59"/>
      <c r="J948" s="59"/>
      <c r="K948" s="60"/>
      <c r="L948" s="59"/>
    </row>
    <row r="949" spans="7:12" x14ac:dyDescent="0.35">
      <c r="G949" s="57"/>
      <c r="H949" s="69"/>
      <c r="I949" s="59"/>
      <c r="J949" s="59"/>
      <c r="K949" s="60"/>
      <c r="L949" s="59"/>
    </row>
    <row r="950" spans="7:12" x14ac:dyDescent="0.35">
      <c r="G950" s="57"/>
      <c r="H950" s="69"/>
      <c r="I950" s="59"/>
      <c r="J950" s="59"/>
      <c r="K950" s="60"/>
      <c r="L950" s="59"/>
    </row>
    <row r="951" spans="7:12" x14ac:dyDescent="0.35">
      <c r="G951" s="57"/>
      <c r="H951" s="69"/>
      <c r="I951" s="59"/>
      <c r="J951" s="59"/>
      <c r="K951" s="60"/>
      <c r="L951" s="59"/>
    </row>
    <row r="952" spans="7:12" x14ac:dyDescent="0.35">
      <c r="G952" s="57"/>
      <c r="H952" s="69"/>
      <c r="I952" s="59"/>
      <c r="J952" s="59"/>
      <c r="K952" s="60"/>
      <c r="L952" s="59"/>
    </row>
    <row r="953" spans="7:12" x14ac:dyDescent="0.35">
      <c r="G953" s="57"/>
      <c r="H953" s="69"/>
      <c r="I953" s="59"/>
      <c r="J953" s="59"/>
      <c r="K953" s="60"/>
      <c r="L953" s="59"/>
    </row>
    <row r="954" spans="7:12" x14ac:dyDescent="0.35">
      <c r="G954" s="57"/>
      <c r="H954" s="69"/>
      <c r="I954" s="59"/>
      <c r="J954" s="59"/>
      <c r="K954" s="60"/>
      <c r="L954" s="59"/>
    </row>
    <row r="955" spans="7:12" x14ac:dyDescent="0.35">
      <c r="G955" s="57"/>
      <c r="H955" s="69"/>
      <c r="I955" s="59"/>
      <c r="J955" s="59"/>
      <c r="K955" s="60"/>
      <c r="L955" s="59"/>
    </row>
    <row r="956" spans="7:12" x14ac:dyDescent="0.35">
      <c r="G956" s="57"/>
      <c r="H956" s="69"/>
      <c r="I956" s="59"/>
      <c r="J956" s="59"/>
      <c r="K956" s="60"/>
      <c r="L956" s="59"/>
    </row>
    <row r="957" spans="7:12" x14ac:dyDescent="0.35">
      <c r="G957" s="57"/>
      <c r="H957" s="69"/>
      <c r="I957" s="59"/>
      <c r="J957" s="59"/>
      <c r="K957" s="60"/>
      <c r="L957" s="59"/>
    </row>
    <row r="958" spans="7:12" x14ac:dyDescent="0.35">
      <c r="G958" s="57"/>
      <c r="H958" s="69"/>
      <c r="I958" s="59"/>
      <c r="J958" s="59"/>
      <c r="K958" s="60"/>
      <c r="L958" s="59"/>
    </row>
    <row r="959" spans="7:12" x14ac:dyDescent="0.35">
      <c r="G959" s="57"/>
      <c r="H959" s="69"/>
      <c r="I959" s="59"/>
      <c r="J959" s="59"/>
      <c r="K959" s="60"/>
      <c r="L959" s="59"/>
    </row>
    <row r="960" spans="7:12" x14ac:dyDescent="0.35">
      <c r="G960" s="57"/>
      <c r="H960" s="69"/>
      <c r="I960" s="59"/>
      <c r="J960" s="59"/>
      <c r="K960" s="60"/>
      <c r="L960" s="59"/>
    </row>
    <row r="961" spans="7:12" x14ac:dyDescent="0.35">
      <c r="G961" s="57"/>
      <c r="H961" s="69"/>
      <c r="I961" s="59"/>
      <c r="J961" s="59"/>
      <c r="K961" s="60"/>
      <c r="L961" s="59"/>
    </row>
    <row r="962" spans="7:12" x14ac:dyDescent="0.35">
      <c r="G962" s="57"/>
      <c r="H962" s="69"/>
      <c r="I962" s="59"/>
      <c r="J962" s="59"/>
      <c r="K962" s="60"/>
      <c r="L962" s="59"/>
    </row>
    <row r="963" spans="7:12" x14ac:dyDescent="0.35">
      <c r="G963" s="57"/>
      <c r="H963" s="69"/>
      <c r="I963" s="59"/>
      <c r="J963" s="59"/>
      <c r="K963" s="60"/>
      <c r="L963" s="59"/>
    </row>
    <row r="964" spans="7:12" x14ac:dyDescent="0.35">
      <c r="G964" s="57"/>
      <c r="H964" s="69"/>
      <c r="I964" s="59"/>
      <c r="J964" s="59"/>
      <c r="K964" s="60"/>
      <c r="L964" s="59"/>
    </row>
    <row r="965" spans="7:12" x14ac:dyDescent="0.35">
      <c r="G965" s="57"/>
      <c r="H965" s="69"/>
      <c r="I965" s="59"/>
      <c r="J965" s="59"/>
      <c r="K965" s="60"/>
      <c r="L965" s="59"/>
    </row>
    <row r="966" spans="7:12" x14ac:dyDescent="0.35">
      <c r="G966" s="57"/>
      <c r="H966" s="69"/>
      <c r="I966" s="59"/>
      <c r="J966" s="59"/>
      <c r="K966" s="60"/>
      <c r="L966" s="59"/>
    </row>
    <row r="967" spans="7:12" x14ac:dyDescent="0.35">
      <c r="G967" s="57"/>
      <c r="H967" s="69"/>
      <c r="I967" s="59"/>
      <c r="J967" s="59"/>
      <c r="K967" s="60"/>
      <c r="L967" s="59"/>
    </row>
    <row r="968" spans="7:12" x14ac:dyDescent="0.35">
      <c r="G968" s="57"/>
      <c r="H968" s="69"/>
      <c r="I968" s="59"/>
      <c r="J968" s="59"/>
      <c r="K968" s="60"/>
      <c r="L968" s="59"/>
    </row>
    <row r="969" spans="7:12" x14ac:dyDescent="0.35">
      <c r="G969" s="57"/>
      <c r="H969" s="69"/>
      <c r="I969" s="59"/>
      <c r="J969" s="59"/>
      <c r="K969" s="60"/>
      <c r="L969" s="59"/>
    </row>
    <row r="970" spans="7:12" x14ac:dyDescent="0.35">
      <c r="G970" s="57"/>
      <c r="H970" s="69"/>
      <c r="I970" s="59"/>
      <c r="J970" s="59"/>
      <c r="K970" s="60"/>
      <c r="L970" s="59"/>
    </row>
    <row r="971" spans="7:12" x14ac:dyDescent="0.35">
      <c r="G971" s="57"/>
      <c r="H971" s="69"/>
      <c r="I971" s="59"/>
      <c r="J971" s="59"/>
      <c r="K971" s="60"/>
      <c r="L971" s="59"/>
    </row>
    <row r="972" spans="7:12" x14ac:dyDescent="0.35">
      <c r="G972" s="57"/>
      <c r="H972" s="69"/>
      <c r="I972" s="59"/>
      <c r="J972" s="59"/>
      <c r="K972" s="60"/>
      <c r="L972" s="59"/>
    </row>
    <row r="973" spans="7:12" x14ac:dyDescent="0.35">
      <c r="G973" s="57"/>
      <c r="H973" s="69"/>
      <c r="I973" s="59"/>
      <c r="J973" s="59"/>
      <c r="K973" s="60"/>
      <c r="L973" s="59"/>
    </row>
    <row r="974" spans="7:12" x14ac:dyDescent="0.35">
      <c r="G974" s="57"/>
      <c r="H974" s="69"/>
      <c r="I974" s="59"/>
      <c r="J974" s="59"/>
      <c r="K974" s="60"/>
      <c r="L974" s="59"/>
    </row>
    <row r="975" spans="7:12" x14ac:dyDescent="0.35">
      <c r="G975" s="57"/>
      <c r="H975" s="69"/>
      <c r="I975" s="59"/>
      <c r="J975" s="59"/>
      <c r="K975" s="60"/>
      <c r="L975" s="59"/>
    </row>
    <row r="976" spans="7:12" x14ac:dyDescent="0.35">
      <c r="G976" s="57"/>
      <c r="H976" s="69"/>
      <c r="I976" s="59"/>
      <c r="J976" s="59"/>
      <c r="K976" s="60"/>
      <c r="L976" s="59"/>
    </row>
    <row r="977" spans="7:12" x14ac:dyDescent="0.35">
      <c r="G977" s="57"/>
      <c r="H977" s="69"/>
      <c r="I977" s="59"/>
      <c r="J977" s="59"/>
      <c r="K977" s="60"/>
      <c r="L977" s="59"/>
    </row>
    <row r="978" spans="7:12" x14ac:dyDescent="0.35">
      <c r="G978" s="57"/>
      <c r="H978" s="69"/>
      <c r="I978" s="59"/>
      <c r="J978" s="59"/>
      <c r="K978" s="60"/>
      <c r="L978" s="59"/>
    </row>
    <row r="979" spans="7:12" x14ac:dyDescent="0.35">
      <c r="G979" s="57"/>
      <c r="H979" s="69"/>
      <c r="I979" s="59"/>
      <c r="J979" s="59"/>
      <c r="K979" s="60"/>
      <c r="L979" s="59"/>
    </row>
    <row r="980" spans="7:12" x14ac:dyDescent="0.35">
      <c r="G980" s="57"/>
      <c r="H980" s="69"/>
      <c r="I980" s="59"/>
      <c r="J980" s="59"/>
      <c r="K980" s="60"/>
      <c r="L980" s="59"/>
    </row>
    <row r="981" spans="7:12" x14ac:dyDescent="0.35">
      <c r="G981" s="57"/>
      <c r="H981" s="69"/>
      <c r="I981" s="59"/>
      <c r="J981" s="59"/>
      <c r="K981" s="60"/>
      <c r="L981" s="59"/>
    </row>
    <row r="982" spans="7:12" x14ac:dyDescent="0.35">
      <c r="G982" s="57"/>
      <c r="H982" s="69"/>
      <c r="I982" s="59"/>
      <c r="J982" s="59"/>
      <c r="K982" s="60"/>
      <c r="L982" s="59"/>
    </row>
    <row r="983" spans="7:12" x14ac:dyDescent="0.35">
      <c r="G983" s="57"/>
      <c r="H983" s="69"/>
      <c r="I983" s="59"/>
      <c r="J983" s="59"/>
      <c r="K983" s="60"/>
      <c r="L983" s="59"/>
    </row>
    <row r="984" spans="7:12" x14ac:dyDescent="0.35">
      <c r="G984" s="57"/>
      <c r="H984" s="69"/>
      <c r="I984" s="59"/>
      <c r="J984" s="59"/>
      <c r="K984" s="60"/>
      <c r="L984" s="59"/>
    </row>
    <row r="985" spans="7:12" x14ac:dyDescent="0.35">
      <c r="G985" s="57"/>
      <c r="H985" s="69"/>
      <c r="I985" s="59"/>
      <c r="J985" s="59"/>
      <c r="K985" s="60"/>
      <c r="L985" s="59"/>
    </row>
    <row r="986" spans="7:12" x14ac:dyDescent="0.35">
      <c r="G986" s="57"/>
      <c r="H986" s="69"/>
      <c r="I986" s="59"/>
      <c r="J986" s="59"/>
      <c r="K986" s="60"/>
      <c r="L986" s="59"/>
    </row>
    <row r="987" spans="7:12" x14ac:dyDescent="0.35">
      <c r="G987" s="57"/>
      <c r="H987" s="69"/>
      <c r="I987" s="59"/>
      <c r="J987" s="59"/>
      <c r="K987" s="60"/>
      <c r="L987" s="59"/>
    </row>
    <row r="988" spans="7:12" x14ac:dyDescent="0.35">
      <c r="G988" s="57"/>
      <c r="H988" s="69"/>
      <c r="I988" s="59"/>
      <c r="J988" s="59"/>
      <c r="K988" s="60"/>
      <c r="L988" s="59"/>
    </row>
    <row r="989" spans="7:12" x14ac:dyDescent="0.35">
      <c r="G989" s="57"/>
      <c r="H989" s="69"/>
      <c r="I989" s="59"/>
      <c r="J989" s="59"/>
      <c r="K989" s="60"/>
      <c r="L989" s="59"/>
    </row>
    <row r="990" spans="7:12" x14ac:dyDescent="0.35">
      <c r="G990" s="57"/>
      <c r="H990" s="69"/>
      <c r="I990" s="59"/>
      <c r="J990" s="59"/>
      <c r="K990" s="60"/>
      <c r="L990" s="59"/>
    </row>
    <row r="991" spans="7:12" x14ac:dyDescent="0.35">
      <c r="G991" s="57"/>
      <c r="H991" s="69"/>
      <c r="I991" s="59"/>
      <c r="J991" s="59"/>
      <c r="K991" s="60"/>
      <c r="L991" s="59"/>
    </row>
    <row r="992" spans="7:12" x14ac:dyDescent="0.35">
      <c r="G992" s="57"/>
      <c r="H992" s="69"/>
      <c r="I992" s="59"/>
      <c r="J992" s="59"/>
      <c r="K992" s="60"/>
      <c r="L992" s="59"/>
    </row>
    <row r="993" spans="7:12" x14ac:dyDescent="0.35">
      <c r="G993" s="57"/>
      <c r="H993" s="69"/>
      <c r="I993" s="59"/>
      <c r="J993" s="59"/>
      <c r="K993" s="60"/>
      <c r="L993" s="59"/>
    </row>
    <row r="994" spans="7:12" x14ac:dyDescent="0.35">
      <c r="G994" s="57"/>
      <c r="H994" s="69"/>
      <c r="I994" s="59"/>
      <c r="J994" s="59"/>
      <c r="K994" s="60"/>
      <c r="L994" s="59"/>
    </row>
    <row r="995" spans="7:12" x14ac:dyDescent="0.35">
      <c r="G995" s="57"/>
      <c r="H995" s="69"/>
      <c r="I995" s="59"/>
      <c r="J995" s="59"/>
      <c r="K995" s="60"/>
      <c r="L995" s="59"/>
    </row>
    <row r="996" spans="7:12" x14ac:dyDescent="0.35">
      <c r="G996" s="57"/>
      <c r="H996" s="69"/>
      <c r="I996" s="59"/>
      <c r="J996" s="59"/>
      <c r="K996" s="60"/>
      <c r="L996" s="59"/>
    </row>
    <row r="997" spans="7:12" x14ac:dyDescent="0.35">
      <c r="G997" s="57"/>
      <c r="H997" s="69"/>
      <c r="I997" s="59"/>
      <c r="J997" s="59"/>
      <c r="K997" s="60"/>
      <c r="L997" s="59"/>
    </row>
    <row r="998" spans="7:12" x14ac:dyDescent="0.35">
      <c r="G998" s="57"/>
      <c r="H998" s="69"/>
      <c r="I998" s="59"/>
      <c r="J998" s="59"/>
      <c r="K998" s="60"/>
      <c r="L998" s="59"/>
    </row>
    <row r="999" spans="7:12" x14ac:dyDescent="0.35">
      <c r="G999" s="57"/>
      <c r="H999" s="69"/>
      <c r="I999" s="59"/>
      <c r="J999" s="59"/>
      <c r="K999" s="60"/>
      <c r="L999" s="59"/>
    </row>
    <row r="1000" spans="7:12" x14ac:dyDescent="0.35">
      <c r="G1000" s="57"/>
      <c r="H1000" s="69"/>
      <c r="I1000" s="59"/>
      <c r="J1000" s="59"/>
      <c r="K1000" s="60"/>
      <c r="L1000" s="59"/>
    </row>
    <row r="1001" spans="7:12" x14ac:dyDescent="0.35">
      <c r="G1001" s="57"/>
      <c r="H1001" s="69"/>
      <c r="I1001" s="59"/>
      <c r="J1001" s="59"/>
      <c r="K1001" s="60"/>
      <c r="L1001" s="59"/>
    </row>
    <row r="1002" spans="7:12" x14ac:dyDescent="0.35">
      <c r="G1002" s="57"/>
      <c r="H1002" s="69"/>
      <c r="I1002" s="59"/>
      <c r="J1002" s="59"/>
      <c r="K1002" s="60"/>
      <c r="L1002" s="59"/>
    </row>
    <row r="1003" spans="7:12" x14ac:dyDescent="0.35">
      <c r="G1003" s="57"/>
      <c r="H1003" s="69"/>
      <c r="I1003" s="59"/>
      <c r="J1003" s="59"/>
      <c r="K1003" s="60"/>
      <c r="L1003" s="59"/>
    </row>
    <row r="1004" spans="7:12" x14ac:dyDescent="0.35">
      <c r="G1004" s="57"/>
      <c r="H1004" s="69"/>
      <c r="I1004" s="59"/>
      <c r="J1004" s="59"/>
      <c r="K1004" s="60"/>
      <c r="L1004" s="59"/>
    </row>
    <row r="1005" spans="7:12" x14ac:dyDescent="0.35">
      <c r="G1005" s="57"/>
      <c r="H1005" s="69"/>
      <c r="I1005" s="59"/>
      <c r="J1005" s="59"/>
      <c r="K1005" s="60"/>
      <c r="L1005" s="59"/>
    </row>
    <row r="1006" spans="7:12" x14ac:dyDescent="0.35">
      <c r="G1006" s="57"/>
      <c r="H1006" s="69"/>
      <c r="I1006" s="59"/>
      <c r="J1006" s="59"/>
      <c r="K1006" s="60"/>
      <c r="L1006" s="59"/>
    </row>
    <row r="1007" spans="7:12" x14ac:dyDescent="0.35">
      <c r="G1007" s="57"/>
      <c r="H1007" s="69"/>
      <c r="I1007" s="59"/>
      <c r="J1007" s="59"/>
      <c r="K1007" s="60"/>
      <c r="L1007" s="59"/>
    </row>
    <row r="1008" spans="7:12" x14ac:dyDescent="0.35">
      <c r="G1008" s="57"/>
      <c r="H1008" s="69"/>
      <c r="I1008" s="59"/>
      <c r="J1008" s="59"/>
      <c r="K1008" s="60"/>
      <c r="L1008" s="59"/>
    </row>
    <row r="1009" spans="7:12" x14ac:dyDescent="0.35">
      <c r="G1009" s="57"/>
      <c r="H1009" s="69"/>
      <c r="I1009" s="59"/>
      <c r="J1009" s="59"/>
      <c r="K1009" s="60"/>
      <c r="L1009" s="59"/>
    </row>
    <row r="1010" spans="7:12" x14ac:dyDescent="0.35">
      <c r="G1010" s="57"/>
      <c r="H1010" s="69"/>
      <c r="I1010" s="59"/>
      <c r="J1010" s="59"/>
      <c r="K1010" s="60"/>
      <c r="L1010" s="59"/>
    </row>
    <row r="1011" spans="7:12" x14ac:dyDescent="0.35">
      <c r="G1011" s="57"/>
      <c r="H1011" s="69"/>
      <c r="I1011" s="59"/>
      <c r="J1011" s="59"/>
      <c r="K1011" s="60"/>
      <c r="L1011" s="59"/>
    </row>
    <row r="1012" spans="7:12" x14ac:dyDescent="0.35">
      <c r="G1012" s="57"/>
      <c r="H1012" s="69"/>
      <c r="I1012" s="59"/>
      <c r="J1012" s="59"/>
      <c r="K1012" s="60"/>
      <c r="L1012" s="59"/>
    </row>
    <row r="1013" spans="7:12" x14ac:dyDescent="0.35">
      <c r="G1013" s="57"/>
      <c r="H1013" s="69"/>
      <c r="I1013" s="59"/>
      <c r="J1013" s="59"/>
      <c r="K1013" s="60"/>
      <c r="L1013" s="59"/>
    </row>
    <row r="1014" spans="7:12" x14ac:dyDescent="0.35">
      <c r="G1014" s="57"/>
      <c r="H1014" s="69"/>
      <c r="I1014" s="59"/>
      <c r="J1014" s="59"/>
      <c r="K1014" s="60"/>
      <c r="L1014" s="59"/>
    </row>
    <row r="1015" spans="7:12" x14ac:dyDescent="0.35">
      <c r="G1015" s="57"/>
      <c r="H1015" s="69"/>
      <c r="I1015" s="59"/>
      <c r="J1015" s="59"/>
      <c r="K1015" s="60"/>
      <c r="L1015" s="59"/>
    </row>
    <row r="1016" spans="7:12" x14ac:dyDescent="0.35">
      <c r="G1016" s="57"/>
      <c r="H1016" s="69"/>
      <c r="I1016" s="59"/>
      <c r="J1016" s="59"/>
      <c r="K1016" s="60"/>
      <c r="L1016" s="59"/>
    </row>
    <row r="1017" spans="7:12" x14ac:dyDescent="0.35">
      <c r="G1017" s="57"/>
      <c r="H1017" s="69"/>
      <c r="I1017" s="59"/>
      <c r="J1017" s="59"/>
      <c r="K1017" s="60"/>
      <c r="L1017" s="59"/>
    </row>
    <row r="1018" spans="7:12" x14ac:dyDescent="0.35">
      <c r="G1018" s="57"/>
      <c r="H1018" s="69"/>
      <c r="I1018" s="59"/>
      <c r="J1018" s="59"/>
      <c r="K1018" s="60"/>
      <c r="L1018" s="59"/>
    </row>
    <row r="1019" spans="7:12" x14ac:dyDescent="0.35">
      <c r="G1019" s="57"/>
      <c r="H1019" s="69"/>
      <c r="I1019" s="59"/>
      <c r="J1019" s="59"/>
      <c r="K1019" s="60"/>
      <c r="L1019" s="59"/>
    </row>
    <row r="1020" spans="7:12" x14ac:dyDescent="0.35">
      <c r="G1020" s="57"/>
      <c r="H1020" s="69"/>
      <c r="I1020" s="59"/>
      <c r="J1020" s="59"/>
      <c r="K1020" s="60"/>
      <c r="L1020" s="59"/>
    </row>
    <row r="1021" spans="7:12" x14ac:dyDescent="0.35">
      <c r="G1021" s="57"/>
      <c r="H1021" s="69"/>
      <c r="I1021" s="59"/>
      <c r="J1021" s="59"/>
      <c r="K1021" s="60"/>
      <c r="L1021" s="59"/>
    </row>
    <row r="1022" spans="7:12" x14ac:dyDescent="0.35">
      <c r="G1022" s="57"/>
      <c r="H1022" s="69"/>
      <c r="I1022" s="59"/>
      <c r="J1022" s="59"/>
      <c r="K1022" s="60"/>
      <c r="L1022" s="59"/>
    </row>
    <row r="1023" spans="7:12" x14ac:dyDescent="0.35">
      <c r="G1023" s="57"/>
      <c r="H1023" s="69"/>
      <c r="I1023" s="59"/>
      <c r="J1023" s="59"/>
      <c r="K1023" s="60"/>
      <c r="L1023" s="59"/>
    </row>
    <row r="1024" spans="7:12" x14ac:dyDescent="0.35">
      <c r="G1024" s="57"/>
      <c r="H1024" s="69"/>
      <c r="I1024" s="59"/>
      <c r="J1024" s="59"/>
      <c r="K1024" s="60"/>
      <c r="L1024" s="59"/>
    </row>
    <row r="1025" spans="7:12" x14ac:dyDescent="0.35">
      <c r="G1025" s="57"/>
      <c r="H1025" s="69"/>
      <c r="I1025" s="59"/>
      <c r="J1025" s="59"/>
      <c r="K1025" s="60"/>
      <c r="L1025" s="59"/>
    </row>
    <row r="1026" spans="7:12" x14ac:dyDescent="0.35">
      <c r="G1026" s="57"/>
      <c r="H1026" s="69"/>
      <c r="I1026" s="59"/>
      <c r="J1026" s="59"/>
      <c r="K1026" s="60"/>
      <c r="L1026" s="59"/>
    </row>
    <row r="1027" spans="7:12" x14ac:dyDescent="0.35">
      <c r="G1027" s="57"/>
      <c r="H1027" s="69"/>
      <c r="I1027" s="59"/>
      <c r="J1027" s="59"/>
      <c r="K1027" s="60"/>
      <c r="L1027" s="59"/>
    </row>
    <row r="1028" spans="7:12" x14ac:dyDescent="0.35">
      <c r="G1028" s="57"/>
      <c r="H1028" s="69"/>
      <c r="I1028" s="59"/>
      <c r="J1028" s="59"/>
      <c r="K1028" s="60"/>
      <c r="L1028" s="59"/>
    </row>
    <row r="1029" spans="7:12" x14ac:dyDescent="0.35">
      <c r="G1029" s="57"/>
      <c r="H1029" s="69"/>
      <c r="I1029" s="59"/>
      <c r="J1029" s="59"/>
      <c r="K1029" s="60"/>
      <c r="L1029" s="59"/>
    </row>
    <row r="1030" spans="7:12" x14ac:dyDescent="0.35">
      <c r="G1030" s="57"/>
      <c r="H1030" s="69"/>
      <c r="I1030" s="59"/>
      <c r="J1030" s="59"/>
      <c r="K1030" s="60"/>
      <c r="L1030" s="59"/>
    </row>
    <row r="1031" spans="7:12" x14ac:dyDescent="0.35">
      <c r="G1031" s="57"/>
      <c r="H1031" s="69"/>
      <c r="I1031" s="59"/>
      <c r="J1031" s="59"/>
      <c r="K1031" s="60"/>
      <c r="L1031" s="59"/>
    </row>
    <row r="1032" spans="7:12" x14ac:dyDescent="0.35">
      <c r="G1032" s="57"/>
      <c r="H1032" s="69"/>
      <c r="I1032" s="59"/>
      <c r="J1032" s="59"/>
      <c r="K1032" s="60"/>
      <c r="L1032" s="59"/>
    </row>
    <row r="1033" spans="7:12" x14ac:dyDescent="0.35">
      <c r="G1033" s="57"/>
      <c r="H1033" s="69"/>
      <c r="I1033" s="59"/>
      <c r="J1033" s="59"/>
      <c r="K1033" s="60"/>
      <c r="L1033" s="59"/>
    </row>
    <row r="1034" spans="7:12" x14ac:dyDescent="0.35">
      <c r="G1034" s="57"/>
      <c r="H1034" s="69"/>
      <c r="I1034" s="59"/>
      <c r="J1034" s="59"/>
      <c r="K1034" s="60"/>
      <c r="L1034" s="59"/>
    </row>
    <row r="1035" spans="7:12" x14ac:dyDescent="0.35">
      <c r="G1035" s="57"/>
      <c r="H1035" s="69"/>
      <c r="I1035" s="59"/>
      <c r="J1035" s="59"/>
      <c r="K1035" s="60"/>
      <c r="L1035" s="59"/>
    </row>
    <row r="1036" spans="7:12" x14ac:dyDescent="0.35">
      <c r="G1036" s="57"/>
      <c r="H1036" s="69"/>
      <c r="I1036" s="59"/>
      <c r="J1036" s="59"/>
      <c r="K1036" s="60"/>
      <c r="L1036" s="59"/>
    </row>
    <row r="1037" spans="7:12" x14ac:dyDescent="0.35">
      <c r="G1037" s="57"/>
      <c r="H1037" s="69"/>
      <c r="I1037" s="59"/>
      <c r="J1037" s="59"/>
      <c r="K1037" s="60"/>
      <c r="L1037" s="59"/>
    </row>
    <row r="1038" spans="7:12" x14ac:dyDescent="0.35">
      <c r="G1038" s="57"/>
      <c r="H1038" s="69"/>
      <c r="I1038" s="59"/>
      <c r="J1038" s="59"/>
      <c r="K1038" s="60"/>
      <c r="L1038" s="59"/>
    </row>
    <row r="1039" spans="7:12" x14ac:dyDescent="0.35">
      <c r="G1039" s="57"/>
      <c r="H1039" s="69"/>
      <c r="I1039" s="59"/>
      <c r="J1039" s="59"/>
      <c r="K1039" s="60"/>
      <c r="L1039" s="59"/>
    </row>
    <row r="1040" spans="7:12" x14ac:dyDescent="0.35">
      <c r="G1040" s="57"/>
      <c r="H1040" s="69"/>
      <c r="I1040" s="59"/>
      <c r="J1040" s="59"/>
      <c r="K1040" s="60"/>
      <c r="L1040" s="59"/>
    </row>
    <row r="1041" spans="7:12" x14ac:dyDescent="0.35">
      <c r="G1041" s="57"/>
      <c r="H1041" s="69"/>
      <c r="I1041" s="59"/>
      <c r="J1041" s="59"/>
      <c r="K1041" s="60"/>
      <c r="L1041" s="59"/>
    </row>
    <row r="1042" spans="7:12" x14ac:dyDescent="0.35">
      <c r="G1042" s="57"/>
      <c r="H1042" s="69"/>
      <c r="I1042" s="59"/>
      <c r="J1042" s="59"/>
      <c r="K1042" s="60"/>
      <c r="L1042" s="59"/>
    </row>
    <row r="1043" spans="7:12" x14ac:dyDescent="0.35">
      <c r="G1043" s="57"/>
      <c r="H1043" s="69"/>
      <c r="I1043" s="59"/>
      <c r="J1043" s="59"/>
      <c r="K1043" s="60"/>
      <c r="L1043" s="59"/>
    </row>
    <row r="1044" spans="7:12" x14ac:dyDescent="0.35">
      <c r="G1044" s="57"/>
      <c r="H1044" s="69"/>
      <c r="I1044" s="59"/>
      <c r="J1044" s="59"/>
      <c r="K1044" s="60"/>
      <c r="L1044" s="59"/>
    </row>
    <row r="1045" spans="7:12" x14ac:dyDescent="0.35">
      <c r="G1045" s="57"/>
      <c r="H1045" s="69"/>
      <c r="I1045" s="59"/>
      <c r="J1045" s="59"/>
      <c r="K1045" s="60"/>
      <c r="L1045" s="59"/>
    </row>
    <row r="1046" spans="7:12" x14ac:dyDescent="0.35">
      <c r="G1046" s="57"/>
      <c r="H1046" s="69"/>
      <c r="I1046" s="59"/>
      <c r="J1046" s="59"/>
      <c r="K1046" s="60"/>
      <c r="L1046" s="59"/>
    </row>
    <row r="1047" spans="7:12" x14ac:dyDescent="0.35">
      <c r="G1047" s="57"/>
      <c r="H1047" s="69"/>
      <c r="I1047" s="59"/>
      <c r="J1047" s="59"/>
      <c r="K1047" s="60"/>
      <c r="L1047" s="59"/>
    </row>
    <row r="1048" spans="7:12" x14ac:dyDescent="0.35">
      <c r="G1048" s="57"/>
      <c r="H1048" s="69"/>
      <c r="I1048" s="59"/>
      <c r="J1048" s="59"/>
      <c r="K1048" s="60"/>
      <c r="L1048" s="59"/>
    </row>
    <row r="1049" spans="7:12" x14ac:dyDescent="0.35">
      <c r="G1049" s="57"/>
      <c r="H1049" s="69"/>
      <c r="I1049" s="59"/>
      <c r="J1049" s="59"/>
      <c r="K1049" s="60"/>
      <c r="L1049" s="59"/>
    </row>
    <row r="1050" spans="7:12" x14ac:dyDescent="0.35">
      <c r="G1050" s="57"/>
      <c r="H1050" s="69"/>
      <c r="I1050" s="59"/>
      <c r="J1050" s="59"/>
      <c r="K1050" s="60"/>
      <c r="L1050" s="59"/>
    </row>
    <row r="1051" spans="7:12" x14ac:dyDescent="0.35">
      <c r="G1051" s="57"/>
      <c r="H1051" s="69"/>
      <c r="I1051" s="59"/>
      <c r="J1051" s="59"/>
      <c r="K1051" s="60"/>
      <c r="L1051" s="59"/>
    </row>
    <row r="1052" spans="7:12" x14ac:dyDescent="0.35">
      <c r="G1052" s="57"/>
      <c r="H1052" s="69"/>
      <c r="I1052" s="59"/>
      <c r="J1052" s="59"/>
      <c r="K1052" s="60"/>
      <c r="L1052" s="59"/>
    </row>
    <row r="1053" spans="7:12" x14ac:dyDescent="0.35">
      <c r="G1053" s="57"/>
      <c r="H1053" s="69"/>
      <c r="I1053" s="59"/>
      <c r="J1053" s="59"/>
      <c r="K1053" s="60"/>
      <c r="L1053" s="59"/>
    </row>
    <row r="1054" spans="7:12" x14ac:dyDescent="0.35">
      <c r="G1054" s="57"/>
      <c r="H1054" s="69"/>
      <c r="I1054" s="59"/>
      <c r="J1054" s="59"/>
      <c r="K1054" s="60"/>
      <c r="L1054" s="59"/>
    </row>
    <row r="1055" spans="7:12" x14ac:dyDescent="0.35">
      <c r="G1055" s="57"/>
      <c r="H1055" s="69"/>
      <c r="I1055" s="59"/>
      <c r="J1055" s="59"/>
      <c r="K1055" s="60"/>
      <c r="L1055" s="59"/>
    </row>
    <row r="1056" spans="7:12" x14ac:dyDescent="0.35">
      <c r="G1056" s="57"/>
      <c r="H1056" s="69"/>
      <c r="I1056" s="59"/>
      <c r="J1056" s="59"/>
      <c r="K1056" s="60"/>
      <c r="L1056" s="59"/>
    </row>
    <row r="1057" spans="7:12" x14ac:dyDescent="0.35">
      <c r="G1057" s="57"/>
      <c r="H1057" s="69"/>
      <c r="I1057" s="59"/>
      <c r="J1057" s="59"/>
      <c r="K1057" s="60"/>
      <c r="L1057" s="59"/>
    </row>
    <row r="1058" spans="7:12" x14ac:dyDescent="0.35">
      <c r="G1058" s="57"/>
      <c r="H1058" s="69"/>
      <c r="I1058" s="59"/>
      <c r="J1058" s="59"/>
      <c r="K1058" s="60"/>
      <c r="L1058" s="59"/>
    </row>
    <row r="1059" spans="7:12" x14ac:dyDescent="0.35">
      <c r="G1059" s="57"/>
      <c r="H1059" s="69"/>
      <c r="I1059" s="59"/>
      <c r="J1059" s="59"/>
      <c r="K1059" s="60"/>
      <c r="L1059" s="59"/>
    </row>
    <row r="1060" spans="7:12" x14ac:dyDescent="0.35">
      <c r="G1060" s="57"/>
      <c r="H1060" s="69"/>
      <c r="I1060" s="59"/>
      <c r="J1060" s="59"/>
      <c r="K1060" s="60"/>
      <c r="L1060" s="59"/>
    </row>
    <row r="1061" spans="7:12" x14ac:dyDescent="0.35">
      <c r="G1061" s="57"/>
      <c r="H1061" s="69"/>
      <c r="I1061" s="59"/>
      <c r="J1061" s="59"/>
      <c r="K1061" s="60"/>
      <c r="L1061" s="59"/>
    </row>
    <row r="1062" spans="7:12" x14ac:dyDescent="0.35">
      <c r="G1062" s="57"/>
      <c r="H1062" s="69"/>
      <c r="I1062" s="59"/>
      <c r="J1062" s="59"/>
      <c r="K1062" s="60"/>
      <c r="L1062" s="59"/>
    </row>
    <row r="1063" spans="7:12" x14ac:dyDescent="0.35">
      <c r="G1063" s="57"/>
      <c r="H1063" s="69"/>
      <c r="I1063" s="59"/>
      <c r="J1063" s="59"/>
      <c r="K1063" s="60"/>
      <c r="L1063" s="59"/>
    </row>
    <row r="1064" spans="7:12" x14ac:dyDescent="0.35">
      <c r="G1064" s="57"/>
      <c r="H1064" s="69"/>
      <c r="I1064" s="59"/>
      <c r="J1064" s="59"/>
      <c r="K1064" s="60"/>
      <c r="L1064" s="59"/>
    </row>
    <row r="1065" spans="7:12" x14ac:dyDescent="0.35">
      <c r="G1065" s="57"/>
      <c r="H1065" s="69"/>
      <c r="I1065" s="59"/>
      <c r="J1065" s="59"/>
      <c r="K1065" s="60"/>
      <c r="L1065" s="59"/>
    </row>
    <row r="1066" spans="7:12" x14ac:dyDescent="0.35">
      <c r="G1066" s="57"/>
      <c r="H1066" s="69"/>
      <c r="I1066" s="59"/>
      <c r="J1066" s="59"/>
      <c r="K1066" s="60"/>
      <c r="L1066" s="59"/>
    </row>
    <row r="1067" spans="7:12" x14ac:dyDescent="0.35">
      <c r="G1067" s="57"/>
      <c r="H1067" s="69"/>
      <c r="I1067" s="59"/>
      <c r="J1067" s="59"/>
      <c r="K1067" s="60"/>
      <c r="L1067" s="59"/>
    </row>
    <row r="1068" spans="7:12" x14ac:dyDescent="0.35">
      <c r="G1068" s="57"/>
      <c r="H1068" s="69"/>
      <c r="I1068" s="59"/>
      <c r="J1068" s="59"/>
      <c r="K1068" s="60"/>
      <c r="L1068" s="59"/>
    </row>
    <row r="1069" spans="7:12" x14ac:dyDescent="0.35">
      <c r="G1069" s="57"/>
      <c r="H1069" s="69"/>
      <c r="I1069" s="59"/>
      <c r="J1069" s="59"/>
      <c r="K1069" s="60"/>
      <c r="L1069" s="59"/>
    </row>
    <row r="1070" spans="7:12" x14ac:dyDescent="0.35">
      <c r="G1070" s="57"/>
      <c r="H1070" s="69"/>
      <c r="I1070" s="59"/>
      <c r="J1070" s="59"/>
      <c r="K1070" s="60"/>
      <c r="L1070" s="59"/>
    </row>
    <row r="1071" spans="7:12" x14ac:dyDescent="0.35">
      <c r="G1071" s="57"/>
      <c r="H1071" s="69"/>
      <c r="I1071" s="59"/>
      <c r="J1071" s="59"/>
      <c r="K1071" s="60"/>
      <c r="L1071" s="59"/>
    </row>
    <row r="1072" spans="7:12" x14ac:dyDescent="0.35">
      <c r="G1072" s="57"/>
      <c r="H1072" s="69"/>
      <c r="I1072" s="59"/>
      <c r="J1072" s="59"/>
      <c r="K1072" s="60"/>
      <c r="L1072" s="59"/>
    </row>
    <row r="1073" spans="7:12" x14ac:dyDescent="0.35">
      <c r="G1073" s="57"/>
      <c r="H1073" s="69"/>
      <c r="I1073" s="59"/>
      <c r="J1073" s="59"/>
      <c r="K1073" s="60"/>
      <c r="L1073" s="59"/>
    </row>
    <row r="1074" spans="7:12" x14ac:dyDescent="0.35">
      <c r="G1074" s="57"/>
      <c r="H1074" s="69"/>
      <c r="I1074" s="59"/>
      <c r="J1074" s="59"/>
      <c r="K1074" s="60"/>
      <c r="L1074" s="59"/>
    </row>
    <row r="1075" spans="7:12" x14ac:dyDescent="0.35">
      <c r="G1075" s="57"/>
      <c r="H1075" s="69"/>
      <c r="I1075" s="59"/>
      <c r="J1075" s="59"/>
      <c r="K1075" s="60"/>
      <c r="L1075" s="59"/>
    </row>
    <row r="1076" spans="7:12" x14ac:dyDescent="0.35">
      <c r="G1076" s="57"/>
      <c r="H1076" s="69"/>
      <c r="I1076" s="59"/>
      <c r="J1076" s="59"/>
      <c r="K1076" s="60"/>
      <c r="L1076" s="59"/>
    </row>
    <row r="1077" spans="7:12" x14ac:dyDescent="0.35">
      <c r="G1077" s="57"/>
      <c r="H1077" s="69"/>
      <c r="I1077" s="59"/>
      <c r="J1077" s="59"/>
      <c r="K1077" s="60"/>
      <c r="L1077" s="59"/>
    </row>
    <row r="1078" spans="7:12" x14ac:dyDescent="0.35">
      <c r="G1078" s="57"/>
      <c r="H1078" s="69"/>
      <c r="I1078" s="59"/>
      <c r="J1078" s="59"/>
      <c r="K1078" s="60"/>
      <c r="L1078" s="59"/>
    </row>
    <row r="1079" spans="7:12" x14ac:dyDescent="0.35">
      <c r="G1079" s="57"/>
      <c r="H1079" s="69"/>
      <c r="I1079" s="59"/>
      <c r="J1079" s="59"/>
      <c r="K1079" s="60"/>
      <c r="L1079" s="59"/>
    </row>
    <row r="1080" spans="7:12" x14ac:dyDescent="0.35">
      <c r="G1080" s="57"/>
      <c r="H1080" s="69"/>
      <c r="I1080" s="59"/>
      <c r="J1080" s="59"/>
      <c r="K1080" s="60"/>
      <c r="L1080" s="59"/>
    </row>
    <row r="1081" spans="7:12" x14ac:dyDescent="0.35">
      <c r="G1081" s="57"/>
      <c r="H1081" s="69"/>
      <c r="I1081" s="59"/>
      <c r="J1081" s="59"/>
      <c r="K1081" s="60"/>
      <c r="L1081" s="59"/>
    </row>
    <row r="1082" spans="7:12" x14ac:dyDescent="0.35">
      <c r="G1082" s="57"/>
      <c r="H1082" s="69"/>
      <c r="I1082" s="59"/>
      <c r="J1082" s="59"/>
      <c r="K1082" s="60"/>
      <c r="L1082" s="59"/>
    </row>
    <row r="1083" spans="7:12" x14ac:dyDescent="0.35">
      <c r="G1083" s="57"/>
      <c r="H1083" s="69"/>
      <c r="I1083" s="59"/>
      <c r="J1083" s="59"/>
      <c r="K1083" s="60"/>
      <c r="L1083" s="59"/>
    </row>
    <row r="1084" spans="7:12" x14ac:dyDescent="0.35">
      <c r="G1084" s="57"/>
      <c r="H1084" s="69"/>
      <c r="I1084" s="59"/>
      <c r="J1084" s="59"/>
      <c r="K1084" s="60"/>
      <c r="L1084" s="59"/>
    </row>
    <row r="1085" spans="7:12" x14ac:dyDescent="0.35">
      <c r="G1085" s="57"/>
      <c r="H1085" s="69"/>
      <c r="I1085" s="59"/>
      <c r="J1085" s="59"/>
      <c r="K1085" s="60"/>
      <c r="L1085" s="59"/>
    </row>
    <row r="1086" spans="7:12" x14ac:dyDescent="0.35">
      <c r="G1086" s="57"/>
      <c r="H1086" s="69"/>
      <c r="I1086" s="59"/>
      <c r="J1086" s="59"/>
      <c r="K1086" s="60"/>
      <c r="L1086" s="59"/>
    </row>
    <row r="1087" spans="7:12" x14ac:dyDescent="0.35">
      <c r="G1087" s="57"/>
      <c r="H1087" s="69"/>
      <c r="I1087" s="59"/>
      <c r="J1087" s="59"/>
      <c r="K1087" s="60"/>
      <c r="L1087" s="59"/>
    </row>
    <row r="1088" spans="7:12" x14ac:dyDescent="0.35">
      <c r="G1088" s="57"/>
      <c r="H1088" s="69"/>
      <c r="I1088" s="59"/>
      <c r="J1088" s="59"/>
      <c r="K1088" s="60"/>
      <c r="L1088" s="59"/>
    </row>
    <row r="1089" spans="7:12" x14ac:dyDescent="0.35">
      <c r="G1089" s="57"/>
      <c r="H1089" s="69"/>
      <c r="I1089" s="59"/>
      <c r="J1089" s="59"/>
      <c r="K1089" s="60"/>
      <c r="L1089" s="59"/>
    </row>
    <row r="1090" spans="7:12" x14ac:dyDescent="0.35">
      <c r="G1090" s="57"/>
      <c r="H1090" s="69"/>
      <c r="I1090" s="59"/>
      <c r="J1090" s="59"/>
      <c r="K1090" s="60"/>
      <c r="L1090" s="59"/>
    </row>
    <row r="1091" spans="7:12" x14ac:dyDescent="0.35">
      <c r="G1091" s="57"/>
      <c r="H1091" s="69"/>
      <c r="I1091" s="59"/>
      <c r="J1091" s="59"/>
      <c r="K1091" s="60"/>
      <c r="L1091" s="59"/>
    </row>
    <row r="1092" spans="7:12" x14ac:dyDescent="0.35">
      <c r="G1092" s="57"/>
      <c r="H1092" s="69"/>
      <c r="I1092" s="59"/>
      <c r="J1092" s="59"/>
      <c r="K1092" s="60"/>
      <c r="L1092" s="59"/>
    </row>
    <row r="1093" spans="7:12" x14ac:dyDescent="0.35">
      <c r="G1093" s="57"/>
      <c r="H1093" s="69"/>
      <c r="I1093" s="59"/>
      <c r="J1093" s="59"/>
      <c r="K1093" s="60"/>
      <c r="L1093" s="59"/>
    </row>
    <row r="1094" spans="7:12" x14ac:dyDescent="0.35">
      <c r="G1094" s="57"/>
      <c r="H1094" s="69"/>
      <c r="I1094" s="59"/>
      <c r="J1094" s="59"/>
      <c r="K1094" s="60"/>
      <c r="L1094" s="59"/>
    </row>
    <row r="1095" spans="7:12" x14ac:dyDescent="0.35">
      <c r="G1095" s="57"/>
      <c r="H1095" s="69"/>
      <c r="I1095" s="59"/>
      <c r="J1095" s="59"/>
      <c r="K1095" s="60"/>
      <c r="L1095" s="59"/>
    </row>
    <row r="1096" spans="7:12" x14ac:dyDescent="0.35">
      <c r="G1096" s="57"/>
      <c r="H1096" s="69"/>
      <c r="I1096" s="59"/>
      <c r="J1096" s="59"/>
      <c r="K1096" s="60"/>
      <c r="L1096" s="59"/>
    </row>
    <row r="1097" spans="7:12" x14ac:dyDescent="0.35">
      <c r="G1097" s="57"/>
      <c r="H1097" s="69"/>
      <c r="I1097" s="59"/>
      <c r="J1097" s="59"/>
      <c r="K1097" s="60"/>
      <c r="L1097" s="59"/>
    </row>
    <row r="1098" spans="7:12" x14ac:dyDescent="0.35">
      <c r="G1098" s="57"/>
      <c r="H1098" s="69"/>
      <c r="I1098" s="59"/>
      <c r="J1098" s="59"/>
      <c r="K1098" s="60"/>
      <c r="L1098" s="59"/>
    </row>
    <row r="1099" spans="7:12" x14ac:dyDescent="0.35">
      <c r="G1099" s="57"/>
      <c r="H1099" s="69"/>
      <c r="I1099" s="59"/>
      <c r="J1099" s="59"/>
      <c r="K1099" s="60"/>
      <c r="L1099" s="59"/>
    </row>
    <row r="1100" spans="7:12" x14ac:dyDescent="0.35">
      <c r="G1100" s="57"/>
      <c r="H1100" s="69"/>
      <c r="I1100" s="59"/>
      <c r="J1100" s="59"/>
      <c r="K1100" s="60"/>
      <c r="L1100" s="59"/>
    </row>
    <row r="1101" spans="7:12" x14ac:dyDescent="0.35">
      <c r="G1101" s="57"/>
      <c r="H1101" s="69"/>
      <c r="I1101" s="59"/>
      <c r="J1101" s="59"/>
      <c r="K1101" s="60"/>
      <c r="L1101" s="59"/>
    </row>
    <row r="1102" spans="7:12" x14ac:dyDescent="0.35">
      <c r="G1102" s="57"/>
      <c r="H1102" s="69"/>
      <c r="I1102" s="59"/>
      <c r="J1102" s="59"/>
      <c r="K1102" s="60"/>
      <c r="L1102" s="59"/>
    </row>
    <row r="1103" spans="7:12" x14ac:dyDescent="0.35">
      <c r="G1103" s="57"/>
      <c r="H1103" s="69"/>
      <c r="I1103" s="59"/>
      <c r="J1103" s="59"/>
      <c r="K1103" s="60"/>
      <c r="L1103" s="59"/>
    </row>
    <row r="1104" spans="7:12" x14ac:dyDescent="0.35">
      <c r="G1104" s="57"/>
      <c r="H1104" s="69"/>
      <c r="I1104" s="59"/>
      <c r="J1104" s="59"/>
      <c r="K1104" s="60"/>
      <c r="L1104" s="59"/>
    </row>
    <row r="1105" spans="7:12" x14ac:dyDescent="0.35">
      <c r="G1105" s="57"/>
      <c r="H1105" s="69"/>
      <c r="I1105" s="59"/>
      <c r="J1105" s="59"/>
      <c r="K1105" s="60"/>
      <c r="L1105" s="59"/>
    </row>
    <row r="1106" spans="7:12" x14ac:dyDescent="0.35">
      <c r="G1106" s="57"/>
      <c r="H1106" s="69"/>
      <c r="I1106" s="59"/>
      <c r="J1106" s="59"/>
      <c r="K1106" s="60"/>
      <c r="L1106" s="59"/>
    </row>
    <row r="1107" spans="7:12" x14ac:dyDescent="0.35">
      <c r="G1107" s="57"/>
      <c r="H1107" s="69"/>
      <c r="I1107" s="59"/>
      <c r="J1107" s="59"/>
      <c r="K1107" s="60"/>
      <c r="L1107" s="59"/>
    </row>
    <row r="1108" spans="7:12" x14ac:dyDescent="0.35">
      <c r="G1108" s="57"/>
      <c r="H1108" s="69"/>
      <c r="I1108" s="59"/>
      <c r="J1108" s="59"/>
      <c r="K1108" s="60"/>
      <c r="L1108" s="59"/>
    </row>
    <row r="1109" spans="7:12" x14ac:dyDescent="0.35">
      <c r="G1109" s="57"/>
      <c r="H1109" s="69"/>
      <c r="I1109" s="59"/>
      <c r="J1109" s="59"/>
      <c r="K1109" s="60"/>
      <c r="L1109" s="59"/>
    </row>
    <row r="1110" spans="7:12" x14ac:dyDescent="0.35">
      <c r="G1110" s="57"/>
      <c r="H1110" s="69"/>
      <c r="I1110" s="59"/>
      <c r="J1110" s="59"/>
      <c r="K1110" s="60"/>
      <c r="L1110" s="59"/>
    </row>
    <row r="1111" spans="7:12" x14ac:dyDescent="0.35">
      <c r="G1111" s="57"/>
      <c r="H1111" s="69"/>
      <c r="I1111" s="59"/>
      <c r="J1111" s="59"/>
      <c r="K1111" s="60"/>
      <c r="L1111" s="59"/>
    </row>
    <row r="1112" spans="7:12" x14ac:dyDescent="0.35">
      <c r="G1112" s="57"/>
      <c r="H1112" s="69"/>
      <c r="I1112" s="59"/>
      <c r="J1112" s="59"/>
      <c r="K1112" s="60"/>
      <c r="L1112" s="59"/>
    </row>
    <row r="1113" spans="7:12" x14ac:dyDescent="0.35">
      <c r="G1113" s="57"/>
      <c r="H1113" s="69"/>
      <c r="I1113" s="59"/>
      <c r="J1113" s="59"/>
      <c r="K1113" s="60"/>
      <c r="L1113" s="59"/>
    </row>
    <row r="1114" spans="7:12" x14ac:dyDescent="0.35">
      <c r="G1114" s="57"/>
      <c r="H1114" s="69"/>
      <c r="I1114" s="59"/>
      <c r="J1114" s="59"/>
      <c r="K1114" s="60"/>
      <c r="L1114" s="59"/>
    </row>
    <row r="1115" spans="7:12" x14ac:dyDescent="0.35">
      <c r="G1115" s="57"/>
      <c r="H1115" s="69"/>
      <c r="I1115" s="59"/>
      <c r="J1115" s="59"/>
      <c r="K1115" s="60"/>
      <c r="L1115" s="59"/>
    </row>
    <row r="1116" spans="7:12" x14ac:dyDescent="0.35">
      <c r="G1116" s="57"/>
      <c r="H1116" s="69"/>
      <c r="I1116" s="59"/>
      <c r="J1116" s="59"/>
      <c r="K1116" s="60"/>
      <c r="L1116" s="59"/>
    </row>
    <row r="1117" spans="7:12" x14ac:dyDescent="0.35">
      <c r="G1117" s="57"/>
      <c r="H1117" s="69"/>
      <c r="I1117" s="59"/>
      <c r="J1117" s="59"/>
      <c r="K1117" s="60"/>
      <c r="L1117" s="59"/>
    </row>
    <row r="1118" spans="7:12" x14ac:dyDescent="0.35">
      <c r="G1118" s="57"/>
      <c r="H1118" s="69"/>
      <c r="I1118" s="59"/>
      <c r="J1118" s="59"/>
      <c r="K1118" s="60"/>
      <c r="L1118" s="59"/>
    </row>
    <row r="1119" spans="7:12" x14ac:dyDescent="0.35">
      <c r="G1119" s="57"/>
      <c r="H1119" s="69"/>
      <c r="I1119" s="59"/>
      <c r="J1119" s="59"/>
      <c r="K1119" s="60"/>
      <c r="L1119" s="59"/>
    </row>
    <row r="1120" spans="7:12" x14ac:dyDescent="0.35">
      <c r="G1120" s="57"/>
      <c r="H1120" s="69"/>
      <c r="I1120" s="59"/>
      <c r="J1120" s="59"/>
      <c r="K1120" s="60"/>
      <c r="L1120" s="59"/>
    </row>
    <row r="1121" spans="7:12" x14ac:dyDescent="0.35">
      <c r="G1121" s="57"/>
      <c r="H1121" s="69"/>
      <c r="I1121" s="59"/>
      <c r="J1121" s="59"/>
      <c r="K1121" s="60"/>
      <c r="L1121" s="59"/>
    </row>
    <row r="1122" spans="7:12" x14ac:dyDescent="0.35">
      <c r="G1122" s="57"/>
      <c r="H1122" s="69"/>
      <c r="I1122" s="59"/>
      <c r="J1122" s="59"/>
      <c r="K1122" s="60"/>
      <c r="L1122" s="59"/>
    </row>
    <row r="1123" spans="7:12" x14ac:dyDescent="0.35">
      <c r="G1123" s="57"/>
      <c r="H1123" s="69"/>
      <c r="I1123" s="59"/>
      <c r="J1123" s="59"/>
      <c r="K1123" s="60"/>
      <c r="L1123" s="59"/>
    </row>
    <row r="1124" spans="7:12" x14ac:dyDescent="0.35">
      <c r="G1124" s="57"/>
      <c r="H1124" s="69"/>
      <c r="I1124" s="59"/>
      <c r="J1124" s="59"/>
      <c r="K1124" s="60"/>
      <c r="L1124" s="59"/>
    </row>
    <row r="1125" spans="7:12" x14ac:dyDescent="0.35">
      <c r="G1125" s="57"/>
      <c r="H1125" s="69"/>
      <c r="I1125" s="59"/>
      <c r="J1125" s="59"/>
      <c r="K1125" s="60"/>
      <c r="L1125" s="59"/>
    </row>
    <row r="1126" spans="7:12" x14ac:dyDescent="0.35">
      <c r="G1126" s="57"/>
      <c r="H1126" s="69"/>
      <c r="I1126" s="59"/>
      <c r="J1126" s="59"/>
      <c r="K1126" s="60"/>
      <c r="L1126" s="59"/>
    </row>
    <row r="1127" spans="7:12" x14ac:dyDescent="0.35">
      <c r="G1127" s="57"/>
      <c r="H1127" s="69"/>
      <c r="I1127" s="59"/>
      <c r="J1127" s="59"/>
      <c r="K1127" s="60"/>
      <c r="L1127" s="59"/>
    </row>
    <row r="1128" spans="7:12" x14ac:dyDescent="0.35">
      <c r="G1128" s="57"/>
      <c r="H1128" s="69"/>
      <c r="I1128" s="59"/>
      <c r="J1128" s="59"/>
      <c r="K1128" s="60"/>
      <c r="L1128" s="59"/>
    </row>
    <row r="1129" spans="7:12" x14ac:dyDescent="0.35">
      <c r="G1129" s="57"/>
      <c r="H1129" s="69"/>
      <c r="I1129" s="59"/>
      <c r="J1129" s="59"/>
      <c r="K1129" s="60"/>
      <c r="L1129" s="59"/>
    </row>
    <row r="1130" spans="7:12" x14ac:dyDescent="0.35">
      <c r="G1130" s="57"/>
      <c r="H1130" s="69"/>
      <c r="I1130" s="59"/>
      <c r="J1130" s="59"/>
      <c r="K1130" s="60"/>
      <c r="L1130" s="59"/>
    </row>
    <row r="1131" spans="7:12" x14ac:dyDescent="0.35">
      <c r="G1131" s="57"/>
      <c r="H1131" s="69"/>
      <c r="I1131" s="59"/>
      <c r="J1131" s="59"/>
      <c r="K1131" s="60"/>
      <c r="L1131" s="59"/>
    </row>
    <row r="1132" spans="7:12" x14ac:dyDescent="0.35">
      <c r="G1132" s="57"/>
      <c r="H1132" s="69"/>
      <c r="I1132" s="59"/>
      <c r="J1132" s="59"/>
      <c r="K1132" s="60"/>
      <c r="L1132" s="59"/>
    </row>
    <row r="1133" spans="7:12" x14ac:dyDescent="0.35">
      <c r="G1133" s="57"/>
      <c r="H1133" s="69"/>
      <c r="I1133" s="59"/>
      <c r="J1133" s="59"/>
      <c r="K1133" s="60"/>
      <c r="L1133" s="59"/>
    </row>
    <row r="1134" spans="7:12" x14ac:dyDescent="0.35">
      <c r="G1134" s="57"/>
      <c r="H1134" s="69"/>
      <c r="I1134" s="59"/>
      <c r="J1134" s="59"/>
      <c r="K1134" s="60"/>
      <c r="L1134" s="59"/>
    </row>
    <row r="1135" spans="7:12" x14ac:dyDescent="0.35">
      <c r="G1135" s="57"/>
      <c r="H1135" s="69"/>
      <c r="I1135" s="59"/>
      <c r="J1135" s="59"/>
      <c r="K1135" s="60"/>
      <c r="L1135" s="59"/>
    </row>
    <row r="1136" spans="7:12" x14ac:dyDescent="0.35">
      <c r="G1136" s="57"/>
      <c r="H1136" s="69"/>
      <c r="I1136" s="59"/>
      <c r="J1136" s="59"/>
      <c r="K1136" s="60"/>
      <c r="L1136" s="59"/>
    </row>
    <row r="1137" spans="7:12" x14ac:dyDescent="0.35">
      <c r="G1137" s="57"/>
      <c r="H1137" s="69"/>
      <c r="I1137" s="59"/>
      <c r="J1137" s="59"/>
      <c r="K1137" s="60"/>
      <c r="L1137" s="59"/>
    </row>
    <row r="1138" spans="7:12" x14ac:dyDescent="0.35">
      <c r="G1138" s="57"/>
      <c r="H1138" s="69"/>
      <c r="I1138" s="59"/>
      <c r="J1138" s="59"/>
      <c r="K1138" s="60"/>
      <c r="L1138" s="59"/>
    </row>
    <row r="1139" spans="7:12" x14ac:dyDescent="0.35">
      <c r="G1139" s="57"/>
      <c r="H1139" s="69"/>
      <c r="I1139" s="59"/>
      <c r="J1139" s="59"/>
      <c r="K1139" s="60"/>
      <c r="L1139" s="59"/>
    </row>
    <row r="1140" spans="7:12" x14ac:dyDescent="0.35">
      <c r="G1140" s="57"/>
      <c r="H1140" s="69"/>
      <c r="I1140" s="59"/>
      <c r="J1140" s="59"/>
      <c r="K1140" s="60"/>
      <c r="L1140" s="59"/>
    </row>
    <row r="1141" spans="7:12" x14ac:dyDescent="0.35">
      <c r="G1141" s="57"/>
      <c r="H1141" s="69"/>
      <c r="I1141" s="59"/>
      <c r="J1141" s="59"/>
      <c r="K1141" s="60"/>
      <c r="L1141" s="59"/>
    </row>
    <row r="1142" spans="7:12" x14ac:dyDescent="0.35">
      <c r="G1142" s="57"/>
      <c r="H1142" s="69"/>
      <c r="I1142" s="59"/>
      <c r="J1142" s="59"/>
      <c r="K1142" s="60"/>
      <c r="L1142" s="59"/>
    </row>
    <row r="1143" spans="7:12" x14ac:dyDescent="0.35">
      <c r="G1143" s="57"/>
      <c r="H1143" s="69"/>
      <c r="I1143" s="59"/>
      <c r="J1143" s="59"/>
      <c r="K1143" s="60"/>
      <c r="L1143" s="59"/>
    </row>
    <row r="1144" spans="7:12" x14ac:dyDescent="0.35">
      <c r="G1144" s="57"/>
      <c r="H1144" s="69"/>
      <c r="I1144" s="59"/>
      <c r="J1144" s="59"/>
      <c r="K1144" s="60"/>
      <c r="L1144" s="59"/>
    </row>
    <row r="1145" spans="7:12" x14ac:dyDescent="0.35">
      <c r="G1145" s="57"/>
      <c r="H1145" s="69"/>
      <c r="I1145" s="59"/>
      <c r="J1145" s="59"/>
      <c r="K1145" s="60"/>
      <c r="L1145" s="59"/>
    </row>
    <row r="1146" spans="7:12" x14ac:dyDescent="0.35">
      <c r="G1146" s="57"/>
      <c r="H1146" s="69"/>
      <c r="I1146" s="59"/>
      <c r="J1146" s="59"/>
      <c r="K1146" s="60"/>
      <c r="L1146" s="59"/>
    </row>
    <row r="1147" spans="7:12" x14ac:dyDescent="0.35">
      <c r="G1147" s="57"/>
      <c r="H1147" s="69"/>
      <c r="I1147" s="59"/>
      <c r="J1147" s="59"/>
      <c r="K1147" s="60"/>
      <c r="L1147" s="59"/>
    </row>
    <row r="1148" spans="7:12" x14ac:dyDescent="0.35">
      <c r="G1148" s="57"/>
      <c r="H1148" s="69"/>
      <c r="I1148" s="59"/>
      <c r="J1148" s="59"/>
      <c r="K1148" s="60"/>
      <c r="L1148" s="59"/>
    </row>
    <row r="1149" spans="7:12" x14ac:dyDescent="0.35">
      <c r="G1149" s="57"/>
      <c r="H1149" s="69"/>
      <c r="I1149" s="59"/>
      <c r="J1149" s="59"/>
      <c r="K1149" s="60"/>
      <c r="L1149" s="59"/>
    </row>
    <row r="1150" spans="7:12" x14ac:dyDescent="0.35">
      <c r="G1150" s="57"/>
      <c r="H1150" s="69"/>
      <c r="I1150" s="59"/>
      <c r="J1150" s="59"/>
      <c r="K1150" s="60"/>
      <c r="L1150" s="59"/>
    </row>
    <row r="1151" spans="7:12" x14ac:dyDescent="0.35">
      <c r="G1151" s="57"/>
      <c r="H1151" s="69"/>
      <c r="I1151" s="59"/>
      <c r="J1151" s="59"/>
      <c r="K1151" s="60"/>
      <c r="L1151" s="59"/>
    </row>
    <row r="1152" spans="7:12" x14ac:dyDescent="0.35">
      <c r="G1152" s="57"/>
      <c r="H1152" s="69"/>
      <c r="I1152" s="59"/>
      <c r="J1152" s="59"/>
      <c r="K1152" s="60"/>
      <c r="L1152" s="59"/>
    </row>
    <row r="1153" spans="7:12" x14ac:dyDescent="0.35">
      <c r="G1153" s="57"/>
      <c r="H1153" s="69"/>
      <c r="I1153" s="59"/>
      <c r="J1153" s="59"/>
      <c r="K1153" s="60"/>
      <c r="L1153" s="59"/>
    </row>
    <row r="1154" spans="7:12" x14ac:dyDescent="0.35">
      <c r="G1154" s="57"/>
      <c r="H1154" s="69"/>
      <c r="I1154" s="59"/>
      <c r="J1154" s="59"/>
      <c r="K1154" s="60"/>
      <c r="L1154" s="59"/>
    </row>
    <row r="1155" spans="7:12" x14ac:dyDescent="0.35">
      <c r="G1155" s="57"/>
      <c r="H1155" s="69"/>
      <c r="I1155" s="59"/>
      <c r="J1155" s="59"/>
      <c r="K1155" s="60"/>
      <c r="L1155" s="59"/>
    </row>
    <row r="1156" spans="7:12" x14ac:dyDescent="0.35">
      <c r="G1156" s="57"/>
      <c r="H1156" s="69"/>
      <c r="I1156" s="59"/>
      <c r="J1156" s="59"/>
      <c r="K1156" s="60"/>
      <c r="L1156" s="59"/>
    </row>
    <row r="1157" spans="7:12" x14ac:dyDescent="0.35">
      <c r="G1157" s="57"/>
      <c r="H1157" s="69"/>
      <c r="I1157" s="59"/>
      <c r="J1157" s="59"/>
      <c r="K1157" s="60"/>
      <c r="L1157" s="59"/>
    </row>
    <row r="1158" spans="7:12" x14ac:dyDescent="0.35">
      <c r="G1158" s="57"/>
      <c r="H1158" s="69"/>
      <c r="I1158" s="59"/>
      <c r="J1158" s="59"/>
      <c r="K1158" s="60"/>
      <c r="L1158" s="59"/>
    </row>
    <row r="1159" spans="7:12" x14ac:dyDescent="0.35">
      <c r="G1159" s="57"/>
      <c r="H1159" s="69"/>
      <c r="I1159" s="59"/>
      <c r="J1159" s="59"/>
      <c r="K1159" s="60"/>
      <c r="L1159" s="59"/>
    </row>
    <row r="1160" spans="7:12" x14ac:dyDescent="0.35">
      <c r="G1160" s="57"/>
      <c r="H1160" s="69"/>
      <c r="I1160" s="59"/>
      <c r="J1160" s="59"/>
      <c r="K1160" s="60"/>
      <c r="L1160" s="59"/>
    </row>
    <row r="1161" spans="7:12" x14ac:dyDescent="0.35">
      <c r="G1161" s="57"/>
      <c r="H1161" s="69"/>
      <c r="I1161" s="59"/>
      <c r="J1161" s="59"/>
      <c r="K1161" s="60"/>
      <c r="L1161" s="59"/>
    </row>
    <row r="1162" spans="7:12" x14ac:dyDescent="0.35">
      <c r="G1162" s="57"/>
      <c r="H1162" s="69"/>
      <c r="I1162" s="59"/>
      <c r="J1162" s="59"/>
      <c r="K1162" s="60"/>
      <c r="L1162" s="59"/>
    </row>
    <row r="1163" spans="7:12" x14ac:dyDescent="0.35">
      <c r="G1163" s="57"/>
      <c r="H1163" s="69"/>
      <c r="I1163" s="59"/>
      <c r="J1163" s="59"/>
      <c r="K1163" s="60"/>
      <c r="L1163" s="59"/>
    </row>
    <row r="1164" spans="7:12" x14ac:dyDescent="0.35">
      <c r="G1164" s="57"/>
      <c r="H1164" s="69"/>
      <c r="I1164" s="59"/>
      <c r="J1164" s="59"/>
      <c r="K1164" s="60"/>
      <c r="L1164" s="59"/>
    </row>
    <row r="1165" spans="7:12" x14ac:dyDescent="0.35">
      <c r="G1165" s="57"/>
      <c r="H1165" s="69"/>
      <c r="I1165" s="59"/>
      <c r="J1165" s="59"/>
      <c r="K1165" s="60"/>
      <c r="L1165" s="59"/>
    </row>
    <row r="1166" spans="7:12" x14ac:dyDescent="0.35">
      <c r="G1166" s="57"/>
      <c r="H1166" s="69"/>
      <c r="I1166" s="59"/>
      <c r="J1166" s="59"/>
      <c r="K1166" s="60"/>
      <c r="L1166" s="59"/>
    </row>
    <row r="1167" spans="7:12" x14ac:dyDescent="0.35">
      <c r="G1167" s="57"/>
      <c r="H1167" s="69"/>
      <c r="I1167" s="59"/>
      <c r="J1167" s="59"/>
      <c r="K1167" s="60"/>
      <c r="L1167" s="59"/>
    </row>
    <row r="1168" spans="7:12" x14ac:dyDescent="0.35">
      <c r="G1168" s="57"/>
      <c r="H1168" s="69"/>
      <c r="I1168" s="59"/>
      <c r="J1168" s="59"/>
      <c r="K1168" s="60"/>
      <c r="L1168" s="59"/>
    </row>
    <row r="1169" spans="7:12" x14ac:dyDescent="0.35">
      <c r="G1169" s="57"/>
      <c r="H1169" s="69"/>
      <c r="I1169" s="59"/>
      <c r="J1169" s="59"/>
      <c r="K1169" s="60"/>
      <c r="L1169" s="59"/>
    </row>
    <row r="1170" spans="7:12" x14ac:dyDescent="0.35">
      <c r="G1170" s="57"/>
      <c r="H1170" s="69"/>
      <c r="I1170" s="59"/>
      <c r="J1170" s="59"/>
      <c r="K1170" s="60"/>
      <c r="L1170" s="59"/>
    </row>
    <row r="1171" spans="7:12" x14ac:dyDescent="0.35">
      <c r="G1171" s="57"/>
      <c r="H1171" s="69"/>
      <c r="I1171" s="59"/>
      <c r="J1171" s="59"/>
      <c r="K1171" s="60"/>
      <c r="L1171" s="59"/>
    </row>
    <row r="1172" spans="7:12" x14ac:dyDescent="0.35">
      <c r="G1172" s="57"/>
      <c r="H1172" s="69"/>
      <c r="I1172" s="59"/>
      <c r="J1172" s="59"/>
      <c r="K1172" s="60"/>
      <c r="L1172" s="59"/>
    </row>
    <row r="1173" spans="7:12" x14ac:dyDescent="0.35">
      <c r="G1173" s="57"/>
      <c r="H1173" s="69"/>
      <c r="I1173" s="59"/>
      <c r="J1173" s="59"/>
      <c r="K1173" s="60"/>
      <c r="L1173" s="59"/>
    </row>
    <row r="1174" spans="7:12" x14ac:dyDescent="0.35">
      <c r="G1174" s="57"/>
      <c r="H1174" s="69"/>
      <c r="I1174" s="59"/>
      <c r="J1174" s="59"/>
      <c r="K1174" s="60"/>
      <c r="L1174" s="59"/>
    </row>
    <row r="1175" spans="7:12" x14ac:dyDescent="0.35">
      <c r="G1175" s="57"/>
      <c r="H1175" s="69"/>
      <c r="I1175" s="59"/>
      <c r="J1175" s="59"/>
      <c r="K1175" s="60"/>
      <c r="L1175" s="59"/>
    </row>
    <row r="1176" spans="7:12" x14ac:dyDescent="0.35">
      <c r="G1176" s="57"/>
      <c r="H1176" s="69"/>
      <c r="I1176" s="59"/>
      <c r="J1176" s="59"/>
      <c r="K1176" s="60"/>
      <c r="L1176" s="59"/>
    </row>
    <row r="1177" spans="7:12" x14ac:dyDescent="0.35">
      <c r="G1177" s="57"/>
      <c r="H1177" s="69"/>
      <c r="I1177" s="59"/>
      <c r="J1177" s="59"/>
      <c r="K1177" s="60"/>
      <c r="L1177" s="59"/>
    </row>
    <row r="1178" spans="7:12" x14ac:dyDescent="0.35">
      <c r="G1178" s="57"/>
      <c r="H1178" s="69"/>
      <c r="I1178" s="59"/>
      <c r="J1178" s="59"/>
      <c r="K1178" s="60"/>
      <c r="L1178" s="59"/>
    </row>
    <row r="1179" spans="7:12" x14ac:dyDescent="0.35">
      <c r="G1179" s="57"/>
      <c r="H1179" s="69"/>
      <c r="I1179" s="59"/>
      <c r="J1179" s="59"/>
      <c r="K1179" s="60"/>
      <c r="L1179" s="59"/>
    </row>
    <row r="1180" spans="7:12" x14ac:dyDescent="0.35">
      <c r="G1180" s="57"/>
      <c r="H1180" s="69"/>
      <c r="I1180" s="59"/>
      <c r="J1180" s="59"/>
      <c r="K1180" s="60"/>
      <c r="L1180" s="59"/>
    </row>
    <row r="1181" spans="7:12" x14ac:dyDescent="0.35">
      <c r="G1181" s="57"/>
      <c r="H1181" s="69"/>
      <c r="I1181" s="59"/>
      <c r="J1181" s="59"/>
      <c r="K1181" s="60"/>
      <c r="L1181" s="59"/>
    </row>
    <row r="1182" spans="7:12" x14ac:dyDescent="0.35">
      <c r="G1182" s="57"/>
      <c r="H1182" s="69"/>
      <c r="I1182" s="59"/>
      <c r="J1182" s="59"/>
      <c r="K1182" s="60"/>
      <c r="L1182" s="59"/>
    </row>
    <row r="1183" spans="7:12" x14ac:dyDescent="0.35">
      <c r="G1183" s="57"/>
      <c r="H1183" s="69"/>
      <c r="I1183" s="59"/>
      <c r="J1183" s="59"/>
      <c r="K1183" s="60"/>
      <c r="L1183" s="59"/>
    </row>
    <row r="1184" spans="7:12" x14ac:dyDescent="0.35">
      <c r="G1184" s="57"/>
      <c r="H1184" s="69"/>
      <c r="I1184" s="59"/>
      <c r="J1184" s="59"/>
      <c r="K1184" s="60"/>
      <c r="L1184" s="59"/>
    </row>
    <row r="1185" spans="7:12" x14ac:dyDescent="0.35">
      <c r="G1185" s="57"/>
      <c r="H1185" s="69"/>
      <c r="I1185" s="59"/>
      <c r="J1185" s="59"/>
      <c r="K1185" s="60"/>
      <c r="L1185" s="59"/>
    </row>
    <row r="1186" spans="7:12" x14ac:dyDescent="0.35">
      <c r="G1186" s="57"/>
      <c r="H1186" s="69"/>
      <c r="I1186" s="59"/>
      <c r="J1186" s="59"/>
      <c r="K1186" s="60"/>
      <c r="L1186" s="59"/>
    </row>
    <row r="1187" spans="7:12" x14ac:dyDescent="0.35">
      <c r="G1187" s="57"/>
      <c r="H1187" s="69"/>
      <c r="I1187" s="59"/>
      <c r="J1187" s="59"/>
      <c r="K1187" s="60"/>
      <c r="L1187" s="59"/>
    </row>
    <row r="1188" spans="7:12" x14ac:dyDescent="0.35">
      <c r="G1188" s="57"/>
      <c r="H1188" s="69"/>
      <c r="I1188" s="59"/>
      <c r="J1188" s="59"/>
      <c r="K1188" s="60"/>
      <c r="L1188" s="59"/>
    </row>
    <row r="1189" spans="7:12" x14ac:dyDescent="0.35">
      <c r="G1189" s="57"/>
      <c r="H1189" s="69"/>
      <c r="I1189" s="59"/>
      <c r="J1189" s="59"/>
      <c r="K1189" s="60"/>
      <c r="L1189" s="59"/>
    </row>
    <row r="1190" spans="7:12" x14ac:dyDescent="0.35">
      <c r="G1190" s="57"/>
      <c r="H1190" s="69"/>
      <c r="I1190" s="59"/>
      <c r="J1190" s="59"/>
      <c r="K1190" s="60"/>
      <c r="L1190" s="59"/>
    </row>
    <row r="1191" spans="7:12" x14ac:dyDescent="0.35">
      <c r="G1191" s="57"/>
      <c r="H1191" s="69"/>
      <c r="I1191" s="59"/>
      <c r="J1191" s="59"/>
      <c r="K1191" s="60"/>
      <c r="L1191" s="59"/>
    </row>
    <row r="1192" spans="7:12" x14ac:dyDescent="0.35">
      <c r="G1192" s="57"/>
      <c r="H1192" s="69"/>
      <c r="I1192" s="59"/>
      <c r="J1192" s="59"/>
      <c r="K1192" s="60"/>
      <c r="L1192" s="59"/>
    </row>
    <row r="1193" spans="7:12" x14ac:dyDescent="0.35">
      <c r="G1193" s="57"/>
      <c r="H1193" s="69"/>
      <c r="I1193" s="59"/>
      <c r="J1193" s="59"/>
      <c r="K1193" s="60"/>
      <c r="L1193" s="59"/>
    </row>
    <row r="1194" spans="7:12" x14ac:dyDescent="0.35">
      <c r="G1194" s="57"/>
      <c r="H1194" s="69"/>
      <c r="I1194" s="59"/>
      <c r="J1194" s="59"/>
      <c r="K1194" s="60"/>
      <c r="L1194" s="59"/>
    </row>
    <row r="1195" spans="7:12" x14ac:dyDescent="0.35">
      <c r="G1195" s="57"/>
      <c r="H1195" s="69"/>
      <c r="I1195" s="59"/>
      <c r="J1195" s="59"/>
      <c r="K1195" s="60"/>
      <c r="L1195" s="59"/>
    </row>
    <row r="1196" spans="7:12" x14ac:dyDescent="0.35">
      <c r="G1196" s="57"/>
      <c r="H1196" s="69"/>
      <c r="I1196" s="59"/>
      <c r="J1196" s="59"/>
      <c r="K1196" s="60"/>
      <c r="L1196" s="59"/>
    </row>
    <row r="1197" spans="7:12" x14ac:dyDescent="0.35">
      <c r="G1197" s="57"/>
      <c r="H1197" s="69"/>
      <c r="I1197" s="59"/>
      <c r="J1197" s="59"/>
      <c r="K1197" s="60"/>
      <c r="L1197" s="59"/>
    </row>
    <row r="1198" spans="7:12" x14ac:dyDescent="0.35">
      <c r="G1198" s="57"/>
      <c r="H1198" s="69"/>
      <c r="I1198" s="59"/>
      <c r="J1198" s="59"/>
      <c r="K1198" s="60"/>
      <c r="L1198" s="59"/>
    </row>
    <row r="1199" spans="7:12" x14ac:dyDescent="0.35">
      <c r="G1199" s="57"/>
      <c r="H1199" s="69"/>
      <c r="I1199" s="59"/>
      <c r="J1199" s="59"/>
      <c r="K1199" s="60"/>
      <c r="L1199" s="59"/>
    </row>
    <row r="1200" spans="7:12" x14ac:dyDescent="0.35">
      <c r="G1200" s="57"/>
      <c r="H1200" s="69"/>
      <c r="I1200" s="59"/>
      <c r="J1200" s="59"/>
      <c r="K1200" s="60"/>
      <c r="L1200" s="59"/>
    </row>
    <row r="1201" spans="7:12" x14ac:dyDescent="0.35">
      <c r="G1201" s="57"/>
      <c r="H1201" s="69"/>
      <c r="I1201" s="59"/>
      <c r="J1201" s="59"/>
      <c r="K1201" s="60"/>
      <c r="L1201" s="59"/>
    </row>
    <row r="1202" spans="7:12" x14ac:dyDescent="0.35">
      <c r="G1202" s="57"/>
      <c r="H1202" s="69"/>
      <c r="I1202" s="59"/>
      <c r="J1202" s="59"/>
      <c r="K1202" s="60"/>
      <c r="L1202" s="59"/>
    </row>
    <row r="1203" spans="7:12" x14ac:dyDescent="0.35">
      <c r="G1203" s="57"/>
      <c r="H1203" s="69"/>
      <c r="I1203" s="59"/>
      <c r="J1203" s="59"/>
      <c r="K1203" s="60"/>
      <c r="L1203" s="59"/>
    </row>
    <row r="1204" spans="7:12" x14ac:dyDescent="0.35">
      <c r="G1204" s="57"/>
      <c r="H1204" s="69"/>
      <c r="I1204" s="59"/>
      <c r="J1204" s="59"/>
      <c r="K1204" s="60"/>
      <c r="L1204" s="59"/>
    </row>
    <row r="1205" spans="7:12" x14ac:dyDescent="0.35">
      <c r="G1205" s="57"/>
      <c r="H1205" s="69"/>
      <c r="I1205" s="59"/>
      <c r="J1205" s="59"/>
      <c r="K1205" s="60"/>
      <c r="L1205" s="59"/>
    </row>
    <row r="1206" spans="7:12" x14ac:dyDescent="0.35">
      <c r="G1206" s="57"/>
      <c r="H1206" s="69"/>
      <c r="I1206" s="59"/>
      <c r="J1206" s="59"/>
      <c r="K1206" s="60"/>
      <c r="L1206" s="59"/>
    </row>
    <row r="1207" spans="7:12" x14ac:dyDescent="0.35">
      <c r="G1207" s="57"/>
      <c r="H1207" s="69"/>
      <c r="I1207" s="59"/>
      <c r="J1207" s="59"/>
      <c r="K1207" s="60"/>
      <c r="L1207" s="59"/>
    </row>
    <row r="1208" spans="7:12" x14ac:dyDescent="0.35">
      <c r="G1208" s="57"/>
      <c r="H1208" s="69"/>
      <c r="I1208" s="59"/>
      <c r="J1208" s="59"/>
      <c r="K1208" s="60"/>
      <c r="L1208" s="59"/>
    </row>
    <row r="1209" spans="7:12" x14ac:dyDescent="0.35">
      <c r="G1209" s="57"/>
      <c r="H1209" s="69"/>
      <c r="I1209" s="59"/>
      <c r="J1209" s="59"/>
      <c r="K1209" s="60"/>
      <c r="L1209" s="59"/>
    </row>
    <row r="1210" spans="7:12" x14ac:dyDescent="0.35">
      <c r="G1210" s="57"/>
      <c r="H1210" s="69"/>
      <c r="I1210" s="59"/>
      <c r="J1210" s="59"/>
      <c r="K1210" s="60"/>
      <c r="L1210" s="59"/>
    </row>
    <row r="1211" spans="7:12" x14ac:dyDescent="0.35">
      <c r="G1211" s="57"/>
      <c r="H1211" s="69"/>
      <c r="I1211" s="59"/>
      <c r="J1211" s="59"/>
      <c r="K1211" s="60"/>
      <c r="L1211" s="59"/>
    </row>
    <row r="1212" spans="7:12" x14ac:dyDescent="0.35">
      <c r="G1212" s="57"/>
      <c r="H1212" s="69"/>
      <c r="I1212" s="59"/>
      <c r="J1212" s="59"/>
      <c r="K1212" s="60"/>
      <c r="L1212" s="59"/>
    </row>
    <row r="1213" spans="7:12" x14ac:dyDescent="0.35">
      <c r="G1213" s="57"/>
      <c r="H1213" s="69"/>
      <c r="I1213" s="59"/>
      <c r="J1213" s="59"/>
      <c r="K1213" s="60"/>
      <c r="L1213" s="59"/>
    </row>
    <row r="1214" spans="7:12" x14ac:dyDescent="0.35">
      <c r="G1214" s="57"/>
      <c r="H1214" s="69"/>
      <c r="I1214" s="59"/>
      <c r="J1214" s="59"/>
      <c r="K1214" s="60"/>
      <c r="L1214" s="59"/>
    </row>
    <row r="1215" spans="7:12" x14ac:dyDescent="0.35">
      <c r="G1215" s="57"/>
      <c r="H1215" s="69"/>
      <c r="I1215" s="59"/>
      <c r="J1215" s="59"/>
      <c r="K1215" s="60"/>
      <c r="L1215" s="59"/>
    </row>
    <row r="1216" spans="7:12" x14ac:dyDescent="0.35">
      <c r="G1216" s="57"/>
      <c r="H1216" s="69"/>
      <c r="I1216" s="59"/>
      <c r="J1216" s="59"/>
      <c r="K1216" s="60"/>
      <c r="L1216" s="59"/>
    </row>
    <row r="1217" spans="7:12" x14ac:dyDescent="0.35">
      <c r="G1217" s="57"/>
      <c r="H1217" s="69"/>
      <c r="I1217" s="59"/>
      <c r="J1217" s="59"/>
      <c r="K1217" s="60"/>
      <c r="L1217" s="59"/>
    </row>
    <row r="1218" spans="7:12" x14ac:dyDescent="0.35">
      <c r="G1218" s="57"/>
      <c r="H1218" s="69"/>
      <c r="I1218" s="59"/>
      <c r="J1218" s="59"/>
      <c r="K1218" s="60"/>
      <c r="L1218" s="59"/>
    </row>
    <row r="1219" spans="7:12" x14ac:dyDescent="0.35">
      <c r="G1219" s="57"/>
      <c r="H1219" s="69"/>
      <c r="I1219" s="59"/>
      <c r="J1219" s="59"/>
      <c r="K1219" s="60"/>
      <c r="L1219" s="59"/>
    </row>
    <row r="1220" spans="7:12" x14ac:dyDescent="0.35">
      <c r="G1220" s="57"/>
      <c r="H1220" s="69"/>
      <c r="I1220" s="59"/>
      <c r="J1220" s="59"/>
      <c r="K1220" s="60"/>
      <c r="L1220" s="59"/>
    </row>
    <row r="1221" spans="7:12" x14ac:dyDescent="0.35">
      <c r="G1221" s="57"/>
      <c r="H1221" s="69"/>
      <c r="I1221" s="59"/>
      <c r="J1221" s="59"/>
      <c r="K1221" s="60"/>
      <c r="L1221" s="59"/>
    </row>
    <row r="1222" spans="7:12" x14ac:dyDescent="0.35">
      <c r="G1222" s="57"/>
      <c r="H1222" s="69"/>
      <c r="I1222" s="59"/>
      <c r="J1222" s="59"/>
      <c r="K1222" s="60"/>
      <c r="L1222" s="59"/>
    </row>
    <row r="1223" spans="7:12" x14ac:dyDescent="0.35">
      <c r="G1223" s="57"/>
      <c r="H1223" s="69"/>
      <c r="I1223" s="59"/>
      <c r="J1223" s="59"/>
      <c r="K1223" s="60"/>
      <c r="L1223" s="59"/>
    </row>
    <row r="1224" spans="7:12" x14ac:dyDescent="0.35">
      <c r="G1224" s="57"/>
      <c r="H1224" s="69"/>
      <c r="I1224" s="59"/>
      <c r="J1224" s="59"/>
      <c r="K1224" s="60"/>
      <c r="L1224" s="59"/>
    </row>
    <row r="1225" spans="7:12" x14ac:dyDescent="0.35">
      <c r="G1225" s="57"/>
      <c r="H1225" s="69"/>
      <c r="I1225" s="59"/>
      <c r="J1225" s="59"/>
      <c r="K1225" s="60"/>
      <c r="L1225" s="59"/>
    </row>
    <row r="1226" spans="7:12" x14ac:dyDescent="0.35">
      <c r="G1226" s="57"/>
      <c r="H1226" s="69"/>
      <c r="I1226" s="59"/>
      <c r="J1226" s="59"/>
      <c r="K1226" s="60"/>
      <c r="L1226" s="59"/>
    </row>
    <row r="1227" spans="7:12" x14ac:dyDescent="0.35">
      <c r="G1227" s="57"/>
      <c r="H1227" s="69"/>
      <c r="I1227" s="59"/>
      <c r="J1227" s="59"/>
      <c r="K1227" s="60"/>
      <c r="L1227" s="59"/>
    </row>
    <row r="1228" spans="7:12" x14ac:dyDescent="0.35">
      <c r="G1228" s="57"/>
      <c r="H1228" s="69"/>
      <c r="I1228" s="59"/>
      <c r="J1228" s="59"/>
      <c r="K1228" s="60"/>
      <c r="L1228" s="59"/>
    </row>
    <row r="1229" spans="7:12" x14ac:dyDescent="0.35">
      <c r="G1229" s="57"/>
      <c r="H1229" s="69"/>
      <c r="I1229" s="59"/>
      <c r="J1229" s="59"/>
      <c r="K1229" s="60"/>
      <c r="L1229" s="59"/>
    </row>
    <row r="1230" spans="7:12" x14ac:dyDescent="0.35">
      <c r="G1230" s="57"/>
      <c r="H1230" s="69"/>
      <c r="I1230" s="59"/>
      <c r="J1230" s="59"/>
      <c r="K1230" s="60"/>
      <c r="L1230" s="59"/>
    </row>
    <row r="1231" spans="7:12" x14ac:dyDescent="0.35">
      <c r="G1231" s="57"/>
      <c r="H1231" s="69"/>
      <c r="I1231" s="59"/>
      <c r="J1231" s="59"/>
      <c r="K1231" s="60"/>
      <c r="L1231" s="59"/>
    </row>
    <row r="1232" spans="7:12" x14ac:dyDescent="0.35">
      <c r="G1232" s="57"/>
      <c r="H1232" s="69"/>
      <c r="I1232" s="59"/>
      <c r="J1232" s="59"/>
      <c r="K1232" s="60"/>
      <c r="L1232" s="59"/>
    </row>
    <row r="1233" spans="7:12" x14ac:dyDescent="0.35">
      <c r="G1233" s="57"/>
      <c r="H1233" s="69"/>
      <c r="I1233" s="59"/>
      <c r="J1233" s="59"/>
      <c r="K1233" s="60"/>
      <c r="L1233" s="59"/>
    </row>
    <row r="1234" spans="7:12" x14ac:dyDescent="0.35">
      <c r="G1234" s="57"/>
      <c r="H1234" s="69"/>
      <c r="I1234" s="59"/>
      <c r="J1234" s="59"/>
      <c r="K1234" s="60"/>
      <c r="L1234" s="59"/>
    </row>
    <row r="1235" spans="7:12" x14ac:dyDescent="0.35">
      <c r="G1235" s="57"/>
      <c r="H1235" s="69"/>
      <c r="I1235" s="59"/>
      <c r="J1235" s="59"/>
      <c r="K1235" s="60"/>
      <c r="L1235" s="59"/>
    </row>
    <row r="1236" spans="7:12" x14ac:dyDescent="0.35">
      <c r="G1236" s="57"/>
      <c r="H1236" s="69"/>
      <c r="I1236" s="59"/>
      <c r="J1236" s="59"/>
      <c r="K1236" s="60"/>
      <c r="L1236" s="59"/>
    </row>
    <row r="1237" spans="7:12" x14ac:dyDescent="0.35">
      <c r="G1237" s="57"/>
      <c r="H1237" s="69"/>
      <c r="I1237" s="59"/>
      <c r="J1237" s="59"/>
      <c r="K1237" s="60"/>
      <c r="L1237" s="59"/>
    </row>
    <row r="1238" spans="7:12" x14ac:dyDescent="0.35">
      <c r="G1238" s="57"/>
      <c r="H1238" s="69"/>
      <c r="I1238" s="59"/>
      <c r="J1238" s="59"/>
      <c r="K1238" s="60"/>
      <c r="L1238" s="59"/>
    </row>
    <row r="1239" spans="7:12" x14ac:dyDescent="0.35">
      <c r="G1239" s="57"/>
      <c r="H1239" s="69"/>
      <c r="I1239" s="59"/>
      <c r="J1239" s="59"/>
      <c r="K1239" s="60"/>
      <c r="L1239" s="59"/>
    </row>
    <row r="1240" spans="7:12" x14ac:dyDescent="0.35">
      <c r="G1240" s="57"/>
      <c r="H1240" s="69"/>
      <c r="I1240" s="59"/>
      <c r="J1240" s="59"/>
      <c r="K1240" s="60"/>
      <c r="L1240" s="59"/>
    </row>
    <row r="1241" spans="7:12" x14ac:dyDescent="0.35">
      <c r="G1241" s="57"/>
      <c r="H1241" s="69"/>
      <c r="I1241" s="59"/>
      <c r="J1241" s="59"/>
      <c r="K1241" s="60"/>
      <c r="L1241" s="59"/>
    </row>
    <row r="1242" spans="7:12" x14ac:dyDescent="0.35">
      <c r="G1242" s="57"/>
      <c r="H1242" s="69"/>
      <c r="I1242" s="59"/>
      <c r="J1242" s="59"/>
      <c r="K1242" s="60"/>
      <c r="L1242" s="59"/>
    </row>
    <row r="1243" spans="7:12" x14ac:dyDescent="0.35">
      <c r="G1243" s="57"/>
      <c r="H1243" s="69"/>
      <c r="I1243" s="59"/>
      <c r="J1243" s="59"/>
      <c r="K1243" s="60"/>
      <c r="L1243" s="59"/>
    </row>
    <row r="1244" spans="7:12" x14ac:dyDescent="0.35">
      <c r="G1244" s="57"/>
      <c r="H1244" s="69"/>
      <c r="I1244" s="59"/>
      <c r="J1244" s="59"/>
      <c r="K1244" s="60"/>
      <c r="L1244" s="59"/>
    </row>
    <row r="1245" spans="7:12" x14ac:dyDescent="0.35">
      <c r="G1245" s="57"/>
      <c r="H1245" s="69"/>
      <c r="I1245" s="59"/>
      <c r="J1245" s="59"/>
      <c r="K1245" s="60"/>
      <c r="L1245" s="59"/>
    </row>
    <row r="1246" spans="7:12" x14ac:dyDescent="0.35">
      <c r="G1246" s="57"/>
      <c r="H1246" s="69"/>
      <c r="I1246" s="59"/>
      <c r="J1246" s="59"/>
      <c r="K1246" s="60"/>
      <c r="L1246" s="59"/>
    </row>
    <row r="1247" spans="7:12" x14ac:dyDescent="0.35">
      <c r="G1247" s="57"/>
      <c r="H1247" s="69"/>
      <c r="I1247" s="59"/>
      <c r="J1247" s="59"/>
      <c r="K1247" s="60"/>
      <c r="L1247" s="59"/>
    </row>
    <row r="1248" spans="7:12" x14ac:dyDescent="0.35">
      <c r="G1248" s="57"/>
      <c r="H1248" s="69"/>
      <c r="I1248" s="59"/>
      <c r="J1248" s="59"/>
      <c r="K1248" s="60"/>
      <c r="L1248" s="59"/>
    </row>
    <row r="1249" spans="7:12" x14ac:dyDescent="0.35">
      <c r="G1249" s="57"/>
      <c r="H1249" s="69"/>
      <c r="I1249" s="59"/>
      <c r="J1249" s="59"/>
      <c r="K1249" s="60"/>
      <c r="L1249" s="59"/>
    </row>
    <row r="1250" spans="7:12" x14ac:dyDescent="0.35">
      <c r="G1250" s="57"/>
      <c r="H1250" s="69"/>
      <c r="I1250" s="59"/>
      <c r="J1250" s="59"/>
      <c r="K1250" s="60"/>
      <c r="L1250" s="59"/>
    </row>
    <row r="1251" spans="7:12" x14ac:dyDescent="0.35">
      <c r="G1251" s="57"/>
      <c r="H1251" s="69"/>
      <c r="I1251" s="59"/>
      <c r="J1251" s="59"/>
      <c r="K1251" s="60"/>
      <c r="L1251" s="59"/>
    </row>
    <row r="1252" spans="7:12" x14ac:dyDescent="0.35">
      <c r="G1252" s="57"/>
      <c r="H1252" s="69"/>
      <c r="I1252" s="59"/>
      <c r="J1252" s="59"/>
      <c r="K1252" s="60"/>
      <c r="L1252" s="59"/>
    </row>
    <row r="1253" spans="7:12" x14ac:dyDescent="0.35">
      <c r="G1253" s="57"/>
      <c r="H1253" s="69"/>
      <c r="I1253" s="59"/>
      <c r="J1253" s="59"/>
      <c r="K1253" s="60"/>
      <c r="L1253" s="59"/>
    </row>
    <row r="1254" spans="7:12" x14ac:dyDescent="0.35">
      <c r="G1254" s="57"/>
      <c r="H1254" s="69"/>
      <c r="I1254" s="59"/>
      <c r="J1254" s="59"/>
      <c r="K1254" s="60"/>
      <c r="L1254" s="59"/>
    </row>
    <row r="1255" spans="7:12" x14ac:dyDescent="0.35">
      <c r="G1255" s="57"/>
      <c r="H1255" s="69"/>
      <c r="I1255" s="59"/>
      <c r="J1255" s="59"/>
      <c r="K1255" s="60"/>
      <c r="L1255" s="59"/>
    </row>
    <row r="1256" spans="7:12" x14ac:dyDescent="0.35">
      <c r="G1256" s="57"/>
      <c r="H1256" s="69"/>
      <c r="I1256" s="59"/>
      <c r="J1256" s="59"/>
      <c r="K1256" s="60"/>
      <c r="L1256" s="59"/>
    </row>
    <row r="1257" spans="7:12" x14ac:dyDescent="0.35">
      <c r="G1257" s="57"/>
      <c r="H1257" s="69"/>
      <c r="I1257" s="59"/>
      <c r="J1257" s="59"/>
      <c r="K1257" s="60"/>
      <c r="L1257" s="59"/>
    </row>
    <row r="1258" spans="7:12" x14ac:dyDescent="0.35">
      <c r="G1258" s="57"/>
      <c r="H1258" s="69"/>
      <c r="I1258" s="59"/>
      <c r="J1258" s="59"/>
      <c r="K1258" s="60"/>
      <c r="L1258" s="59"/>
    </row>
    <row r="1259" spans="7:12" x14ac:dyDescent="0.35">
      <c r="G1259" s="57"/>
      <c r="H1259" s="69"/>
      <c r="I1259" s="59"/>
      <c r="J1259" s="59"/>
      <c r="K1259" s="60"/>
      <c r="L1259" s="59"/>
    </row>
    <row r="1260" spans="7:12" x14ac:dyDescent="0.35">
      <c r="G1260" s="57"/>
      <c r="H1260" s="69"/>
      <c r="I1260" s="59"/>
      <c r="J1260" s="59"/>
      <c r="K1260" s="60"/>
      <c r="L1260" s="59"/>
    </row>
    <row r="1261" spans="7:12" x14ac:dyDescent="0.35">
      <c r="G1261" s="57"/>
      <c r="H1261" s="69"/>
      <c r="I1261" s="59"/>
      <c r="J1261" s="59"/>
      <c r="K1261" s="60"/>
      <c r="L1261" s="59"/>
    </row>
    <row r="1262" spans="7:12" x14ac:dyDescent="0.35">
      <c r="G1262" s="57"/>
      <c r="H1262" s="69"/>
      <c r="I1262" s="59"/>
      <c r="J1262" s="59"/>
      <c r="K1262" s="60"/>
      <c r="L1262" s="59"/>
    </row>
    <row r="1263" spans="7:12" x14ac:dyDescent="0.35">
      <c r="G1263" s="57"/>
      <c r="H1263" s="69"/>
      <c r="I1263" s="59"/>
      <c r="J1263" s="59"/>
      <c r="K1263" s="60"/>
      <c r="L1263" s="59"/>
    </row>
    <row r="1264" spans="7:12" x14ac:dyDescent="0.35">
      <c r="G1264" s="57"/>
      <c r="H1264" s="69"/>
      <c r="I1264" s="59"/>
      <c r="J1264" s="59"/>
      <c r="K1264" s="60"/>
      <c r="L1264" s="59"/>
    </row>
    <row r="1265" spans="7:12" x14ac:dyDescent="0.35">
      <c r="G1265" s="57"/>
      <c r="H1265" s="69"/>
      <c r="I1265" s="59"/>
      <c r="J1265" s="59"/>
      <c r="K1265" s="60"/>
      <c r="L1265" s="59"/>
    </row>
    <row r="1266" spans="7:12" x14ac:dyDescent="0.35">
      <c r="G1266" s="57"/>
      <c r="H1266" s="69"/>
      <c r="I1266" s="59"/>
      <c r="J1266" s="59"/>
      <c r="K1266" s="60"/>
      <c r="L1266" s="59"/>
    </row>
    <row r="1267" spans="7:12" x14ac:dyDescent="0.35">
      <c r="G1267" s="57"/>
      <c r="H1267" s="69"/>
      <c r="I1267" s="59"/>
      <c r="J1267" s="59"/>
      <c r="K1267" s="60"/>
      <c r="L1267" s="59"/>
    </row>
    <row r="1268" spans="7:12" x14ac:dyDescent="0.35">
      <c r="G1268" s="57"/>
      <c r="H1268" s="69"/>
      <c r="I1268" s="59"/>
      <c r="J1268" s="59"/>
      <c r="K1268" s="60"/>
      <c r="L1268" s="59"/>
    </row>
    <row r="1269" spans="7:12" x14ac:dyDescent="0.35">
      <c r="G1269" s="57"/>
      <c r="H1269" s="69"/>
      <c r="I1269" s="59"/>
      <c r="J1269" s="59"/>
      <c r="K1269" s="60"/>
      <c r="L1269" s="59"/>
    </row>
    <row r="1270" spans="7:12" x14ac:dyDescent="0.35">
      <c r="G1270" s="57"/>
      <c r="H1270" s="69"/>
      <c r="I1270" s="59"/>
      <c r="J1270" s="59"/>
      <c r="K1270" s="60"/>
      <c r="L1270" s="59"/>
    </row>
    <row r="1271" spans="7:12" x14ac:dyDescent="0.35">
      <c r="G1271" s="57"/>
      <c r="H1271" s="69"/>
      <c r="I1271" s="59"/>
      <c r="J1271" s="59"/>
      <c r="K1271" s="60"/>
      <c r="L1271" s="59"/>
    </row>
    <row r="1272" spans="7:12" x14ac:dyDescent="0.35">
      <c r="G1272" s="57"/>
      <c r="H1272" s="69"/>
      <c r="I1272" s="59"/>
      <c r="J1272" s="59"/>
      <c r="K1272" s="60"/>
      <c r="L1272" s="59"/>
    </row>
    <row r="1273" spans="7:12" x14ac:dyDescent="0.35">
      <c r="G1273" s="57"/>
      <c r="H1273" s="69"/>
      <c r="I1273" s="59"/>
      <c r="J1273" s="59"/>
      <c r="K1273" s="60"/>
      <c r="L1273" s="59"/>
    </row>
    <row r="1274" spans="7:12" x14ac:dyDescent="0.35">
      <c r="G1274" s="57"/>
      <c r="H1274" s="69"/>
      <c r="I1274" s="59"/>
      <c r="J1274" s="59"/>
      <c r="K1274" s="60"/>
      <c r="L1274" s="59"/>
    </row>
    <row r="1275" spans="7:12" x14ac:dyDescent="0.35">
      <c r="G1275" s="57"/>
      <c r="H1275" s="69"/>
      <c r="I1275" s="59"/>
      <c r="J1275" s="59"/>
      <c r="K1275" s="60"/>
      <c r="L1275" s="59"/>
    </row>
    <row r="1276" spans="7:12" x14ac:dyDescent="0.35">
      <c r="G1276" s="57"/>
      <c r="H1276" s="69"/>
      <c r="I1276" s="59"/>
      <c r="J1276" s="59"/>
      <c r="K1276" s="60"/>
      <c r="L1276" s="59"/>
    </row>
    <row r="1277" spans="7:12" x14ac:dyDescent="0.35">
      <c r="G1277" s="57"/>
      <c r="H1277" s="69"/>
      <c r="I1277" s="59"/>
      <c r="J1277" s="59"/>
      <c r="K1277" s="60"/>
      <c r="L1277" s="59"/>
    </row>
    <row r="1278" spans="7:12" x14ac:dyDescent="0.35">
      <c r="G1278" s="57"/>
      <c r="H1278" s="69"/>
      <c r="I1278" s="59"/>
      <c r="J1278" s="59"/>
      <c r="K1278" s="60"/>
      <c r="L1278" s="59"/>
    </row>
    <row r="1279" spans="7:12" x14ac:dyDescent="0.35">
      <c r="G1279" s="57"/>
      <c r="H1279" s="69"/>
      <c r="I1279" s="59"/>
      <c r="J1279" s="59"/>
      <c r="K1279" s="60"/>
      <c r="L1279" s="59"/>
    </row>
    <row r="1280" spans="7:12" x14ac:dyDescent="0.35">
      <c r="G1280" s="57"/>
      <c r="H1280" s="69"/>
      <c r="I1280" s="59"/>
      <c r="J1280" s="59"/>
      <c r="K1280" s="60"/>
      <c r="L1280" s="59"/>
    </row>
    <row r="1281" spans="7:12" x14ac:dyDescent="0.35">
      <c r="G1281" s="57"/>
      <c r="H1281" s="69"/>
      <c r="I1281" s="59"/>
      <c r="J1281" s="59"/>
      <c r="K1281" s="60"/>
      <c r="L1281" s="59"/>
    </row>
    <row r="1282" spans="7:12" x14ac:dyDescent="0.35">
      <c r="G1282" s="57"/>
      <c r="H1282" s="69"/>
      <c r="I1282" s="59"/>
      <c r="J1282" s="59"/>
      <c r="K1282" s="60"/>
      <c r="L1282" s="59"/>
    </row>
    <row r="1283" spans="7:12" x14ac:dyDescent="0.35">
      <c r="G1283" s="57"/>
      <c r="H1283" s="69"/>
      <c r="I1283" s="59"/>
      <c r="J1283" s="59"/>
      <c r="K1283" s="60"/>
      <c r="L1283" s="59"/>
    </row>
    <row r="1284" spans="7:12" x14ac:dyDescent="0.35">
      <c r="G1284" s="57"/>
      <c r="H1284" s="69"/>
      <c r="I1284" s="59"/>
      <c r="J1284" s="59"/>
      <c r="K1284" s="60"/>
      <c r="L1284" s="59"/>
    </row>
    <row r="1285" spans="7:12" x14ac:dyDescent="0.35">
      <c r="G1285" s="57"/>
      <c r="H1285" s="69"/>
      <c r="I1285" s="59"/>
      <c r="J1285" s="59"/>
      <c r="K1285" s="60"/>
      <c r="L1285" s="59"/>
    </row>
    <row r="1286" spans="7:12" x14ac:dyDescent="0.35">
      <c r="G1286" s="57"/>
      <c r="H1286" s="69"/>
      <c r="I1286" s="59"/>
      <c r="J1286" s="59"/>
      <c r="K1286" s="60"/>
      <c r="L1286" s="59"/>
    </row>
    <row r="1287" spans="7:12" x14ac:dyDescent="0.35">
      <c r="G1287" s="57"/>
      <c r="H1287" s="69"/>
      <c r="I1287" s="59"/>
      <c r="J1287" s="59"/>
      <c r="K1287" s="60"/>
      <c r="L1287" s="59"/>
    </row>
    <row r="1288" spans="7:12" x14ac:dyDescent="0.35">
      <c r="G1288" s="57"/>
      <c r="H1288" s="69"/>
      <c r="I1288" s="59"/>
      <c r="J1288" s="59"/>
      <c r="K1288" s="60"/>
      <c r="L1288" s="59"/>
    </row>
    <row r="1289" spans="7:12" x14ac:dyDescent="0.35">
      <c r="G1289" s="57"/>
      <c r="H1289" s="69"/>
      <c r="I1289" s="59"/>
      <c r="J1289" s="59"/>
      <c r="K1289" s="60"/>
      <c r="L1289" s="59"/>
    </row>
    <row r="1290" spans="7:12" x14ac:dyDescent="0.35">
      <c r="G1290" s="57"/>
      <c r="H1290" s="69"/>
      <c r="I1290" s="59"/>
      <c r="J1290" s="59"/>
      <c r="K1290" s="60"/>
      <c r="L1290" s="59"/>
    </row>
    <row r="1291" spans="7:12" x14ac:dyDescent="0.35">
      <c r="G1291" s="57"/>
      <c r="H1291" s="69"/>
      <c r="I1291" s="59"/>
      <c r="J1291" s="59"/>
      <c r="K1291" s="60"/>
      <c r="L1291" s="59"/>
    </row>
    <row r="1292" spans="7:12" x14ac:dyDescent="0.35">
      <c r="G1292" s="57"/>
      <c r="H1292" s="69"/>
      <c r="I1292" s="59"/>
      <c r="J1292" s="59"/>
      <c r="K1292" s="60"/>
      <c r="L1292" s="59"/>
    </row>
    <row r="1293" spans="7:12" x14ac:dyDescent="0.35">
      <c r="G1293" s="57"/>
      <c r="H1293" s="69"/>
      <c r="I1293" s="59"/>
      <c r="J1293" s="59"/>
      <c r="K1293" s="60"/>
      <c r="L1293" s="59"/>
    </row>
    <row r="1294" spans="7:12" x14ac:dyDescent="0.35">
      <c r="G1294" s="57"/>
      <c r="H1294" s="69"/>
      <c r="I1294" s="59"/>
      <c r="J1294" s="59"/>
      <c r="K1294" s="60"/>
      <c r="L1294" s="59"/>
    </row>
    <row r="1295" spans="7:12" x14ac:dyDescent="0.35">
      <c r="G1295" s="57"/>
      <c r="H1295" s="69"/>
      <c r="I1295" s="59"/>
      <c r="J1295" s="59"/>
      <c r="K1295" s="60"/>
      <c r="L1295" s="59"/>
    </row>
    <row r="1296" spans="7:12" x14ac:dyDescent="0.35">
      <c r="G1296" s="57"/>
      <c r="H1296" s="69"/>
      <c r="I1296" s="59"/>
      <c r="J1296" s="59"/>
      <c r="K1296" s="60"/>
      <c r="L1296" s="59"/>
    </row>
    <row r="1297" spans="7:12" x14ac:dyDescent="0.35">
      <c r="G1297" s="57"/>
      <c r="H1297" s="69"/>
      <c r="I1297" s="59"/>
      <c r="J1297" s="59"/>
      <c r="K1297" s="60"/>
      <c r="L1297" s="59"/>
    </row>
    <row r="1298" spans="7:12" x14ac:dyDescent="0.35">
      <c r="G1298" s="57"/>
      <c r="H1298" s="69"/>
      <c r="I1298" s="59"/>
      <c r="J1298" s="59"/>
      <c r="K1298" s="60"/>
      <c r="L1298" s="59"/>
    </row>
    <row r="1299" spans="7:12" x14ac:dyDescent="0.35">
      <c r="G1299" s="57"/>
      <c r="H1299" s="69"/>
      <c r="I1299" s="59"/>
      <c r="J1299" s="59"/>
      <c r="K1299" s="60"/>
      <c r="L1299" s="59"/>
    </row>
    <row r="1300" spans="7:12" x14ac:dyDescent="0.35">
      <c r="G1300" s="57"/>
      <c r="H1300" s="69"/>
      <c r="I1300" s="59"/>
      <c r="J1300" s="59"/>
      <c r="K1300" s="60"/>
      <c r="L1300" s="59"/>
    </row>
    <row r="1301" spans="7:12" x14ac:dyDescent="0.35">
      <c r="G1301" s="57"/>
      <c r="H1301" s="69"/>
      <c r="I1301" s="59"/>
      <c r="J1301" s="59"/>
      <c r="K1301" s="60"/>
      <c r="L1301" s="59"/>
    </row>
    <row r="1302" spans="7:12" x14ac:dyDescent="0.35">
      <c r="G1302" s="57"/>
      <c r="H1302" s="69"/>
      <c r="I1302" s="59"/>
      <c r="J1302" s="59"/>
      <c r="K1302" s="60"/>
      <c r="L1302" s="59"/>
    </row>
    <row r="1303" spans="7:12" x14ac:dyDescent="0.35">
      <c r="G1303" s="57"/>
      <c r="H1303" s="69"/>
      <c r="I1303" s="59"/>
      <c r="J1303" s="59"/>
      <c r="K1303" s="60"/>
      <c r="L1303" s="59"/>
    </row>
    <row r="1304" spans="7:12" x14ac:dyDescent="0.35">
      <c r="G1304" s="57"/>
      <c r="H1304" s="69"/>
      <c r="I1304" s="59"/>
      <c r="J1304" s="59"/>
      <c r="K1304" s="60"/>
      <c r="L1304" s="59"/>
    </row>
    <row r="1305" spans="7:12" x14ac:dyDescent="0.35">
      <c r="G1305" s="57"/>
      <c r="H1305" s="69"/>
      <c r="I1305" s="59"/>
      <c r="J1305" s="59"/>
      <c r="K1305" s="60"/>
      <c r="L1305" s="59"/>
    </row>
    <row r="1306" spans="7:12" x14ac:dyDescent="0.35">
      <c r="G1306" s="57"/>
      <c r="H1306" s="69"/>
      <c r="I1306" s="59"/>
      <c r="J1306" s="59"/>
      <c r="K1306" s="60"/>
      <c r="L1306" s="59"/>
    </row>
    <row r="1307" spans="7:12" x14ac:dyDescent="0.35">
      <c r="G1307" s="57"/>
      <c r="H1307" s="69"/>
      <c r="I1307" s="59"/>
      <c r="J1307" s="59"/>
      <c r="K1307" s="60"/>
      <c r="L1307" s="59"/>
    </row>
    <row r="1308" spans="7:12" x14ac:dyDescent="0.35">
      <c r="G1308" s="57"/>
      <c r="H1308" s="69"/>
      <c r="I1308" s="59"/>
      <c r="J1308" s="59"/>
      <c r="K1308" s="60"/>
      <c r="L1308" s="59"/>
    </row>
    <row r="1309" spans="7:12" x14ac:dyDescent="0.35">
      <c r="G1309" s="57"/>
      <c r="H1309" s="69"/>
      <c r="I1309" s="59"/>
      <c r="J1309" s="59"/>
      <c r="K1309" s="60"/>
      <c r="L1309" s="59"/>
    </row>
    <row r="1310" spans="7:12" x14ac:dyDescent="0.35">
      <c r="G1310" s="57"/>
      <c r="H1310" s="69"/>
      <c r="I1310" s="59"/>
      <c r="J1310" s="59"/>
      <c r="K1310" s="60"/>
      <c r="L1310" s="59"/>
    </row>
    <row r="1311" spans="7:12" x14ac:dyDescent="0.35">
      <c r="G1311" s="57"/>
      <c r="H1311" s="69"/>
      <c r="I1311" s="59"/>
      <c r="J1311" s="59"/>
      <c r="K1311" s="60"/>
      <c r="L1311" s="59"/>
    </row>
    <row r="1312" spans="7:12" x14ac:dyDescent="0.35">
      <c r="G1312" s="57"/>
      <c r="H1312" s="69"/>
      <c r="I1312" s="59"/>
      <c r="J1312" s="59"/>
      <c r="K1312" s="60"/>
      <c r="L1312" s="59"/>
    </row>
    <row r="1313" spans="7:12" x14ac:dyDescent="0.35">
      <c r="G1313" s="57"/>
      <c r="H1313" s="69"/>
      <c r="I1313" s="59"/>
      <c r="J1313" s="59"/>
      <c r="K1313" s="60"/>
      <c r="L1313" s="59"/>
    </row>
    <row r="1314" spans="7:12" x14ac:dyDescent="0.35">
      <c r="G1314" s="57"/>
      <c r="H1314" s="69"/>
      <c r="I1314" s="59"/>
      <c r="J1314" s="59"/>
      <c r="K1314" s="60"/>
      <c r="L1314" s="59"/>
    </row>
    <row r="1315" spans="7:12" x14ac:dyDescent="0.35">
      <c r="G1315" s="57"/>
      <c r="H1315" s="69"/>
      <c r="I1315" s="59"/>
      <c r="J1315" s="59"/>
      <c r="K1315" s="60"/>
      <c r="L1315" s="59"/>
    </row>
    <row r="1316" spans="7:12" x14ac:dyDescent="0.35">
      <c r="G1316" s="57"/>
      <c r="H1316" s="69"/>
      <c r="I1316" s="59"/>
      <c r="J1316" s="59"/>
      <c r="K1316" s="60"/>
      <c r="L1316" s="59"/>
    </row>
    <row r="1317" spans="7:12" x14ac:dyDescent="0.35">
      <c r="G1317" s="57"/>
      <c r="H1317" s="69"/>
      <c r="I1317" s="59"/>
      <c r="J1317" s="59"/>
      <c r="K1317" s="60"/>
      <c r="L1317" s="59"/>
    </row>
    <row r="1318" spans="7:12" x14ac:dyDescent="0.35">
      <c r="G1318" s="57"/>
      <c r="H1318" s="69"/>
      <c r="I1318" s="59"/>
      <c r="J1318" s="59"/>
      <c r="K1318" s="60"/>
      <c r="L1318" s="59"/>
    </row>
    <row r="1319" spans="7:12" x14ac:dyDescent="0.35">
      <c r="G1319" s="57"/>
      <c r="H1319" s="69"/>
      <c r="I1319" s="59"/>
      <c r="J1319" s="59"/>
      <c r="K1319" s="60"/>
      <c r="L1319" s="59"/>
    </row>
    <row r="1320" spans="7:12" x14ac:dyDescent="0.35">
      <c r="G1320" s="57"/>
      <c r="H1320" s="69"/>
      <c r="I1320" s="59"/>
      <c r="J1320" s="59"/>
      <c r="K1320" s="60"/>
      <c r="L1320" s="59"/>
    </row>
    <row r="1321" spans="7:12" x14ac:dyDescent="0.35">
      <c r="G1321" s="57"/>
      <c r="H1321" s="69"/>
      <c r="I1321" s="59"/>
      <c r="J1321" s="59"/>
      <c r="K1321" s="60"/>
      <c r="L1321" s="59"/>
    </row>
    <row r="1322" spans="7:12" x14ac:dyDescent="0.35">
      <c r="G1322" s="57"/>
      <c r="H1322" s="69"/>
      <c r="I1322" s="59"/>
      <c r="J1322" s="59"/>
      <c r="K1322" s="60"/>
      <c r="L1322" s="59"/>
    </row>
    <row r="1323" spans="7:12" x14ac:dyDescent="0.35">
      <c r="G1323" s="57"/>
      <c r="H1323" s="69"/>
      <c r="I1323" s="59"/>
      <c r="J1323" s="59"/>
      <c r="K1323" s="60"/>
      <c r="L1323" s="59"/>
    </row>
    <row r="1324" spans="7:12" x14ac:dyDescent="0.35">
      <c r="G1324" s="57"/>
      <c r="H1324" s="69"/>
      <c r="I1324" s="59"/>
      <c r="J1324" s="59"/>
      <c r="K1324" s="60"/>
      <c r="L1324" s="59"/>
    </row>
    <row r="1325" spans="7:12" x14ac:dyDescent="0.35">
      <c r="G1325" s="57"/>
      <c r="H1325" s="69"/>
      <c r="I1325" s="59"/>
      <c r="J1325" s="59"/>
      <c r="K1325" s="60"/>
      <c r="L1325" s="59"/>
    </row>
    <row r="1326" spans="7:12" x14ac:dyDescent="0.35">
      <c r="G1326" s="57"/>
      <c r="H1326" s="69"/>
      <c r="I1326" s="59"/>
      <c r="J1326" s="59"/>
      <c r="K1326" s="60"/>
      <c r="L1326" s="59"/>
    </row>
    <row r="1327" spans="7:12" x14ac:dyDescent="0.35">
      <c r="G1327" s="57"/>
      <c r="H1327" s="69"/>
      <c r="I1327" s="59"/>
      <c r="J1327" s="59"/>
      <c r="K1327" s="60"/>
      <c r="L1327" s="59"/>
    </row>
    <row r="1328" spans="7:12" x14ac:dyDescent="0.35">
      <c r="G1328" s="57"/>
      <c r="H1328" s="69"/>
      <c r="I1328" s="59"/>
      <c r="J1328" s="59"/>
      <c r="K1328" s="60"/>
      <c r="L1328" s="59"/>
    </row>
    <row r="1329" spans="7:12" x14ac:dyDescent="0.35">
      <c r="G1329" s="57"/>
      <c r="H1329" s="69"/>
      <c r="I1329" s="59"/>
      <c r="J1329" s="59"/>
      <c r="K1329" s="60"/>
      <c r="L1329" s="59"/>
    </row>
    <row r="1330" spans="7:12" x14ac:dyDescent="0.35">
      <c r="G1330" s="57"/>
      <c r="H1330" s="69"/>
      <c r="I1330" s="59"/>
      <c r="J1330" s="59"/>
      <c r="K1330" s="60"/>
      <c r="L1330" s="59"/>
    </row>
    <row r="1331" spans="7:12" x14ac:dyDescent="0.35">
      <c r="G1331" s="57"/>
      <c r="H1331" s="69"/>
      <c r="I1331" s="59"/>
      <c r="J1331" s="59"/>
      <c r="K1331" s="60"/>
      <c r="L1331" s="59"/>
    </row>
    <row r="1332" spans="7:12" x14ac:dyDescent="0.35">
      <c r="G1332" s="57"/>
      <c r="H1332" s="69"/>
      <c r="I1332" s="59"/>
      <c r="J1332" s="59"/>
      <c r="K1332" s="60"/>
      <c r="L1332" s="59"/>
    </row>
    <row r="1333" spans="7:12" x14ac:dyDescent="0.35">
      <c r="G1333" s="57"/>
      <c r="H1333" s="69"/>
      <c r="I1333" s="59"/>
      <c r="J1333" s="59"/>
      <c r="K1333" s="60"/>
      <c r="L1333" s="59"/>
    </row>
    <row r="1334" spans="7:12" x14ac:dyDescent="0.35">
      <c r="G1334" s="57"/>
      <c r="H1334" s="69"/>
      <c r="I1334" s="59"/>
      <c r="J1334" s="59"/>
      <c r="K1334" s="60"/>
      <c r="L1334" s="59"/>
    </row>
    <row r="1335" spans="7:12" x14ac:dyDescent="0.35">
      <c r="G1335" s="57"/>
      <c r="H1335" s="69"/>
      <c r="I1335" s="59"/>
      <c r="J1335" s="59"/>
      <c r="K1335" s="60"/>
      <c r="L1335" s="59"/>
    </row>
    <row r="1336" spans="7:12" x14ac:dyDescent="0.35">
      <c r="G1336" s="57"/>
      <c r="H1336" s="69"/>
      <c r="I1336" s="59"/>
      <c r="J1336" s="59"/>
      <c r="K1336" s="60"/>
      <c r="L1336" s="59"/>
    </row>
    <row r="1337" spans="7:12" x14ac:dyDescent="0.35">
      <c r="G1337" s="57"/>
      <c r="H1337" s="69"/>
      <c r="I1337" s="59"/>
      <c r="J1337" s="59"/>
      <c r="K1337" s="60"/>
      <c r="L1337" s="59"/>
    </row>
    <row r="1338" spans="7:12" x14ac:dyDescent="0.35">
      <c r="G1338" s="57"/>
      <c r="H1338" s="69"/>
      <c r="I1338" s="59"/>
      <c r="J1338" s="59"/>
      <c r="K1338" s="60"/>
      <c r="L1338" s="59"/>
    </row>
    <row r="1339" spans="7:12" x14ac:dyDescent="0.35">
      <c r="G1339" s="57"/>
      <c r="H1339" s="69"/>
      <c r="I1339" s="59"/>
      <c r="J1339" s="59"/>
      <c r="K1339" s="60"/>
      <c r="L1339" s="59"/>
    </row>
    <row r="1340" spans="7:12" x14ac:dyDescent="0.35">
      <c r="G1340" s="57"/>
      <c r="H1340" s="69"/>
      <c r="I1340" s="59"/>
      <c r="J1340" s="59"/>
      <c r="K1340" s="60"/>
      <c r="L1340" s="59"/>
    </row>
    <row r="1341" spans="7:12" x14ac:dyDescent="0.35">
      <c r="G1341" s="57"/>
      <c r="H1341" s="69"/>
      <c r="I1341" s="59"/>
      <c r="J1341" s="59"/>
      <c r="K1341" s="60"/>
      <c r="L1341" s="59"/>
    </row>
    <row r="1342" spans="7:12" x14ac:dyDescent="0.35">
      <c r="G1342" s="57"/>
      <c r="H1342" s="69"/>
      <c r="I1342" s="59"/>
      <c r="J1342" s="59"/>
      <c r="K1342" s="60"/>
      <c r="L1342" s="59"/>
    </row>
    <row r="1343" spans="7:12" x14ac:dyDescent="0.35">
      <c r="G1343" s="57"/>
      <c r="H1343" s="69"/>
      <c r="I1343" s="59"/>
      <c r="J1343" s="59"/>
      <c r="K1343" s="60"/>
      <c r="L1343" s="59"/>
    </row>
    <row r="1344" spans="7:12" x14ac:dyDescent="0.35">
      <c r="G1344" s="57"/>
      <c r="H1344" s="69"/>
      <c r="I1344" s="59"/>
      <c r="J1344" s="59"/>
      <c r="K1344" s="60"/>
      <c r="L1344" s="59"/>
    </row>
    <row r="1345" spans="7:12" x14ac:dyDescent="0.35">
      <c r="G1345" s="57"/>
      <c r="H1345" s="69"/>
      <c r="I1345" s="59"/>
      <c r="J1345" s="59"/>
      <c r="K1345" s="60"/>
      <c r="L1345" s="59"/>
    </row>
    <row r="1346" spans="7:12" x14ac:dyDescent="0.35">
      <c r="G1346" s="57"/>
      <c r="H1346" s="69"/>
      <c r="I1346" s="59"/>
      <c r="J1346" s="59"/>
      <c r="K1346" s="60"/>
      <c r="L1346" s="59"/>
    </row>
    <row r="1347" spans="7:12" x14ac:dyDescent="0.35">
      <c r="G1347" s="57"/>
      <c r="H1347" s="69"/>
      <c r="I1347" s="59"/>
      <c r="J1347" s="59"/>
      <c r="K1347" s="60"/>
      <c r="L1347" s="59"/>
    </row>
    <row r="1348" spans="7:12" x14ac:dyDescent="0.35">
      <c r="G1348" s="57"/>
      <c r="H1348" s="69"/>
      <c r="I1348" s="59"/>
      <c r="J1348" s="59"/>
      <c r="K1348" s="60"/>
      <c r="L1348" s="59"/>
    </row>
    <row r="1349" spans="7:12" x14ac:dyDescent="0.35">
      <c r="G1349" s="57"/>
      <c r="H1349" s="69"/>
      <c r="I1349" s="59"/>
      <c r="J1349" s="59"/>
      <c r="K1349" s="60"/>
      <c r="L1349" s="59"/>
    </row>
    <row r="1350" spans="7:12" x14ac:dyDescent="0.35">
      <c r="G1350" s="57"/>
      <c r="H1350" s="69"/>
      <c r="I1350" s="59"/>
      <c r="J1350" s="59"/>
      <c r="K1350" s="60"/>
      <c r="L1350" s="59"/>
    </row>
    <row r="1351" spans="7:12" x14ac:dyDescent="0.35">
      <c r="G1351" s="57"/>
      <c r="H1351" s="69"/>
      <c r="I1351" s="59"/>
      <c r="J1351" s="59"/>
      <c r="K1351" s="60"/>
      <c r="L1351" s="59"/>
    </row>
    <row r="1352" spans="7:12" x14ac:dyDescent="0.35">
      <c r="G1352" s="57"/>
      <c r="H1352" s="69"/>
      <c r="I1352" s="59"/>
      <c r="J1352" s="59"/>
      <c r="K1352" s="60"/>
      <c r="L1352" s="59"/>
    </row>
    <row r="1353" spans="7:12" x14ac:dyDescent="0.35">
      <c r="G1353" s="57"/>
      <c r="H1353" s="69"/>
      <c r="I1353" s="59"/>
      <c r="J1353" s="59"/>
      <c r="K1353" s="60"/>
      <c r="L1353" s="59"/>
    </row>
    <row r="1354" spans="7:12" x14ac:dyDescent="0.35">
      <c r="G1354" s="57"/>
      <c r="H1354" s="69"/>
      <c r="I1354" s="59"/>
      <c r="J1354" s="59"/>
      <c r="K1354" s="60"/>
      <c r="L1354" s="59"/>
    </row>
    <row r="1355" spans="7:12" x14ac:dyDescent="0.35">
      <c r="G1355" s="57"/>
      <c r="H1355" s="69"/>
      <c r="I1355" s="59"/>
      <c r="J1355" s="59"/>
      <c r="K1355" s="60"/>
      <c r="L1355" s="59"/>
    </row>
    <row r="1356" spans="7:12" x14ac:dyDescent="0.35">
      <c r="G1356" s="57"/>
      <c r="H1356" s="69"/>
      <c r="I1356" s="59"/>
      <c r="J1356" s="59"/>
      <c r="K1356" s="60"/>
      <c r="L1356" s="59"/>
    </row>
    <row r="1357" spans="7:12" x14ac:dyDescent="0.35">
      <c r="G1357" s="57"/>
      <c r="H1357" s="69"/>
      <c r="I1357" s="59"/>
      <c r="J1357" s="59"/>
      <c r="K1357" s="60"/>
      <c r="L1357" s="59"/>
    </row>
    <row r="1358" spans="7:12" x14ac:dyDescent="0.35">
      <c r="G1358" s="57"/>
      <c r="H1358" s="69"/>
      <c r="I1358" s="59"/>
      <c r="J1358" s="59"/>
      <c r="K1358" s="60"/>
      <c r="L1358" s="59"/>
    </row>
    <row r="1359" spans="7:12" x14ac:dyDescent="0.35">
      <c r="G1359" s="57"/>
      <c r="H1359" s="69"/>
      <c r="I1359" s="59"/>
      <c r="J1359" s="59"/>
      <c r="K1359" s="60"/>
      <c r="L1359" s="59"/>
    </row>
    <row r="1360" spans="7:12" x14ac:dyDescent="0.35">
      <c r="G1360" s="57"/>
      <c r="H1360" s="69"/>
      <c r="I1360" s="59"/>
      <c r="J1360" s="59"/>
      <c r="K1360" s="60"/>
      <c r="L1360" s="59"/>
    </row>
    <row r="1361" spans="7:12" x14ac:dyDescent="0.35">
      <c r="G1361" s="57"/>
      <c r="H1361" s="69"/>
      <c r="I1361" s="59"/>
      <c r="J1361" s="59"/>
      <c r="K1361" s="60"/>
      <c r="L1361" s="59"/>
    </row>
    <row r="1362" spans="7:12" x14ac:dyDescent="0.35">
      <c r="G1362" s="57"/>
      <c r="H1362" s="69"/>
      <c r="I1362" s="59"/>
      <c r="J1362" s="59"/>
      <c r="K1362" s="60"/>
      <c r="L1362" s="59"/>
    </row>
    <row r="1363" spans="7:12" x14ac:dyDescent="0.35">
      <c r="G1363" s="57"/>
      <c r="H1363" s="69"/>
      <c r="I1363" s="59"/>
      <c r="J1363" s="59"/>
      <c r="K1363" s="60"/>
      <c r="L1363" s="59"/>
    </row>
    <row r="1364" spans="7:12" x14ac:dyDescent="0.35">
      <c r="G1364" s="57"/>
      <c r="H1364" s="69"/>
      <c r="I1364" s="59"/>
      <c r="J1364" s="59"/>
      <c r="K1364" s="60"/>
      <c r="L1364" s="59"/>
    </row>
    <row r="1365" spans="7:12" x14ac:dyDescent="0.35">
      <c r="G1365" s="57"/>
      <c r="H1365" s="69"/>
      <c r="I1365" s="59"/>
      <c r="J1365" s="59"/>
      <c r="K1365" s="60"/>
      <c r="L1365" s="59"/>
    </row>
    <row r="1366" spans="7:12" x14ac:dyDescent="0.35">
      <c r="G1366" s="57"/>
      <c r="H1366" s="69"/>
      <c r="I1366" s="59"/>
      <c r="J1366" s="59"/>
      <c r="K1366" s="60"/>
      <c r="L1366" s="59"/>
    </row>
    <row r="1367" spans="7:12" x14ac:dyDescent="0.35">
      <c r="G1367" s="57"/>
      <c r="H1367" s="69"/>
      <c r="I1367" s="59"/>
      <c r="J1367" s="59"/>
      <c r="K1367" s="60"/>
      <c r="L1367" s="59"/>
    </row>
    <row r="1368" spans="7:12" x14ac:dyDescent="0.35">
      <c r="G1368" s="57"/>
      <c r="H1368" s="69"/>
      <c r="I1368" s="59"/>
      <c r="J1368" s="59"/>
      <c r="K1368" s="60"/>
      <c r="L1368" s="59"/>
    </row>
    <row r="1369" spans="7:12" x14ac:dyDescent="0.35">
      <c r="G1369" s="57"/>
      <c r="H1369" s="69"/>
      <c r="I1369" s="59"/>
      <c r="J1369" s="59"/>
      <c r="K1369" s="60"/>
      <c r="L1369" s="59"/>
    </row>
    <row r="1370" spans="7:12" x14ac:dyDescent="0.35">
      <c r="G1370" s="57"/>
      <c r="H1370" s="69"/>
      <c r="I1370" s="59"/>
      <c r="J1370" s="59"/>
      <c r="K1370" s="60"/>
      <c r="L1370" s="59"/>
    </row>
    <row r="1371" spans="7:12" x14ac:dyDescent="0.35">
      <c r="G1371" s="57"/>
      <c r="H1371" s="69"/>
      <c r="I1371" s="59"/>
      <c r="J1371" s="59"/>
      <c r="K1371" s="60"/>
      <c r="L1371" s="59"/>
    </row>
    <row r="1372" spans="7:12" x14ac:dyDescent="0.35">
      <c r="G1372" s="57"/>
      <c r="H1372" s="69"/>
      <c r="I1372" s="59"/>
      <c r="J1372" s="59"/>
      <c r="K1372" s="60"/>
      <c r="L1372" s="59"/>
    </row>
    <row r="1373" spans="7:12" x14ac:dyDescent="0.35">
      <c r="G1373" s="57"/>
      <c r="H1373" s="69"/>
      <c r="I1373" s="59"/>
      <c r="J1373" s="59"/>
      <c r="K1373" s="60"/>
      <c r="L1373" s="59"/>
    </row>
    <row r="1374" spans="7:12" x14ac:dyDescent="0.35">
      <c r="G1374" s="57"/>
      <c r="H1374" s="69"/>
      <c r="I1374" s="59"/>
      <c r="J1374" s="59"/>
      <c r="K1374" s="60"/>
      <c r="L1374" s="59"/>
    </row>
    <row r="1375" spans="7:12" x14ac:dyDescent="0.35">
      <c r="G1375" s="57"/>
      <c r="H1375" s="69"/>
      <c r="I1375" s="59"/>
      <c r="J1375" s="59"/>
      <c r="K1375" s="60"/>
      <c r="L1375" s="59"/>
    </row>
    <row r="1376" spans="7:12" x14ac:dyDescent="0.35">
      <c r="G1376" s="57"/>
      <c r="H1376" s="69"/>
      <c r="I1376" s="59"/>
      <c r="J1376" s="59"/>
      <c r="K1376" s="60"/>
      <c r="L1376" s="59"/>
    </row>
    <row r="1377" spans="7:12" x14ac:dyDescent="0.35">
      <c r="G1377" s="57"/>
      <c r="H1377" s="69"/>
      <c r="I1377" s="59"/>
      <c r="J1377" s="59"/>
      <c r="K1377" s="60"/>
      <c r="L1377" s="59"/>
    </row>
    <row r="1378" spans="7:12" x14ac:dyDescent="0.35">
      <c r="G1378" s="57"/>
      <c r="H1378" s="69"/>
      <c r="I1378" s="59"/>
      <c r="J1378" s="59"/>
      <c r="K1378" s="60"/>
      <c r="L1378" s="59"/>
    </row>
    <row r="1379" spans="7:12" x14ac:dyDescent="0.35">
      <c r="G1379" s="57"/>
      <c r="H1379" s="69"/>
      <c r="I1379" s="59"/>
      <c r="J1379" s="59"/>
      <c r="K1379" s="60"/>
      <c r="L1379" s="59"/>
    </row>
    <row r="1380" spans="7:12" x14ac:dyDescent="0.35">
      <c r="G1380" s="57"/>
      <c r="H1380" s="69"/>
      <c r="I1380" s="59"/>
      <c r="J1380" s="59"/>
      <c r="K1380" s="60"/>
      <c r="L1380" s="59"/>
    </row>
    <row r="1381" spans="7:12" x14ac:dyDescent="0.35">
      <c r="G1381" s="57"/>
      <c r="H1381" s="69"/>
      <c r="I1381" s="59"/>
      <c r="J1381" s="59"/>
      <c r="K1381" s="60"/>
      <c r="L1381" s="59"/>
    </row>
    <row r="1382" spans="7:12" x14ac:dyDescent="0.35">
      <c r="G1382" s="57"/>
      <c r="H1382" s="69"/>
      <c r="I1382" s="59"/>
      <c r="J1382" s="59"/>
      <c r="K1382" s="60"/>
      <c r="L1382" s="59"/>
    </row>
    <row r="1383" spans="7:12" x14ac:dyDescent="0.35">
      <c r="G1383" s="57"/>
      <c r="H1383" s="69"/>
      <c r="I1383" s="59"/>
      <c r="J1383" s="59"/>
      <c r="K1383" s="60"/>
      <c r="L1383" s="59"/>
    </row>
    <row r="1384" spans="7:12" x14ac:dyDescent="0.35">
      <c r="G1384" s="57"/>
      <c r="H1384" s="69"/>
      <c r="I1384" s="59"/>
      <c r="J1384" s="59"/>
      <c r="K1384" s="60"/>
      <c r="L1384" s="59"/>
    </row>
    <row r="1385" spans="7:12" x14ac:dyDescent="0.35">
      <c r="G1385" s="57"/>
      <c r="H1385" s="69"/>
      <c r="I1385" s="59"/>
      <c r="J1385" s="59"/>
      <c r="K1385" s="60"/>
      <c r="L1385" s="59"/>
    </row>
    <row r="1386" spans="7:12" x14ac:dyDescent="0.35">
      <c r="G1386" s="57"/>
      <c r="H1386" s="69"/>
      <c r="I1386" s="59"/>
      <c r="J1386" s="59"/>
      <c r="K1386" s="60"/>
      <c r="L1386" s="59"/>
    </row>
    <row r="1387" spans="7:12" x14ac:dyDescent="0.35">
      <c r="G1387" s="57"/>
      <c r="H1387" s="69"/>
      <c r="I1387" s="59"/>
      <c r="J1387" s="59"/>
      <c r="K1387" s="60"/>
      <c r="L1387" s="59"/>
    </row>
    <row r="1388" spans="7:12" x14ac:dyDescent="0.35">
      <c r="G1388" s="57"/>
      <c r="H1388" s="69"/>
      <c r="I1388" s="59"/>
      <c r="J1388" s="59"/>
      <c r="K1388" s="60"/>
      <c r="L1388" s="59"/>
    </row>
    <row r="1389" spans="7:12" x14ac:dyDescent="0.35">
      <c r="G1389" s="57"/>
      <c r="H1389" s="69"/>
      <c r="I1389" s="59"/>
      <c r="J1389" s="59"/>
      <c r="K1389" s="60"/>
      <c r="L1389" s="59"/>
    </row>
    <row r="1390" spans="7:12" x14ac:dyDescent="0.35">
      <c r="G1390" s="57"/>
      <c r="H1390" s="69"/>
      <c r="I1390" s="59"/>
      <c r="J1390" s="59"/>
      <c r="K1390" s="60"/>
      <c r="L1390" s="59"/>
    </row>
    <row r="1391" spans="7:12" x14ac:dyDescent="0.35">
      <c r="G1391" s="57"/>
      <c r="H1391" s="69"/>
      <c r="I1391" s="59"/>
      <c r="J1391" s="59"/>
      <c r="K1391" s="60"/>
      <c r="L1391" s="59"/>
    </row>
    <row r="1392" spans="7:12" x14ac:dyDescent="0.35">
      <c r="G1392" s="57"/>
      <c r="H1392" s="69"/>
      <c r="I1392" s="59"/>
      <c r="J1392" s="59"/>
      <c r="K1392" s="60"/>
      <c r="L1392" s="59"/>
    </row>
    <row r="1393" spans="7:12" x14ac:dyDescent="0.35">
      <c r="G1393" s="57"/>
      <c r="H1393" s="69"/>
      <c r="I1393" s="59"/>
      <c r="J1393" s="59"/>
      <c r="K1393" s="60"/>
      <c r="L1393" s="59"/>
    </row>
    <row r="1394" spans="7:12" x14ac:dyDescent="0.35">
      <c r="G1394" s="57"/>
      <c r="H1394" s="69"/>
      <c r="I1394" s="59"/>
      <c r="J1394" s="59"/>
      <c r="K1394" s="60"/>
      <c r="L1394" s="59"/>
    </row>
    <row r="1395" spans="7:12" x14ac:dyDescent="0.35">
      <c r="G1395" s="57"/>
      <c r="H1395" s="69"/>
      <c r="I1395" s="59"/>
      <c r="J1395" s="59"/>
      <c r="K1395" s="60"/>
      <c r="L1395" s="59"/>
    </row>
    <row r="1396" spans="7:12" x14ac:dyDescent="0.35">
      <c r="G1396" s="57"/>
      <c r="H1396" s="69"/>
      <c r="I1396" s="59"/>
      <c r="J1396" s="59"/>
      <c r="K1396" s="60"/>
      <c r="L1396" s="59"/>
    </row>
    <row r="1397" spans="7:12" x14ac:dyDescent="0.35">
      <c r="G1397" s="57"/>
      <c r="H1397" s="69"/>
      <c r="I1397" s="59"/>
      <c r="J1397" s="59"/>
      <c r="K1397" s="60"/>
      <c r="L1397" s="59"/>
    </row>
    <row r="1398" spans="7:12" x14ac:dyDescent="0.35">
      <c r="G1398" s="57"/>
      <c r="H1398" s="69"/>
      <c r="I1398" s="59"/>
      <c r="J1398" s="59"/>
      <c r="K1398" s="60"/>
      <c r="L1398" s="59"/>
    </row>
    <row r="1399" spans="7:12" x14ac:dyDescent="0.35">
      <c r="G1399" s="57"/>
      <c r="H1399" s="69"/>
      <c r="I1399" s="59"/>
      <c r="J1399" s="59"/>
      <c r="K1399" s="60"/>
      <c r="L1399" s="59"/>
    </row>
    <row r="1400" spans="7:12" x14ac:dyDescent="0.35">
      <c r="G1400" s="57"/>
      <c r="H1400" s="69"/>
      <c r="I1400" s="59"/>
      <c r="J1400" s="59"/>
      <c r="K1400" s="60"/>
      <c r="L1400" s="59"/>
    </row>
    <row r="1401" spans="7:12" x14ac:dyDescent="0.35">
      <c r="G1401" s="57"/>
      <c r="H1401" s="69"/>
      <c r="I1401" s="59"/>
      <c r="J1401" s="59"/>
      <c r="K1401" s="60"/>
      <c r="L1401" s="59"/>
    </row>
    <row r="1402" spans="7:12" x14ac:dyDescent="0.35">
      <c r="G1402" s="57"/>
      <c r="H1402" s="69"/>
      <c r="I1402" s="59"/>
      <c r="J1402" s="59"/>
      <c r="K1402" s="60"/>
      <c r="L1402" s="59"/>
    </row>
    <row r="1403" spans="7:12" x14ac:dyDescent="0.35">
      <c r="G1403" s="57"/>
      <c r="H1403" s="69"/>
      <c r="I1403" s="59"/>
      <c r="J1403" s="59"/>
      <c r="K1403" s="60"/>
      <c r="L1403" s="59"/>
    </row>
    <row r="1404" spans="7:12" x14ac:dyDescent="0.35">
      <c r="G1404" s="57"/>
      <c r="H1404" s="69"/>
      <c r="I1404" s="59"/>
      <c r="J1404" s="59"/>
      <c r="K1404" s="60"/>
      <c r="L1404" s="59"/>
    </row>
    <row r="1405" spans="7:12" x14ac:dyDescent="0.35">
      <c r="G1405" s="57"/>
      <c r="H1405" s="69"/>
      <c r="I1405" s="59"/>
      <c r="J1405" s="59"/>
      <c r="K1405" s="60"/>
      <c r="L1405" s="59"/>
    </row>
    <row r="1406" spans="7:12" x14ac:dyDescent="0.35">
      <c r="G1406" s="57"/>
      <c r="H1406" s="69"/>
      <c r="I1406" s="59"/>
      <c r="J1406" s="59"/>
      <c r="K1406" s="60"/>
      <c r="L1406" s="59"/>
    </row>
    <row r="1407" spans="7:12" x14ac:dyDescent="0.35">
      <c r="G1407" s="57"/>
      <c r="H1407" s="69"/>
      <c r="I1407" s="59"/>
      <c r="J1407" s="59"/>
      <c r="K1407" s="60"/>
      <c r="L1407" s="59"/>
    </row>
    <row r="1408" spans="7:12" x14ac:dyDescent="0.35">
      <c r="G1408" s="57"/>
      <c r="H1408" s="69"/>
      <c r="I1408" s="59"/>
      <c r="J1408" s="59"/>
      <c r="K1408" s="60"/>
      <c r="L1408" s="59"/>
    </row>
    <row r="1409" spans="7:12" x14ac:dyDescent="0.35">
      <c r="G1409" s="57"/>
      <c r="H1409" s="69"/>
      <c r="I1409" s="59"/>
      <c r="J1409" s="59"/>
      <c r="K1409" s="60"/>
      <c r="L1409" s="59"/>
    </row>
    <row r="1410" spans="7:12" x14ac:dyDescent="0.35">
      <c r="G1410" s="57"/>
      <c r="H1410" s="69"/>
      <c r="I1410" s="59"/>
      <c r="J1410" s="59"/>
      <c r="K1410" s="60"/>
      <c r="L1410" s="59"/>
    </row>
    <row r="1411" spans="7:12" x14ac:dyDescent="0.35">
      <c r="G1411" s="57"/>
      <c r="H1411" s="69"/>
      <c r="I1411" s="59"/>
      <c r="J1411" s="59"/>
      <c r="K1411" s="60"/>
      <c r="L1411" s="59"/>
    </row>
    <row r="1412" spans="7:12" x14ac:dyDescent="0.35">
      <c r="G1412" s="57"/>
      <c r="H1412" s="69"/>
      <c r="I1412" s="59"/>
      <c r="J1412" s="59"/>
      <c r="K1412" s="60"/>
      <c r="L1412" s="59"/>
    </row>
    <row r="1413" spans="7:12" x14ac:dyDescent="0.35">
      <c r="G1413" s="57"/>
      <c r="H1413" s="69"/>
      <c r="I1413" s="59"/>
      <c r="J1413" s="59"/>
      <c r="K1413" s="60"/>
      <c r="L1413" s="59"/>
    </row>
    <row r="1414" spans="7:12" x14ac:dyDescent="0.35">
      <c r="G1414" s="57"/>
      <c r="H1414" s="69"/>
      <c r="I1414" s="59"/>
      <c r="J1414" s="59"/>
      <c r="K1414" s="60"/>
      <c r="L1414" s="59"/>
    </row>
    <row r="1415" spans="7:12" x14ac:dyDescent="0.35">
      <c r="G1415" s="57"/>
      <c r="H1415" s="69"/>
      <c r="I1415" s="59"/>
      <c r="J1415" s="59"/>
      <c r="K1415" s="60"/>
      <c r="L1415" s="59"/>
    </row>
    <row r="1416" spans="7:12" x14ac:dyDescent="0.35">
      <c r="G1416" s="57"/>
      <c r="H1416" s="69"/>
      <c r="I1416" s="59"/>
      <c r="J1416" s="59"/>
      <c r="K1416" s="60"/>
      <c r="L1416" s="59"/>
    </row>
    <row r="1417" spans="7:12" x14ac:dyDescent="0.35">
      <c r="G1417" s="57"/>
      <c r="H1417" s="69"/>
      <c r="I1417" s="59"/>
      <c r="J1417" s="59"/>
      <c r="K1417" s="60"/>
      <c r="L1417" s="59"/>
    </row>
    <row r="1418" spans="7:12" x14ac:dyDescent="0.35">
      <c r="G1418" s="57"/>
      <c r="H1418" s="69"/>
      <c r="I1418" s="59"/>
      <c r="J1418" s="59"/>
      <c r="K1418" s="60"/>
      <c r="L1418" s="59"/>
    </row>
    <row r="1419" spans="7:12" x14ac:dyDescent="0.35">
      <c r="G1419" s="57"/>
      <c r="H1419" s="69"/>
      <c r="I1419" s="59"/>
      <c r="J1419" s="59"/>
      <c r="K1419" s="60"/>
      <c r="L1419" s="59"/>
    </row>
    <row r="1420" spans="7:12" x14ac:dyDescent="0.35">
      <c r="G1420" s="57"/>
      <c r="H1420" s="69"/>
      <c r="I1420" s="59"/>
      <c r="J1420" s="59"/>
      <c r="K1420" s="60"/>
      <c r="L1420" s="59"/>
    </row>
    <row r="1421" spans="7:12" x14ac:dyDescent="0.35">
      <c r="G1421" s="57"/>
      <c r="H1421" s="69"/>
      <c r="I1421" s="59"/>
      <c r="J1421" s="59"/>
      <c r="K1421" s="60"/>
      <c r="L1421" s="59"/>
    </row>
    <row r="1422" spans="7:12" x14ac:dyDescent="0.35">
      <c r="G1422" s="57"/>
      <c r="H1422" s="69"/>
      <c r="I1422" s="59"/>
      <c r="J1422" s="59"/>
      <c r="K1422" s="60"/>
      <c r="L1422" s="59"/>
    </row>
    <row r="1423" spans="7:12" x14ac:dyDescent="0.35">
      <c r="G1423" s="57"/>
      <c r="H1423" s="69"/>
      <c r="I1423" s="59"/>
      <c r="J1423" s="59"/>
      <c r="K1423" s="60"/>
      <c r="L1423" s="59"/>
    </row>
    <row r="1424" spans="7:12" x14ac:dyDescent="0.35">
      <c r="G1424" s="57"/>
      <c r="H1424" s="69"/>
      <c r="I1424" s="59"/>
      <c r="J1424" s="59"/>
      <c r="K1424" s="60"/>
      <c r="L1424" s="59"/>
    </row>
    <row r="1425" spans="7:12" x14ac:dyDescent="0.35">
      <c r="G1425" s="57"/>
      <c r="H1425" s="69"/>
      <c r="I1425" s="59"/>
      <c r="J1425" s="59"/>
      <c r="K1425" s="60"/>
      <c r="L1425" s="59"/>
    </row>
    <row r="1426" spans="7:12" x14ac:dyDescent="0.35">
      <c r="G1426" s="57"/>
      <c r="H1426" s="69"/>
      <c r="I1426" s="59"/>
      <c r="J1426" s="59"/>
      <c r="K1426" s="60"/>
      <c r="L1426" s="59"/>
    </row>
    <row r="1427" spans="7:12" x14ac:dyDescent="0.35">
      <c r="G1427" s="57"/>
      <c r="H1427" s="69"/>
      <c r="I1427" s="59"/>
      <c r="J1427" s="59"/>
      <c r="K1427" s="60"/>
      <c r="L1427" s="59"/>
    </row>
    <row r="1428" spans="7:12" x14ac:dyDescent="0.35">
      <c r="G1428" s="57"/>
      <c r="H1428" s="69"/>
      <c r="I1428" s="59"/>
      <c r="J1428" s="59"/>
      <c r="K1428" s="60"/>
      <c r="L1428" s="59"/>
    </row>
    <row r="1429" spans="7:12" x14ac:dyDescent="0.35">
      <c r="G1429" s="57"/>
      <c r="H1429" s="69"/>
      <c r="I1429" s="59"/>
      <c r="J1429" s="59"/>
      <c r="K1429" s="60"/>
      <c r="L1429" s="59"/>
    </row>
    <row r="1430" spans="7:12" x14ac:dyDescent="0.35">
      <c r="G1430" s="57"/>
      <c r="H1430" s="69"/>
      <c r="I1430" s="59"/>
      <c r="J1430" s="59"/>
      <c r="K1430" s="60"/>
      <c r="L1430" s="59"/>
    </row>
    <row r="1431" spans="7:12" x14ac:dyDescent="0.35">
      <c r="G1431" s="57"/>
      <c r="H1431" s="69"/>
      <c r="I1431" s="59"/>
      <c r="J1431" s="59"/>
      <c r="K1431" s="60"/>
      <c r="L1431" s="59"/>
    </row>
    <row r="1432" spans="7:12" x14ac:dyDescent="0.35">
      <c r="G1432" s="57"/>
      <c r="H1432" s="69"/>
      <c r="I1432" s="59"/>
      <c r="J1432" s="59"/>
      <c r="K1432" s="60"/>
      <c r="L1432" s="59"/>
    </row>
    <row r="1433" spans="7:12" x14ac:dyDescent="0.35">
      <c r="G1433" s="57"/>
      <c r="H1433" s="69"/>
      <c r="I1433" s="59"/>
      <c r="J1433" s="59"/>
      <c r="K1433" s="60"/>
      <c r="L1433" s="59"/>
    </row>
    <row r="1434" spans="7:12" x14ac:dyDescent="0.35">
      <c r="G1434" s="57"/>
      <c r="H1434" s="69"/>
      <c r="I1434" s="59"/>
      <c r="J1434" s="59"/>
      <c r="K1434" s="60"/>
      <c r="L1434" s="59"/>
    </row>
    <row r="1435" spans="7:12" x14ac:dyDescent="0.35">
      <c r="G1435" s="57"/>
      <c r="H1435" s="69"/>
      <c r="I1435" s="59"/>
      <c r="J1435" s="59"/>
      <c r="K1435" s="60"/>
      <c r="L1435" s="59"/>
    </row>
    <row r="1436" spans="7:12" x14ac:dyDescent="0.35">
      <c r="G1436" s="57"/>
      <c r="H1436" s="69"/>
      <c r="I1436" s="59"/>
      <c r="J1436" s="59"/>
      <c r="K1436" s="60"/>
      <c r="L1436" s="59"/>
    </row>
    <row r="1437" spans="7:12" x14ac:dyDescent="0.35">
      <c r="G1437" s="57"/>
      <c r="H1437" s="69"/>
      <c r="I1437" s="59"/>
      <c r="J1437" s="59"/>
      <c r="K1437" s="60"/>
      <c r="L1437" s="59"/>
    </row>
    <row r="1438" spans="7:12" x14ac:dyDescent="0.35">
      <c r="G1438" s="57"/>
      <c r="H1438" s="69"/>
      <c r="I1438" s="59"/>
      <c r="J1438" s="59"/>
      <c r="K1438" s="60"/>
      <c r="L1438" s="59"/>
    </row>
    <row r="1439" spans="7:12" x14ac:dyDescent="0.35">
      <c r="G1439" s="57"/>
      <c r="H1439" s="69"/>
      <c r="I1439" s="59"/>
      <c r="J1439" s="59"/>
      <c r="K1439" s="60"/>
      <c r="L1439" s="59"/>
    </row>
    <row r="1440" spans="7:12" x14ac:dyDescent="0.35">
      <c r="G1440" s="57"/>
      <c r="H1440" s="69"/>
      <c r="I1440" s="59"/>
      <c r="J1440" s="59"/>
      <c r="K1440" s="60"/>
      <c r="L1440" s="59"/>
    </row>
    <row r="1441" spans="7:12" x14ac:dyDescent="0.35">
      <c r="G1441" s="57"/>
      <c r="H1441" s="69"/>
      <c r="I1441" s="59"/>
      <c r="J1441" s="59"/>
      <c r="K1441" s="60"/>
      <c r="L1441" s="59"/>
    </row>
    <row r="1442" spans="7:12" x14ac:dyDescent="0.35">
      <c r="G1442" s="57"/>
      <c r="H1442" s="69"/>
      <c r="I1442" s="59"/>
      <c r="J1442" s="59"/>
      <c r="K1442" s="60"/>
      <c r="L1442" s="59"/>
    </row>
    <row r="1443" spans="7:12" x14ac:dyDescent="0.35">
      <c r="G1443" s="57"/>
      <c r="H1443" s="69"/>
      <c r="I1443" s="59"/>
      <c r="J1443" s="59"/>
      <c r="K1443" s="60"/>
      <c r="L1443" s="59"/>
    </row>
    <row r="1444" spans="7:12" x14ac:dyDescent="0.35">
      <c r="G1444" s="57"/>
      <c r="H1444" s="69"/>
      <c r="I1444" s="59"/>
      <c r="J1444" s="59"/>
      <c r="K1444" s="60"/>
      <c r="L1444" s="59"/>
    </row>
    <row r="1445" spans="7:12" x14ac:dyDescent="0.35">
      <c r="G1445" s="57"/>
      <c r="H1445" s="69"/>
      <c r="I1445" s="59"/>
      <c r="J1445" s="59"/>
      <c r="K1445" s="60"/>
      <c r="L1445" s="59"/>
    </row>
    <row r="1446" spans="7:12" x14ac:dyDescent="0.35">
      <c r="G1446" s="57"/>
      <c r="H1446" s="69"/>
      <c r="I1446" s="59"/>
      <c r="J1446" s="59"/>
      <c r="K1446" s="60"/>
      <c r="L1446" s="59"/>
    </row>
    <row r="1447" spans="7:12" x14ac:dyDescent="0.35">
      <c r="G1447" s="57"/>
      <c r="H1447" s="69"/>
      <c r="I1447" s="59"/>
      <c r="J1447" s="59"/>
      <c r="K1447" s="60"/>
      <c r="L1447" s="59"/>
    </row>
    <row r="1448" spans="7:12" x14ac:dyDescent="0.35">
      <c r="G1448" s="57"/>
      <c r="H1448" s="69"/>
      <c r="I1448" s="59"/>
      <c r="J1448" s="59"/>
      <c r="K1448" s="60"/>
      <c r="L1448" s="59"/>
    </row>
    <row r="1449" spans="7:12" x14ac:dyDescent="0.35">
      <c r="G1449" s="57"/>
      <c r="H1449" s="69"/>
      <c r="I1449" s="59"/>
      <c r="J1449" s="59"/>
      <c r="K1449" s="60"/>
      <c r="L1449" s="59"/>
    </row>
    <row r="1450" spans="7:12" x14ac:dyDescent="0.35">
      <c r="G1450" s="57"/>
      <c r="H1450" s="69"/>
      <c r="I1450" s="59"/>
      <c r="J1450" s="59"/>
      <c r="K1450" s="60"/>
      <c r="L1450" s="59"/>
    </row>
    <row r="1451" spans="7:12" x14ac:dyDescent="0.35">
      <c r="G1451" s="57"/>
      <c r="H1451" s="69"/>
      <c r="I1451" s="59"/>
      <c r="J1451" s="59"/>
      <c r="K1451" s="60"/>
      <c r="L1451" s="59"/>
    </row>
    <row r="1452" spans="7:12" x14ac:dyDescent="0.35">
      <c r="G1452" s="57"/>
      <c r="H1452" s="69"/>
      <c r="I1452" s="59"/>
      <c r="J1452" s="59"/>
      <c r="K1452" s="60"/>
      <c r="L1452" s="59"/>
    </row>
    <row r="1453" spans="7:12" x14ac:dyDescent="0.35">
      <c r="G1453" s="57"/>
      <c r="H1453" s="69"/>
      <c r="I1453" s="59"/>
      <c r="J1453" s="59"/>
      <c r="K1453" s="60"/>
      <c r="L1453" s="59"/>
    </row>
    <row r="1454" spans="7:12" x14ac:dyDescent="0.35">
      <c r="G1454" s="57"/>
      <c r="H1454" s="69"/>
      <c r="I1454" s="59"/>
      <c r="J1454" s="59"/>
      <c r="K1454" s="60"/>
      <c r="L1454" s="59"/>
    </row>
    <row r="1455" spans="7:12" x14ac:dyDescent="0.35">
      <c r="G1455" s="57"/>
      <c r="H1455" s="69"/>
      <c r="I1455" s="59"/>
      <c r="J1455" s="59"/>
      <c r="K1455" s="60"/>
      <c r="L1455" s="59"/>
    </row>
    <row r="1456" spans="7:12" x14ac:dyDescent="0.35">
      <c r="G1456" s="57"/>
      <c r="H1456" s="69"/>
      <c r="I1456" s="59"/>
      <c r="J1456" s="59"/>
      <c r="K1456" s="60"/>
      <c r="L1456" s="59"/>
    </row>
    <row r="1457" spans="7:12" x14ac:dyDescent="0.35">
      <c r="G1457" s="57"/>
      <c r="H1457" s="69"/>
      <c r="I1457" s="59"/>
      <c r="J1457" s="59"/>
      <c r="K1457" s="60"/>
      <c r="L1457" s="59"/>
    </row>
    <row r="1458" spans="7:12" x14ac:dyDescent="0.35">
      <c r="G1458" s="57"/>
      <c r="H1458" s="69"/>
      <c r="I1458" s="59"/>
      <c r="J1458" s="59"/>
      <c r="K1458" s="60"/>
      <c r="L1458" s="59"/>
    </row>
    <row r="1459" spans="7:12" x14ac:dyDescent="0.35">
      <c r="G1459" s="57"/>
      <c r="H1459" s="69"/>
      <c r="I1459" s="59"/>
      <c r="J1459" s="59"/>
      <c r="K1459" s="60"/>
      <c r="L1459" s="59"/>
    </row>
    <row r="1460" spans="7:12" x14ac:dyDescent="0.35">
      <c r="G1460" s="57"/>
      <c r="H1460" s="69"/>
      <c r="I1460" s="59"/>
      <c r="J1460" s="59"/>
      <c r="K1460" s="60"/>
      <c r="L1460" s="59"/>
    </row>
    <row r="1461" spans="7:12" x14ac:dyDescent="0.35">
      <c r="G1461" s="57"/>
      <c r="H1461" s="69"/>
      <c r="I1461" s="59"/>
      <c r="J1461" s="59"/>
      <c r="K1461" s="60"/>
      <c r="L1461" s="59"/>
    </row>
    <row r="1462" spans="7:12" x14ac:dyDescent="0.35">
      <c r="G1462" s="57"/>
      <c r="H1462" s="69"/>
      <c r="I1462" s="59"/>
      <c r="J1462" s="59"/>
      <c r="K1462" s="60"/>
      <c r="L1462" s="59"/>
    </row>
    <row r="1463" spans="7:12" x14ac:dyDescent="0.35">
      <c r="G1463" s="57"/>
      <c r="H1463" s="69"/>
      <c r="I1463" s="59"/>
      <c r="J1463" s="59"/>
      <c r="K1463" s="60"/>
      <c r="L1463" s="59"/>
    </row>
    <row r="1464" spans="7:12" x14ac:dyDescent="0.35">
      <c r="G1464" s="57"/>
      <c r="H1464" s="69"/>
      <c r="I1464" s="59"/>
      <c r="J1464" s="59"/>
      <c r="K1464" s="60"/>
      <c r="L1464" s="59"/>
    </row>
    <row r="1465" spans="7:12" x14ac:dyDescent="0.35">
      <c r="G1465" s="57"/>
      <c r="H1465" s="69"/>
      <c r="I1465" s="59"/>
      <c r="J1465" s="59"/>
      <c r="K1465" s="60"/>
      <c r="L1465" s="59"/>
    </row>
    <row r="1466" spans="7:12" x14ac:dyDescent="0.35">
      <c r="G1466" s="57"/>
      <c r="H1466" s="69"/>
      <c r="I1466" s="59"/>
      <c r="J1466" s="59"/>
      <c r="K1466" s="60"/>
      <c r="L1466" s="59"/>
    </row>
    <row r="1467" spans="7:12" x14ac:dyDescent="0.35">
      <c r="G1467" s="57"/>
      <c r="H1467" s="69"/>
      <c r="I1467" s="59"/>
      <c r="J1467" s="59"/>
      <c r="K1467" s="60"/>
      <c r="L1467" s="59"/>
    </row>
    <row r="1468" spans="7:12" x14ac:dyDescent="0.35">
      <c r="G1468" s="57"/>
      <c r="H1468" s="69"/>
      <c r="I1468" s="59"/>
      <c r="J1468" s="59"/>
      <c r="K1468" s="60"/>
      <c r="L1468" s="59"/>
    </row>
    <row r="1469" spans="7:12" x14ac:dyDescent="0.35">
      <c r="G1469" s="57"/>
      <c r="H1469" s="69"/>
      <c r="I1469" s="59"/>
      <c r="J1469" s="59"/>
      <c r="K1469" s="60"/>
      <c r="L1469" s="59"/>
    </row>
    <row r="1470" spans="7:12" x14ac:dyDescent="0.35">
      <c r="G1470" s="57"/>
      <c r="H1470" s="69"/>
      <c r="I1470" s="59"/>
      <c r="J1470" s="59"/>
      <c r="K1470" s="60"/>
      <c r="L1470" s="59"/>
    </row>
    <row r="1471" spans="7:12" x14ac:dyDescent="0.35">
      <c r="G1471" s="57"/>
      <c r="H1471" s="69"/>
      <c r="I1471" s="59"/>
      <c r="J1471" s="59"/>
      <c r="K1471" s="60"/>
      <c r="L1471" s="59"/>
    </row>
    <row r="1472" spans="7:12" x14ac:dyDescent="0.35">
      <c r="G1472" s="57"/>
      <c r="H1472" s="69"/>
      <c r="I1472" s="59"/>
      <c r="J1472" s="59"/>
      <c r="K1472" s="60"/>
      <c r="L1472" s="59"/>
    </row>
    <row r="1473" spans="7:12" x14ac:dyDescent="0.35">
      <c r="G1473" s="57"/>
      <c r="H1473" s="69"/>
      <c r="I1473" s="59"/>
      <c r="J1473" s="59"/>
      <c r="K1473" s="60"/>
      <c r="L1473" s="59"/>
    </row>
    <row r="1474" spans="7:12" x14ac:dyDescent="0.35">
      <c r="G1474" s="57"/>
      <c r="H1474" s="69"/>
      <c r="I1474" s="59"/>
      <c r="J1474" s="59"/>
      <c r="K1474" s="60"/>
      <c r="L1474" s="59"/>
    </row>
    <row r="1475" spans="7:12" x14ac:dyDescent="0.35">
      <c r="G1475" s="57"/>
      <c r="H1475" s="69"/>
      <c r="I1475" s="59"/>
      <c r="J1475" s="59"/>
      <c r="K1475" s="60"/>
      <c r="L1475" s="59"/>
    </row>
    <row r="1476" spans="7:12" x14ac:dyDescent="0.35">
      <c r="G1476" s="57"/>
      <c r="H1476" s="69"/>
      <c r="I1476" s="59"/>
      <c r="J1476" s="59"/>
      <c r="K1476" s="60"/>
      <c r="L1476" s="59"/>
    </row>
    <row r="1477" spans="7:12" x14ac:dyDescent="0.35">
      <c r="G1477" s="57"/>
      <c r="H1477" s="69"/>
      <c r="I1477" s="59"/>
      <c r="J1477" s="59"/>
      <c r="K1477" s="60"/>
      <c r="L1477" s="59"/>
    </row>
    <row r="1478" spans="7:12" x14ac:dyDescent="0.35">
      <c r="G1478" s="57"/>
      <c r="H1478" s="69"/>
      <c r="I1478" s="59"/>
      <c r="J1478" s="59"/>
      <c r="K1478" s="60"/>
      <c r="L1478" s="59"/>
    </row>
    <row r="1479" spans="7:12" x14ac:dyDescent="0.35">
      <c r="G1479" s="57"/>
      <c r="H1479" s="69"/>
      <c r="I1479" s="59"/>
      <c r="J1479" s="59"/>
      <c r="K1479" s="60"/>
      <c r="L1479" s="59"/>
    </row>
    <row r="1480" spans="7:12" x14ac:dyDescent="0.35">
      <c r="G1480" s="57"/>
      <c r="H1480" s="69"/>
      <c r="I1480" s="59"/>
      <c r="J1480" s="59"/>
      <c r="K1480" s="60"/>
      <c r="L1480" s="59"/>
    </row>
    <row r="1481" spans="7:12" x14ac:dyDescent="0.35">
      <c r="G1481" s="57"/>
      <c r="H1481" s="69"/>
      <c r="I1481" s="59"/>
      <c r="J1481" s="59"/>
      <c r="K1481" s="60"/>
      <c r="L1481" s="59"/>
    </row>
    <row r="1482" spans="7:12" x14ac:dyDescent="0.35">
      <c r="G1482" s="57"/>
      <c r="H1482" s="69"/>
      <c r="I1482" s="59"/>
      <c r="J1482" s="59"/>
      <c r="K1482" s="60"/>
      <c r="L1482" s="59"/>
    </row>
    <row r="1483" spans="7:12" x14ac:dyDescent="0.35">
      <c r="G1483" s="57"/>
      <c r="H1483" s="69"/>
      <c r="I1483" s="59"/>
      <c r="J1483" s="59"/>
      <c r="K1483" s="60"/>
      <c r="L1483" s="59"/>
    </row>
    <row r="1484" spans="7:12" x14ac:dyDescent="0.35">
      <c r="G1484" s="57"/>
      <c r="H1484" s="69"/>
      <c r="I1484" s="59"/>
      <c r="J1484" s="59"/>
      <c r="K1484" s="60"/>
      <c r="L1484" s="59"/>
    </row>
    <row r="1485" spans="7:12" x14ac:dyDescent="0.35">
      <c r="G1485" s="57"/>
      <c r="H1485" s="69"/>
      <c r="I1485" s="59"/>
      <c r="J1485" s="59"/>
      <c r="K1485" s="60"/>
      <c r="L1485" s="59"/>
    </row>
    <row r="1486" spans="7:12" x14ac:dyDescent="0.35">
      <c r="G1486" s="57"/>
      <c r="H1486" s="69"/>
      <c r="I1486" s="59"/>
      <c r="J1486" s="59"/>
      <c r="K1486" s="60"/>
      <c r="L1486" s="59"/>
    </row>
    <row r="1487" spans="7:12" x14ac:dyDescent="0.35">
      <c r="G1487" s="57"/>
      <c r="H1487" s="69"/>
      <c r="I1487" s="59"/>
      <c r="J1487" s="59"/>
      <c r="K1487" s="60"/>
      <c r="L1487" s="59"/>
    </row>
    <row r="1488" spans="7:12" x14ac:dyDescent="0.35">
      <c r="G1488" s="57"/>
      <c r="H1488" s="69"/>
      <c r="I1488" s="59"/>
      <c r="J1488" s="59"/>
      <c r="K1488" s="60"/>
      <c r="L1488" s="59"/>
    </row>
    <row r="1489" spans="7:12" x14ac:dyDescent="0.35">
      <c r="G1489" s="57"/>
      <c r="H1489" s="69"/>
      <c r="I1489" s="59"/>
      <c r="J1489" s="59"/>
      <c r="K1489" s="60"/>
      <c r="L1489" s="59"/>
    </row>
    <row r="1490" spans="7:12" x14ac:dyDescent="0.35">
      <c r="G1490" s="57"/>
      <c r="H1490" s="69"/>
      <c r="I1490" s="59"/>
      <c r="J1490" s="59"/>
      <c r="K1490" s="60"/>
      <c r="L1490" s="59"/>
    </row>
    <row r="1491" spans="7:12" x14ac:dyDescent="0.35">
      <c r="G1491" s="57"/>
      <c r="H1491" s="69"/>
      <c r="I1491" s="59"/>
      <c r="J1491" s="59"/>
      <c r="K1491" s="60"/>
      <c r="L1491" s="59"/>
    </row>
    <row r="1492" spans="7:12" x14ac:dyDescent="0.35">
      <c r="G1492" s="57"/>
      <c r="H1492" s="69"/>
      <c r="I1492" s="59"/>
      <c r="J1492" s="59"/>
      <c r="K1492" s="60"/>
      <c r="L1492" s="59"/>
    </row>
    <row r="1493" spans="7:12" x14ac:dyDescent="0.35">
      <c r="G1493" s="57"/>
      <c r="H1493" s="69"/>
      <c r="I1493" s="59"/>
      <c r="J1493" s="59"/>
      <c r="K1493" s="60"/>
      <c r="L1493" s="59"/>
    </row>
    <row r="1494" spans="7:12" x14ac:dyDescent="0.35">
      <c r="G1494" s="57"/>
      <c r="H1494" s="69"/>
      <c r="I1494" s="59"/>
      <c r="J1494" s="59"/>
      <c r="K1494" s="60"/>
      <c r="L1494" s="59"/>
    </row>
    <row r="1495" spans="7:12" x14ac:dyDescent="0.35">
      <c r="G1495" s="57"/>
      <c r="H1495" s="69"/>
      <c r="I1495" s="59"/>
      <c r="J1495" s="59"/>
      <c r="K1495" s="60"/>
      <c r="L1495" s="59"/>
    </row>
    <row r="1496" spans="7:12" x14ac:dyDescent="0.35">
      <c r="G1496" s="57"/>
      <c r="H1496" s="69"/>
      <c r="I1496" s="59"/>
      <c r="J1496" s="59"/>
      <c r="K1496" s="60"/>
      <c r="L1496" s="59"/>
    </row>
    <row r="1497" spans="7:12" x14ac:dyDescent="0.35">
      <c r="G1497" s="57"/>
      <c r="H1497" s="69"/>
      <c r="I1497" s="59"/>
      <c r="J1497" s="59"/>
      <c r="K1497" s="60"/>
      <c r="L1497" s="59"/>
    </row>
    <row r="1498" spans="7:12" x14ac:dyDescent="0.35">
      <c r="G1498" s="57"/>
      <c r="H1498" s="69"/>
      <c r="I1498" s="59"/>
      <c r="J1498" s="59"/>
      <c r="K1498" s="60"/>
      <c r="L1498" s="59"/>
    </row>
    <row r="1499" spans="7:12" x14ac:dyDescent="0.35">
      <c r="G1499" s="57"/>
      <c r="H1499" s="69"/>
      <c r="I1499" s="59"/>
      <c r="J1499" s="59"/>
      <c r="K1499" s="60"/>
      <c r="L1499" s="59"/>
    </row>
    <row r="1500" spans="7:12" x14ac:dyDescent="0.35">
      <c r="G1500" s="57"/>
      <c r="H1500" s="69"/>
      <c r="I1500" s="59"/>
      <c r="J1500" s="59"/>
      <c r="K1500" s="60"/>
      <c r="L1500" s="59"/>
    </row>
    <row r="1501" spans="7:12" x14ac:dyDescent="0.35">
      <c r="G1501" s="57"/>
      <c r="H1501" s="69"/>
      <c r="I1501" s="59"/>
      <c r="J1501" s="59"/>
      <c r="K1501" s="60"/>
      <c r="L1501" s="59"/>
    </row>
    <row r="1502" spans="7:12" x14ac:dyDescent="0.35">
      <c r="G1502" s="57"/>
      <c r="H1502" s="69"/>
      <c r="I1502" s="59"/>
      <c r="J1502" s="59"/>
      <c r="K1502" s="60"/>
      <c r="L1502" s="59"/>
    </row>
    <row r="1503" spans="7:12" x14ac:dyDescent="0.35">
      <c r="G1503" s="57"/>
      <c r="H1503" s="69"/>
      <c r="I1503" s="59"/>
      <c r="J1503" s="59"/>
      <c r="K1503" s="60"/>
      <c r="L1503" s="59"/>
    </row>
    <row r="1504" spans="7:12" x14ac:dyDescent="0.35">
      <c r="G1504" s="57"/>
      <c r="H1504" s="69"/>
      <c r="I1504" s="59"/>
      <c r="J1504" s="59"/>
      <c r="K1504" s="60"/>
      <c r="L1504" s="59"/>
    </row>
    <row r="1505" spans="7:12" x14ac:dyDescent="0.35">
      <c r="G1505" s="57"/>
      <c r="H1505" s="69"/>
      <c r="I1505" s="59"/>
      <c r="J1505" s="59"/>
      <c r="K1505" s="60"/>
      <c r="L1505" s="59"/>
    </row>
    <row r="1506" spans="7:12" x14ac:dyDescent="0.35">
      <c r="G1506" s="57"/>
      <c r="H1506" s="69"/>
      <c r="I1506" s="59"/>
      <c r="J1506" s="59"/>
      <c r="K1506" s="60"/>
      <c r="L1506" s="59"/>
    </row>
    <row r="1507" spans="7:12" x14ac:dyDescent="0.35">
      <c r="G1507" s="57"/>
      <c r="H1507" s="69"/>
      <c r="I1507" s="59"/>
      <c r="J1507" s="59"/>
      <c r="K1507" s="60"/>
      <c r="L1507" s="59"/>
    </row>
    <row r="1508" spans="7:12" x14ac:dyDescent="0.35">
      <c r="G1508" s="57"/>
      <c r="H1508" s="69"/>
      <c r="I1508" s="59"/>
      <c r="J1508" s="59"/>
      <c r="K1508" s="60"/>
      <c r="L1508" s="59"/>
    </row>
    <row r="1509" spans="7:12" x14ac:dyDescent="0.35">
      <c r="G1509" s="57"/>
      <c r="H1509" s="69"/>
      <c r="I1509" s="59"/>
      <c r="J1509" s="59"/>
      <c r="K1509" s="60"/>
      <c r="L1509" s="59"/>
    </row>
    <row r="1510" spans="7:12" x14ac:dyDescent="0.35">
      <c r="G1510" s="57"/>
      <c r="H1510" s="69"/>
      <c r="I1510" s="59"/>
      <c r="J1510" s="59"/>
      <c r="K1510" s="60"/>
      <c r="L1510" s="59"/>
    </row>
    <row r="1511" spans="7:12" x14ac:dyDescent="0.35">
      <c r="G1511" s="57"/>
      <c r="H1511" s="69"/>
      <c r="I1511" s="59"/>
      <c r="J1511" s="59"/>
      <c r="K1511" s="60"/>
      <c r="L1511" s="59"/>
    </row>
    <row r="1512" spans="7:12" x14ac:dyDescent="0.35">
      <c r="G1512" s="57"/>
      <c r="H1512" s="69"/>
      <c r="I1512" s="59"/>
      <c r="J1512" s="59"/>
      <c r="K1512" s="60"/>
      <c r="L1512" s="59"/>
    </row>
    <row r="1513" spans="7:12" x14ac:dyDescent="0.35">
      <c r="G1513" s="57"/>
      <c r="H1513" s="69"/>
      <c r="I1513" s="59"/>
      <c r="J1513" s="59"/>
      <c r="K1513" s="60"/>
      <c r="L1513" s="59"/>
    </row>
    <row r="1514" spans="7:12" x14ac:dyDescent="0.35">
      <c r="G1514" s="57"/>
      <c r="H1514" s="69"/>
      <c r="I1514" s="59"/>
      <c r="J1514" s="59"/>
      <c r="K1514" s="60"/>
      <c r="L1514" s="59"/>
    </row>
    <row r="1515" spans="7:12" x14ac:dyDescent="0.35">
      <c r="G1515" s="57"/>
      <c r="H1515" s="69"/>
      <c r="I1515" s="59"/>
      <c r="J1515" s="59"/>
      <c r="K1515" s="60"/>
      <c r="L1515" s="59"/>
    </row>
    <row r="1516" spans="7:12" x14ac:dyDescent="0.35">
      <c r="G1516" s="57"/>
      <c r="H1516" s="69"/>
      <c r="I1516" s="59"/>
      <c r="J1516" s="59"/>
      <c r="K1516" s="60"/>
      <c r="L1516" s="59"/>
    </row>
    <row r="1517" spans="7:12" x14ac:dyDescent="0.35">
      <c r="G1517" s="57"/>
      <c r="H1517" s="69"/>
      <c r="I1517" s="59"/>
      <c r="J1517" s="59"/>
      <c r="K1517" s="60"/>
      <c r="L1517" s="59"/>
    </row>
    <row r="1518" spans="7:12" x14ac:dyDescent="0.35">
      <c r="G1518" s="57"/>
      <c r="H1518" s="69"/>
      <c r="I1518" s="59"/>
      <c r="J1518" s="59"/>
      <c r="K1518" s="60"/>
      <c r="L1518" s="59"/>
    </row>
    <row r="1519" spans="7:12" x14ac:dyDescent="0.35">
      <c r="G1519" s="57"/>
      <c r="H1519" s="69"/>
      <c r="I1519" s="59"/>
      <c r="J1519" s="59"/>
      <c r="K1519" s="60"/>
      <c r="L1519" s="59"/>
    </row>
    <row r="1520" spans="7:12" x14ac:dyDescent="0.35">
      <c r="G1520" s="57"/>
      <c r="H1520" s="69"/>
      <c r="I1520" s="59"/>
      <c r="J1520" s="59"/>
      <c r="K1520" s="60"/>
      <c r="L1520" s="59"/>
    </row>
    <row r="1521" spans="7:12" x14ac:dyDescent="0.35">
      <c r="G1521" s="57"/>
      <c r="H1521" s="69"/>
      <c r="I1521" s="59"/>
      <c r="J1521" s="59"/>
      <c r="K1521" s="60"/>
      <c r="L1521" s="59"/>
    </row>
    <row r="1522" spans="7:12" x14ac:dyDescent="0.35">
      <c r="G1522" s="57"/>
      <c r="H1522" s="69"/>
      <c r="I1522" s="59"/>
      <c r="J1522" s="59"/>
      <c r="K1522" s="60"/>
      <c r="L1522" s="59"/>
    </row>
    <row r="1523" spans="7:12" x14ac:dyDescent="0.35">
      <c r="G1523" s="57"/>
      <c r="H1523" s="69"/>
      <c r="I1523" s="59"/>
      <c r="J1523" s="59"/>
      <c r="K1523" s="60"/>
      <c r="L1523" s="59"/>
    </row>
    <row r="1524" spans="7:12" x14ac:dyDescent="0.35">
      <c r="G1524" s="57"/>
      <c r="H1524" s="69"/>
      <c r="I1524" s="59"/>
      <c r="J1524" s="59"/>
      <c r="K1524" s="60"/>
      <c r="L1524" s="59"/>
    </row>
    <row r="1525" spans="7:12" x14ac:dyDescent="0.35">
      <c r="G1525" s="57"/>
      <c r="H1525" s="69"/>
      <c r="I1525" s="59"/>
      <c r="J1525" s="59"/>
      <c r="K1525" s="60"/>
      <c r="L1525" s="59"/>
    </row>
    <row r="1526" spans="7:12" x14ac:dyDescent="0.35">
      <c r="G1526" s="57"/>
      <c r="H1526" s="69"/>
      <c r="I1526" s="59"/>
      <c r="J1526" s="59"/>
      <c r="K1526" s="60"/>
      <c r="L1526" s="59"/>
    </row>
    <row r="1527" spans="7:12" x14ac:dyDescent="0.35">
      <c r="G1527" s="57"/>
      <c r="H1527" s="69"/>
      <c r="I1527" s="59"/>
      <c r="J1527" s="59"/>
      <c r="K1527" s="60"/>
      <c r="L1527" s="59"/>
    </row>
    <row r="1528" spans="7:12" x14ac:dyDescent="0.35">
      <c r="G1528" s="57"/>
      <c r="H1528" s="69"/>
      <c r="I1528" s="59"/>
      <c r="J1528" s="59"/>
      <c r="K1528" s="60"/>
      <c r="L1528" s="59"/>
    </row>
    <row r="1529" spans="7:12" x14ac:dyDescent="0.35">
      <c r="G1529" s="57"/>
      <c r="H1529" s="69"/>
      <c r="I1529" s="59"/>
      <c r="J1529" s="59"/>
      <c r="K1529" s="60"/>
      <c r="L1529" s="59"/>
    </row>
    <row r="1530" spans="7:12" x14ac:dyDescent="0.35">
      <c r="G1530" s="57"/>
      <c r="H1530" s="69"/>
      <c r="I1530" s="59"/>
      <c r="J1530" s="59"/>
      <c r="K1530" s="60"/>
      <c r="L1530" s="59"/>
    </row>
    <row r="1531" spans="7:12" x14ac:dyDescent="0.35">
      <c r="G1531" s="57"/>
      <c r="H1531" s="69"/>
      <c r="I1531" s="59"/>
      <c r="J1531" s="59"/>
      <c r="K1531" s="60"/>
      <c r="L1531" s="59"/>
    </row>
    <row r="1532" spans="7:12" x14ac:dyDescent="0.35">
      <c r="G1532" s="57"/>
      <c r="H1532" s="69"/>
      <c r="I1532" s="59"/>
      <c r="J1532" s="59"/>
      <c r="K1532" s="60"/>
      <c r="L1532" s="59"/>
    </row>
    <row r="1533" spans="7:12" x14ac:dyDescent="0.35">
      <c r="G1533" s="57"/>
      <c r="H1533" s="69"/>
      <c r="I1533" s="59"/>
      <c r="J1533" s="59"/>
      <c r="K1533" s="60"/>
      <c r="L1533" s="59"/>
    </row>
    <row r="1534" spans="7:12" x14ac:dyDescent="0.35">
      <c r="G1534" s="57"/>
      <c r="H1534" s="69"/>
      <c r="I1534" s="59"/>
      <c r="J1534" s="59"/>
      <c r="K1534" s="60"/>
      <c r="L1534" s="59"/>
    </row>
    <row r="1535" spans="7:12" x14ac:dyDescent="0.35">
      <c r="G1535" s="57"/>
      <c r="H1535" s="69"/>
      <c r="I1535" s="59"/>
      <c r="J1535" s="59"/>
      <c r="K1535" s="60"/>
      <c r="L1535" s="59"/>
    </row>
    <row r="1536" spans="7:12" x14ac:dyDescent="0.35">
      <c r="G1536" s="57"/>
      <c r="H1536" s="69"/>
      <c r="I1536" s="59"/>
      <c r="J1536" s="59"/>
      <c r="K1536" s="60"/>
      <c r="L1536" s="59"/>
    </row>
    <row r="1537" spans="7:12" x14ac:dyDescent="0.35">
      <c r="G1537" s="57"/>
      <c r="H1537" s="69"/>
      <c r="I1537" s="59"/>
      <c r="J1537" s="59"/>
      <c r="K1537" s="60"/>
      <c r="L1537" s="59"/>
    </row>
    <row r="1538" spans="7:12" x14ac:dyDescent="0.35">
      <c r="G1538" s="57"/>
      <c r="H1538" s="69"/>
      <c r="I1538" s="59"/>
      <c r="J1538" s="59"/>
      <c r="K1538" s="60"/>
      <c r="L1538" s="59"/>
    </row>
    <row r="1539" spans="7:12" x14ac:dyDescent="0.35">
      <c r="G1539" s="57"/>
      <c r="H1539" s="69"/>
      <c r="I1539" s="59"/>
      <c r="J1539" s="59"/>
      <c r="K1539" s="60"/>
      <c r="L1539" s="59"/>
    </row>
    <row r="1540" spans="7:12" x14ac:dyDescent="0.35">
      <c r="G1540" s="57"/>
      <c r="H1540" s="69"/>
      <c r="I1540" s="59"/>
      <c r="J1540" s="59"/>
      <c r="K1540" s="60"/>
      <c r="L1540" s="59"/>
    </row>
    <row r="1541" spans="7:12" x14ac:dyDescent="0.35">
      <c r="G1541" s="57"/>
      <c r="H1541" s="69"/>
      <c r="I1541" s="59"/>
      <c r="J1541" s="59"/>
      <c r="K1541" s="60"/>
      <c r="L1541" s="59"/>
    </row>
    <row r="1542" spans="7:12" x14ac:dyDescent="0.35">
      <c r="G1542" s="57"/>
      <c r="H1542" s="69"/>
      <c r="I1542" s="59"/>
      <c r="J1542" s="59"/>
      <c r="K1542" s="60"/>
      <c r="L1542" s="59"/>
    </row>
    <row r="1543" spans="7:12" x14ac:dyDescent="0.35">
      <c r="G1543" s="57"/>
      <c r="H1543" s="69"/>
      <c r="I1543" s="59"/>
      <c r="J1543" s="59"/>
      <c r="K1543" s="60"/>
      <c r="L1543" s="59"/>
    </row>
    <row r="1544" spans="7:12" x14ac:dyDescent="0.35">
      <c r="G1544" s="57"/>
      <c r="H1544" s="69"/>
      <c r="I1544" s="59"/>
      <c r="J1544" s="59"/>
      <c r="K1544" s="60"/>
      <c r="L1544" s="59"/>
    </row>
    <row r="1545" spans="7:12" x14ac:dyDescent="0.35">
      <c r="G1545" s="57"/>
      <c r="H1545" s="69"/>
      <c r="I1545" s="59"/>
      <c r="J1545" s="59"/>
      <c r="K1545" s="60"/>
      <c r="L1545" s="59"/>
    </row>
    <row r="1546" spans="7:12" x14ac:dyDescent="0.35">
      <c r="G1546" s="57"/>
      <c r="H1546" s="69"/>
      <c r="I1546" s="59"/>
      <c r="J1546" s="59"/>
      <c r="K1546" s="60"/>
      <c r="L1546" s="59"/>
    </row>
    <row r="1547" spans="7:12" x14ac:dyDescent="0.35">
      <c r="G1547" s="57"/>
      <c r="H1547" s="69"/>
      <c r="I1547" s="59"/>
      <c r="J1547" s="59"/>
      <c r="K1547" s="60"/>
      <c r="L1547" s="59"/>
    </row>
    <row r="1548" spans="7:12" x14ac:dyDescent="0.35">
      <c r="G1548" s="57"/>
      <c r="H1548" s="69"/>
      <c r="I1548" s="59"/>
      <c r="J1548" s="59"/>
      <c r="K1548" s="60"/>
      <c r="L1548" s="59"/>
    </row>
    <row r="1549" spans="7:12" x14ac:dyDescent="0.35">
      <c r="G1549" s="57"/>
      <c r="H1549" s="69"/>
      <c r="I1549" s="59"/>
      <c r="J1549" s="59"/>
      <c r="K1549" s="60"/>
      <c r="L1549" s="59"/>
    </row>
    <row r="1550" spans="7:12" x14ac:dyDescent="0.35">
      <c r="G1550" s="57"/>
      <c r="H1550" s="69"/>
      <c r="I1550" s="59"/>
      <c r="J1550" s="59"/>
      <c r="K1550" s="60"/>
      <c r="L1550" s="59"/>
    </row>
    <row r="1551" spans="7:12" x14ac:dyDescent="0.35">
      <c r="G1551" s="57"/>
      <c r="H1551" s="69"/>
      <c r="I1551" s="59"/>
      <c r="J1551" s="59"/>
      <c r="K1551" s="60"/>
      <c r="L1551" s="59"/>
    </row>
    <row r="1552" spans="7:12" x14ac:dyDescent="0.35">
      <c r="G1552" s="57"/>
      <c r="H1552" s="69"/>
      <c r="I1552" s="59"/>
      <c r="J1552" s="59"/>
      <c r="K1552" s="60"/>
      <c r="L1552" s="59"/>
    </row>
    <row r="1553" spans="7:12" x14ac:dyDescent="0.35">
      <c r="G1553" s="57"/>
      <c r="H1553" s="69"/>
      <c r="I1553" s="59"/>
      <c r="J1553" s="59"/>
      <c r="K1553" s="60"/>
      <c r="L1553" s="59"/>
    </row>
    <row r="1554" spans="7:12" x14ac:dyDescent="0.35">
      <c r="G1554" s="57"/>
      <c r="H1554" s="69"/>
      <c r="I1554" s="59"/>
      <c r="J1554" s="59"/>
      <c r="K1554" s="60"/>
      <c r="L1554" s="59"/>
    </row>
    <row r="1555" spans="7:12" x14ac:dyDescent="0.35">
      <c r="G1555" s="57"/>
      <c r="H1555" s="69"/>
      <c r="I1555" s="59"/>
      <c r="J1555" s="59"/>
      <c r="K1555" s="60"/>
      <c r="L1555" s="59"/>
    </row>
    <row r="1556" spans="7:12" x14ac:dyDescent="0.35">
      <c r="G1556" s="57"/>
      <c r="H1556" s="69"/>
      <c r="I1556" s="59"/>
      <c r="J1556" s="59"/>
      <c r="K1556" s="60"/>
      <c r="L1556" s="59"/>
    </row>
    <row r="1557" spans="7:12" x14ac:dyDescent="0.35">
      <c r="G1557" s="57"/>
      <c r="H1557" s="69"/>
      <c r="I1557" s="59"/>
      <c r="J1557" s="59"/>
      <c r="K1557" s="60"/>
      <c r="L1557" s="59"/>
    </row>
    <row r="1558" spans="7:12" x14ac:dyDescent="0.35">
      <c r="G1558" s="57"/>
      <c r="H1558" s="69"/>
      <c r="I1558" s="59"/>
      <c r="J1558" s="59"/>
      <c r="K1558" s="60"/>
      <c r="L1558" s="59"/>
    </row>
    <row r="1559" spans="7:12" x14ac:dyDescent="0.35">
      <c r="G1559" s="57"/>
      <c r="H1559" s="69"/>
      <c r="I1559" s="59"/>
      <c r="J1559" s="59"/>
      <c r="K1559" s="60"/>
      <c r="L1559" s="59"/>
    </row>
    <row r="1560" spans="7:12" x14ac:dyDescent="0.35">
      <c r="G1560" s="57"/>
      <c r="H1560" s="69"/>
      <c r="I1560" s="59"/>
      <c r="J1560" s="59"/>
      <c r="K1560" s="60"/>
      <c r="L1560" s="59"/>
    </row>
    <row r="1561" spans="7:12" x14ac:dyDescent="0.35">
      <c r="G1561" s="57"/>
      <c r="H1561" s="69"/>
      <c r="I1561" s="59"/>
      <c r="J1561" s="59"/>
      <c r="K1561" s="60"/>
      <c r="L1561" s="59"/>
    </row>
    <row r="1562" spans="7:12" x14ac:dyDescent="0.35">
      <c r="G1562" s="57"/>
      <c r="H1562" s="69"/>
      <c r="I1562" s="59"/>
      <c r="J1562" s="59"/>
      <c r="K1562" s="60"/>
      <c r="L1562" s="59"/>
    </row>
    <row r="1563" spans="7:12" x14ac:dyDescent="0.35">
      <c r="G1563" s="57"/>
      <c r="H1563" s="69"/>
      <c r="I1563" s="59"/>
      <c r="J1563" s="59"/>
      <c r="K1563" s="60"/>
      <c r="L1563" s="59"/>
    </row>
    <row r="1564" spans="7:12" x14ac:dyDescent="0.35">
      <c r="G1564" s="57"/>
      <c r="H1564" s="69"/>
      <c r="I1564" s="59"/>
      <c r="J1564" s="59"/>
      <c r="K1564" s="60"/>
      <c r="L1564" s="59"/>
    </row>
    <row r="1565" spans="7:12" x14ac:dyDescent="0.35">
      <c r="G1565" s="57"/>
      <c r="H1565" s="69"/>
      <c r="I1565" s="59"/>
      <c r="J1565" s="59"/>
      <c r="K1565" s="60"/>
      <c r="L1565" s="59"/>
    </row>
    <row r="1566" spans="7:12" x14ac:dyDescent="0.35">
      <c r="G1566" s="57"/>
      <c r="H1566" s="69"/>
      <c r="I1566" s="59"/>
      <c r="J1566" s="59"/>
      <c r="K1566" s="60"/>
      <c r="L1566" s="59"/>
    </row>
    <row r="1567" spans="7:12" x14ac:dyDescent="0.35">
      <c r="G1567" s="57"/>
      <c r="H1567" s="69"/>
      <c r="I1567" s="59"/>
      <c r="J1567" s="59"/>
      <c r="K1567" s="60"/>
      <c r="L1567" s="59"/>
    </row>
    <row r="1568" spans="7:12" x14ac:dyDescent="0.35">
      <c r="G1568" s="57"/>
      <c r="H1568" s="69"/>
      <c r="I1568" s="59"/>
      <c r="J1568" s="59"/>
      <c r="K1568" s="60"/>
      <c r="L1568" s="59"/>
    </row>
    <row r="1569" spans="7:12" x14ac:dyDescent="0.35">
      <c r="G1569" s="57"/>
      <c r="H1569" s="69"/>
      <c r="I1569" s="59"/>
      <c r="J1569" s="59"/>
      <c r="K1569" s="60"/>
      <c r="L1569" s="59"/>
    </row>
    <row r="1570" spans="7:12" x14ac:dyDescent="0.35">
      <c r="G1570" s="57"/>
      <c r="H1570" s="69"/>
      <c r="I1570" s="59"/>
      <c r="J1570" s="59"/>
      <c r="K1570" s="60"/>
      <c r="L1570" s="59"/>
    </row>
    <row r="1571" spans="7:12" x14ac:dyDescent="0.35">
      <c r="G1571" s="57"/>
      <c r="H1571" s="69"/>
      <c r="I1571" s="59"/>
      <c r="J1571" s="59"/>
      <c r="K1571" s="60"/>
      <c r="L1571" s="59"/>
    </row>
    <row r="1572" spans="7:12" x14ac:dyDescent="0.35">
      <c r="G1572" s="57"/>
      <c r="H1572" s="69"/>
      <c r="I1572" s="59"/>
      <c r="J1572" s="59"/>
      <c r="K1572" s="60"/>
      <c r="L1572" s="59"/>
    </row>
    <row r="1573" spans="7:12" x14ac:dyDescent="0.35">
      <c r="G1573" s="57"/>
      <c r="H1573" s="69"/>
      <c r="I1573" s="59"/>
      <c r="J1573" s="59"/>
      <c r="K1573" s="60"/>
      <c r="L1573" s="59"/>
    </row>
    <row r="1574" spans="7:12" x14ac:dyDescent="0.35">
      <c r="G1574" s="57"/>
      <c r="H1574" s="69"/>
      <c r="I1574" s="59"/>
      <c r="J1574" s="59"/>
      <c r="K1574" s="60"/>
      <c r="L1574" s="59"/>
    </row>
    <row r="1575" spans="7:12" x14ac:dyDescent="0.35">
      <c r="G1575" s="57"/>
      <c r="H1575" s="69"/>
      <c r="I1575" s="59"/>
      <c r="J1575" s="59"/>
      <c r="K1575" s="60"/>
      <c r="L1575" s="59"/>
    </row>
    <row r="1576" spans="7:12" x14ac:dyDescent="0.35">
      <c r="G1576" s="57"/>
      <c r="H1576" s="69"/>
      <c r="I1576" s="59"/>
      <c r="J1576" s="59"/>
      <c r="K1576" s="60"/>
      <c r="L1576" s="59"/>
    </row>
    <row r="1577" spans="7:12" x14ac:dyDescent="0.35">
      <c r="G1577" s="57"/>
      <c r="H1577" s="69"/>
      <c r="I1577" s="59"/>
      <c r="J1577" s="59"/>
      <c r="K1577" s="60"/>
      <c r="L1577" s="59"/>
    </row>
    <row r="1578" spans="7:12" x14ac:dyDescent="0.35">
      <c r="G1578" s="57"/>
      <c r="H1578" s="69"/>
      <c r="I1578" s="59"/>
      <c r="J1578" s="59"/>
      <c r="K1578" s="60"/>
      <c r="L1578" s="59"/>
    </row>
    <row r="1579" spans="7:12" x14ac:dyDescent="0.35">
      <c r="G1579" s="57"/>
      <c r="H1579" s="69"/>
      <c r="I1579" s="59"/>
      <c r="J1579" s="59"/>
      <c r="K1579" s="60"/>
      <c r="L1579" s="59"/>
    </row>
    <row r="1580" spans="7:12" x14ac:dyDescent="0.35">
      <c r="G1580" s="57"/>
      <c r="H1580" s="69"/>
      <c r="I1580" s="59"/>
      <c r="J1580" s="59"/>
      <c r="K1580" s="60"/>
      <c r="L1580" s="59"/>
    </row>
    <row r="1581" spans="7:12" x14ac:dyDescent="0.35">
      <c r="G1581" s="57"/>
      <c r="H1581" s="69"/>
      <c r="I1581" s="59"/>
      <c r="J1581" s="59"/>
      <c r="K1581" s="60"/>
      <c r="L1581" s="59"/>
    </row>
    <row r="1582" spans="7:12" x14ac:dyDescent="0.35">
      <c r="G1582" s="57"/>
      <c r="H1582" s="69"/>
      <c r="I1582" s="59"/>
      <c r="J1582" s="59"/>
      <c r="K1582" s="60"/>
      <c r="L1582" s="59"/>
    </row>
    <row r="1583" spans="7:12" x14ac:dyDescent="0.35">
      <c r="G1583" s="57"/>
      <c r="H1583" s="69"/>
      <c r="I1583" s="59"/>
      <c r="J1583" s="59"/>
      <c r="K1583" s="60"/>
      <c r="L1583" s="59"/>
    </row>
    <row r="1584" spans="7:12" x14ac:dyDescent="0.35">
      <c r="G1584" s="57"/>
      <c r="H1584" s="69"/>
      <c r="I1584" s="59"/>
      <c r="J1584" s="59"/>
      <c r="K1584" s="60"/>
      <c r="L1584" s="59"/>
    </row>
    <row r="1585" spans="7:12" x14ac:dyDescent="0.35">
      <c r="G1585" s="57"/>
      <c r="H1585" s="69"/>
      <c r="I1585" s="59"/>
      <c r="J1585" s="59"/>
      <c r="K1585" s="60"/>
      <c r="L1585" s="59"/>
    </row>
    <row r="1586" spans="7:12" x14ac:dyDescent="0.35">
      <c r="G1586" s="57"/>
      <c r="H1586" s="69"/>
      <c r="I1586" s="59"/>
      <c r="J1586" s="59"/>
      <c r="K1586" s="60"/>
      <c r="L1586" s="59"/>
    </row>
    <row r="1587" spans="7:12" x14ac:dyDescent="0.35">
      <c r="G1587" s="57"/>
      <c r="H1587" s="69"/>
      <c r="I1587" s="59"/>
      <c r="J1587" s="59"/>
      <c r="K1587" s="60"/>
      <c r="L1587" s="59"/>
    </row>
    <row r="1588" spans="7:12" x14ac:dyDescent="0.35">
      <c r="G1588" s="57"/>
      <c r="H1588" s="69"/>
      <c r="I1588" s="59"/>
      <c r="J1588" s="59"/>
      <c r="K1588" s="60"/>
      <c r="L1588" s="59"/>
    </row>
    <row r="1589" spans="7:12" x14ac:dyDescent="0.35">
      <c r="G1589" s="57"/>
      <c r="H1589" s="69"/>
      <c r="I1589" s="59"/>
      <c r="J1589" s="59"/>
      <c r="K1589" s="60"/>
      <c r="L1589" s="59"/>
    </row>
    <row r="1590" spans="7:12" x14ac:dyDescent="0.35">
      <c r="G1590" s="57"/>
      <c r="H1590" s="69"/>
      <c r="I1590" s="59"/>
      <c r="J1590" s="59"/>
      <c r="K1590" s="60"/>
      <c r="L1590" s="59"/>
    </row>
    <row r="1591" spans="7:12" x14ac:dyDescent="0.35">
      <c r="G1591" s="57"/>
      <c r="H1591" s="69"/>
      <c r="I1591" s="59"/>
      <c r="J1591" s="59"/>
      <c r="K1591" s="60"/>
      <c r="L1591" s="59"/>
    </row>
    <row r="1592" spans="7:12" x14ac:dyDescent="0.35">
      <c r="G1592" s="57"/>
      <c r="H1592" s="69"/>
      <c r="I1592" s="59"/>
      <c r="J1592" s="59"/>
      <c r="K1592" s="60"/>
      <c r="L1592" s="59"/>
    </row>
    <row r="1593" spans="7:12" x14ac:dyDescent="0.35">
      <c r="G1593" s="57"/>
      <c r="H1593" s="69"/>
      <c r="I1593" s="59"/>
      <c r="J1593" s="59"/>
      <c r="K1593" s="60"/>
      <c r="L1593" s="59"/>
    </row>
    <row r="1594" spans="7:12" x14ac:dyDescent="0.35">
      <c r="G1594" s="57"/>
      <c r="H1594" s="69"/>
      <c r="I1594" s="59"/>
      <c r="J1594" s="59"/>
      <c r="K1594" s="60"/>
      <c r="L1594" s="59"/>
    </row>
    <row r="1595" spans="7:12" x14ac:dyDescent="0.35">
      <c r="G1595" s="57"/>
      <c r="H1595" s="69"/>
      <c r="I1595" s="59"/>
      <c r="J1595" s="59"/>
      <c r="K1595" s="60"/>
      <c r="L1595" s="59"/>
    </row>
    <row r="1596" spans="7:12" x14ac:dyDescent="0.35">
      <c r="G1596" s="57"/>
      <c r="H1596" s="69"/>
      <c r="I1596" s="59"/>
      <c r="J1596" s="59"/>
      <c r="K1596" s="60"/>
      <c r="L1596" s="59"/>
    </row>
    <row r="1597" spans="7:12" x14ac:dyDescent="0.35">
      <c r="G1597" s="57"/>
      <c r="H1597" s="69"/>
      <c r="I1597" s="59"/>
      <c r="J1597" s="59"/>
      <c r="K1597" s="60"/>
      <c r="L1597" s="59"/>
    </row>
    <row r="1598" spans="7:12" x14ac:dyDescent="0.35">
      <c r="G1598" s="57"/>
      <c r="H1598" s="69"/>
      <c r="I1598" s="59"/>
      <c r="J1598" s="59"/>
      <c r="K1598" s="60"/>
      <c r="L1598" s="59"/>
    </row>
    <row r="1599" spans="7:12" x14ac:dyDescent="0.35">
      <c r="G1599" s="57"/>
      <c r="H1599" s="69"/>
      <c r="I1599" s="59"/>
      <c r="J1599" s="59"/>
      <c r="K1599" s="60"/>
      <c r="L1599" s="59"/>
    </row>
    <row r="1600" spans="7:12" x14ac:dyDescent="0.35">
      <c r="G1600" s="57"/>
      <c r="H1600" s="69"/>
      <c r="I1600" s="59"/>
      <c r="J1600" s="59"/>
      <c r="K1600" s="60"/>
      <c r="L1600" s="59"/>
    </row>
    <row r="1601" spans="7:12" x14ac:dyDescent="0.35">
      <c r="G1601" s="57"/>
      <c r="H1601" s="69"/>
      <c r="I1601" s="59"/>
      <c r="J1601" s="59"/>
      <c r="K1601" s="60"/>
      <c r="L1601" s="59"/>
    </row>
    <row r="1602" spans="7:12" x14ac:dyDescent="0.35">
      <c r="G1602" s="57"/>
      <c r="H1602" s="69"/>
      <c r="I1602" s="59"/>
      <c r="J1602" s="59"/>
      <c r="K1602" s="60"/>
      <c r="L1602" s="59"/>
    </row>
    <row r="1603" spans="7:12" x14ac:dyDescent="0.35">
      <c r="G1603" s="57"/>
      <c r="H1603" s="69"/>
      <c r="I1603" s="59"/>
      <c r="J1603" s="59"/>
      <c r="K1603" s="60"/>
      <c r="L1603" s="59"/>
    </row>
    <row r="1604" spans="7:12" x14ac:dyDescent="0.35">
      <c r="G1604" s="57"/>
      <c r="H1604" s="69"/>
      <c r="I1604" s="59"/>
      <c r="J1604" s="59"/>
      <c r="K1604" s="60"/>
      <c r="L1604" s="59"/>
    </row>
    <row r="1605" spans="7:12" x14ac:dyDescent="0.35">
      <c r="G1605" s="57"/>
      <c r="H1605" s="69"/>
      <c r="I1605" s="59"/>
      <c r="J1605" s="59"/>
      <c r="K1605" s="60"/>
      <c r="L1605" s="59"/>
    </row>
    <row r="1606" spans="7:12" x14ac:dyDescent="0.35">
      <c r="G1606" s="57"/>
      <c r="H1606" s="69"/>
      <c r="I1606" s="59"/>
      <c r="J1606" s="59"/>
      <c r="K1606" s="60"/>
      <c r="L1606" s="59"/>
    </row>
    <row r="1607" spans="7:12" x14ac:dyDescent="0.35">
      <c r="G1607" s="57"/>
      <c r="H1607" s="69"/>
      <c r="I1607" s="59"/>
      <c r="J1607" s="59"/>
      <c r="K1607" s="60"/>
      <c r="L1607" s="59"/>
    </row>
    <row r="1608" spans="7:12" x14ac:dyDescent="0.35">
      <c r="G1608" s="57"/>
      <c r="H1608" s="69"/>
      <c r="I1608" s="59"/>
      <c r="J1608" s="59"/>
      <c r="K1608" s="60"/>
      <c r="L1608" s="59"/>
    </row>
    <row r="1609" spans="7:12" x14ac:dyDescent="0.35">
      <c r="G1609" s="57"/>
      <c r="H1609" s="69"/>
      <c r="I1609" s="59"/>
      <c r="J1609" s="59"/>
      <c r="K1609" s="60"/>
      <c r="L1609" s="59"/>
    </row>
    <row r="1610" spans="7:12" x14ac:dyDescent="0.35">
      <c r="G1610" s="57"/>
      <c r="H1610" s="69"/>
      <c r="I1610" s="59"/>
      <c r="J1610" s="59"/>
      <c r="K1610" s="60"/>
      <c r="L1610" s="59"/>
    </row>
    <row r="1611" spans="7:12" x14ac:dyDescent="0.35">
      <c r="G1611" s="57"/>
      <c r="H1611" s="69"/>
      <c r="I1611" s="59"/>
      <c r="J1611" s="59"/>
      <c r="K1611" s="60"/>
      <c r="L1611" s="59"/>
    </row>
    <row r="1612" spans="7:12" x14ac:dyDescent="0.35">
      <c r="G1612" s="57"/>
      <c r="H1612" s="69"/>
      <c r="I1612" s="59"/>
      <c r="J1612" s="59"/>
      <c r="K1612" s="60"/>
      <c r="L1612" s="59"/>
    </row>
    <row r="1613" spans="7:12" x14ac:dyDescent="0.35">
      <c r="G1613" s="57"/>
      <c r="H1613" s="69"/>
      <c r="I1613" s="59"/>
      <c r="J1613" s="59"/>
      <c r="K1613" s="60"/>
      <c r="L1613" s="59"/>
    </row>
    <row r="1614" spans="7:12" x14ac:dyDescent="0.35">
      <c r="G1614" s="57"/>
      <c r="H1614" s="69"/>
      <c r="I1614" s="59"/>
      <c r="J1614" s="59"/>
      <c r="K1614" s="60"/>
      <c r="L1614" s="59"/>
    </row>
    <row r="1615" spans="7:12" x14ac:dyDescent="0.35">
      <c r="G1615" s="57"/>
      <c r="H1615" s="69"/>
      <c r="I1615" s="59"/>
      <c r="J1615" s="59"/>
      <c r="K1615" s="60"/>
      <c r="L1615" s="59"/>
    </row>
    <row r="1616" spans="7:12" x14ac:dyDescent="0.35">
      <c r="G1616" s="57"/>
      <c r="H1616" s="69"/>
      <c r="I1616" s="59"/>
      <c r="J1616" s="59"/>
      <c r="K1616" s="60"/>
      <c r="L1616" s="59"/>
    </row>
    <row r="1617" spans="7:12" x14ac:dyDescent="0.35">
      <c r="G1617" s="57"/>
      <c r="H1617" s="69"/>
      <c r="I1617" s="59"/>
      <c r="J1617" s="59"/>
      <c r="K1617" s="60"/>
      <c r="L1617" s="59"/>
    </row>
    <row r="1618" spans="7:12" x14ac:dyDescent="0.35">
      <c r="G1618" s="57"/>
      <c r="H1618" s="69"/>
      <c r="I1618" s="59"/>
      <c r="J1618" s="59"/>
      <c r="K1618" s="60"/>
      <c r="L1618" s="59"/>
    </row>
    <row r="1619" spans="7:12" x14ac:dyDescent="0.35">
      <c r="G1619" s="57"/>
      <c r="H1619" s="69"/>
      <c r="I1619" s="59"/>
      <c r="J1619" s="59"/>
      <c r="K1619" s="60"/>
      <c r="L1619" s="59"/>
    </row>
    <row r="1620" spans="7:12" x14ac:dyDescent="0.35">
      <c r="G1620" s="57"/>
      <c r="H1620" s="69"/>
      <c r="I1620" s="59"/>
      <c r="J1620" s="59"/>
      <c r="K1620" s="60"/>
      <c r="L1620" s="59"/>
    </row>
    <row r="1621" spans="7:12" x14ac:dyDescent="0.35">
      <c r="G1621" s="57"/>
      <c r="H1621" s="69"/>
      <c r="I1621" s="59"/>
      <c r="J1621" s="59"/>
      <c r="K1621" s="60"/>
      <c r="L1621" s="59"/>
    </row>
    <row r="1622" spans="7:12" x14ac:dyDescent="0.35">
      <c r="G1622" s="57"/>
      <c r="H1622" s="69"/>
      <c r="I1622" s="59"/>
      <c r="J1622" s="59"/>
      <c r="K1622" s="60"/>
      <c r="L1622" s="59"/>
    </row>
    <row r="1623" spans="7:12" x14ac:dyDescent="0.35">
      <c r="G1623" s="57"/>
      <c r="H1623" s="69"/>
      <c r="I1623" s="59"/>
      <c r="J1623" s="59"/>
      <c r="K1623" s="60"/>
      <c r="L1623" s="59"/>
    </row>
    <row r="1624" spans="7:12" x14ac:dyDescent="0.35">
      <c r="G1624" s="57"/>
      <c r="H1624" s="69"/>
      <c r="I1624" s="59"/>
      <c r="J1624" s="59"/>
      <c r="K1624" s="60"/>
      <c r="L1624" s="59"/>
    </row>
    <row r="1625" spans="7:12" x14ac:dyDescent="0.35">
      <c r="G1625" s="57"/>
      <c r="H1625" s="69"/>
      <c r="I1625" s="59"/>
      <c r="J1625" s="59"/>
      <c r="K1625" s="60"/>
      <c r="L1625" s="59"/>
    </row>
    <row r="1626" spans="7:12" x14ac:dyDescent="0.35">
      <c r="G1626" s="57"/>
      <c r="H1626" s="69"/>
      <c r="I1626" s="59"/>
      <c r="J1626" s="59"/>
      <c r="K1626" s="60"/>
      <c r="L1626" s="59"/>
    </row>
    <row r="1627" spans="7:12" x14ac:dyDescent="0.35">
      <c r="G1627" s="57"/>
      <c r="H1627" s="69"/>
      <c r="I1627" s="59"/>
      <c r="J1627" s="59"/>
      <c r="K1627" s="60"/>
      <c r="L1627" s="59"/>
    </row>
    <row r="1628" spans="7:12" x14ac:dyDescent="0.35">
      <c r="G1628" s="57"/>
      <c r="H1628" s="69"/>
      <c r="I1628" s="59"/>
      <c r="J1628" s="59"/>
      <c r="K1628" s="60"/>
      <c r="L1628" s="59"/>
    </row>
    <row r="1629" spans="7:12" x14ac:dyDescent="0.35">
      <c r="G1629" s="57"/>
      <c r="H1629" s="69"/>
      <c r="I1629" s="59"/>
      <c r="J1629" s="59"/>
      <c r="K1629" s="60"/>
      <c r="L1629" s="59"/>
    </row>
    <row r="1630" spans="7:12" x14ac:dyDescent="0.35">
      <c r="G1630" s="57"/>
      <c r="H1630" s="69"/>
      <c r="I1630" s="59"/>
      <c r="J1630" s="59"/>
      <c r="K1630" s="60"/>
      <c r="L1630" s="59"/>
    </row>
    <row r="1631" spans="7:12" x14ac:dyDescent="0.35">
      <c r="G1631" s="57"/>
      <c r="H1631" s="69"/>
      <c r="I1631" s="59"/>
      <c r="J1631" s="59"/>
      <c r="K1631" s="60"/>
      <c r="L1631" s="59"/>
    </row>
    <row r="1632" spans="7:12" x14ac:dyDescent="0.35">
      <c r="G1632" s="57"/>
      <c r="H1632" s="69"/>
      <c r="I1632" s="59"/>
      <c r="J1632" s="59"/>
      <c r="K1632" s="60"/>
      <c r="L1632" s="59"/>
    </row>
    <row r="1633" spans="7:12" x14ac:dyDescent="0.35">
      <c r="G1633" s="57"/>
      <c r="H1633" s="69"/>
      <c r="I1633" s="59"/>
      <c r="J1633" s="59"/>
      <c r="K1633" s="60"/>
      <c r="L1633" s="59"/>
    </row>
    <row r="1634" spans="7:12" x14ac:dyDescent="0.35">
      <c r="G1634" s="57"/>
      <c r="H1634" s="69"/>
      <c r="I1634" s="59"/>
      <c r="J1634" s="59"/>
      <c r="K1634" s="60"/>
      <c r="L1634" s="59"/>
    </row>
    <row r="1635" spans="7:12" x14ac:dyDescent="0.35">
      <c r="G1635" s="57"/>
      <c r="H1635" s="69"/>
      <c r="I1635" s="59"/>
      <c r="J1635" s="59"/>
      <c r="K1635" s="60"/>
      <c r="L1635" s="59"/>
    </row>
    <row r="1636" spans="7:12" x14ac:dyDescent="0.35">
      <c r="G1636" s="57"/>
      <c r="H1636" s="69"/>
      <c r="I1636" s="59"/>
      <c r="J1636" s="59"/>
      <c r="K1636" s="60"/>
      <c r="L1636" s="59"/>
    </row>
    <row r="1637" spans="7:12" x14ac:dyDescent="0.35">
      <c r="G1637" s="57"/>
      <c r="H1637" s="69"/>
      <c r="I1637" s="59"/>
      <c r="J1637" s="59"/>
      <c r="K1637" s="60"/>
      <c r="L1637" s="59"/>
    </row>
    <row r="1638" spans="7:12" x14ac:dyDescent="0.35">
      <c r="G1638" s="57"/>
      <c r="H1638" s="69"/>
      <c r="I1638" s="59"/>
      <c r="J1638" s="59"/>
      <c r="K1638" s="60"/>
      <c r="L1638" s="59"/>
    </row>
    <row r="1639" spans="7:12" x14ac:dyDescent="0.35">
      <c r="G1639" s="57"/>
      <c r="H1639" s="69"/>
      <c r="I1639" s="59"/>
      <c r="J1639" s="59"/>
      <c r="K1639" s="60"/>
      <c r="L1639" s="59"/>
    </row>
    <row r="1640" spans="7:12" x14ac:dyDescent="0.35">
      <c r="G1640" s="57"/>
      <c r="H1640" s="69"/>
      <c r="I1640" s="59"/>
      <c r="J1640" s="59"/>
      <c r="K1640" s="60"/>
      <c r="L1640" s="59"/>
    </row>
    <row r="1641" spans="7:12" x14ac:dyDescent="0.35">
      <c r="G1641" s="57"/>
      <c r="H1641" s="69"/>
      <c r="I1641" s="59"/>
      <c r="J1641" s="59"/>
      <c r="K1641" s="60"/>
      <c r="L1641" s="59"/>
    </row>
    <row r="1642" spans="7:12" x14ac:dyDescent="0.35">
      <c r="G1642" s="57"/>
      <c r="H1642" s="69"/>
      <c r="I1642" s="59"/>
      <c r="J1642" s="59"/>
      <c r="K1642" s="60"/>
      <c r="L1642" s="59"/>
    </row>
    <row r="1643" spans="7:12" x14ac:dyDescent="0.35">
      <c r="G1643" s="57"/>
      <c r="H1643" s="69"/>
      <c r="I1643" s="59"/>
      <c r="J1643" s="59"/>
      <c r="K1643" s="60"/>
      <c r="L1643" s="59"/>
    </row>
    <row r="1644" spans="7:12" x14ac:dyDescent="0.35">
      <c r="G1644" s="57"/>
      <c r="H1644" s="69"/>
      <c r="I1644" s="59"/>
      <c r="J1644" s="59"/>
      <c r="K1644" s="60"/>
      <c r="L1644" s="59"/>
    </row>
    <row r="1645" spans="7:12" x14ac:dyDescent="0.35">
      <c r="G1645" s="57"/>
      <c r="H1645" s="69"/>
      <c r="I1645" s="59"/>
      <c r="J1645" s="59"/>
      <c r="K1645" s="60"/>
      <c r="L1645" s="59"/>
    </row>
    <row r="1646" spans="7:12" x14ac:dyDescent="0.35">
      <c r="G1646" s="57"/>
      <c r="H1646" s="69"/>
      <c r="I1646" s="59"/>
      <c r="J1646" s="59"/>
      <c r="K1646" s="60"/>
      <c r="L1646" s="59"/>
    </row>
    <row r="1647" spans="7:12" x14ac:dyDescent="0.35">
      <c r="G1647" s="57"/>
      <c r="H1647" s="69"/>
      <c r="I1647" s="59"/>
      <c r="J1647" s="59"/>
      <c r="K1647" s="60"/>
      <c r="L1647" s="59"/>
    </row>
    <row r="1648" spans="7:12" x14ac:dyDescent="0.35">
      <c r="G1648" s="57"/>
      <c r="H1648" s="69"/>
      <c r="I1648" s="59"/>
      <c r="J1648" s="59"/>
      <c r="K1648" s="60"/>
      <c r="L1648" s="59"/>
    </row>
    <row r="1649" spans="7:12" x14ac:dyDescent="0.35">
      <c r="G1649" s="57"/>
      <c r="H1649" s="69"/>
      <c r="I1649" s="59"/>
      <c r="J1649" s="59"/>
      <c r="K1649" s="60"/>
      <c r="L1649" s="59"/>
    </row>
    <row r="1650" spans="7:12" x14ac:dyDescent="0.35">
      <c r="G1650" s="57"/>
      <c r="H1650" s="69"/>
      <c r="I1650" s="59"/>
      <c r="J1650" s="59"/>
      <c r="K1650" s="60"/>
      <c r="L1650" s="59"/>
    </row>
    <row r="1651" spans="7:12" x14ac:dyDescent="0.35">
      <c r="G1651" s="57"/>
      <c r="H1651" s="69"/>
      <c r="I1651" s="59"/>
      <c r="J1651" s="59"/>
      <c r="K1651" s="60"/>
      <c r="L1651" s="59"/>
    </row>
    <row r="1652" spans="7:12" x14ac:dyDescent="0.35">
      <c r="G1652" s="57"/>
      <c r="H1652" s="69"/>
      <c r="I1652" s="59"/>
      <c r="J1652" s="59"/>
      <c r="K1652" s="60"/>
      <c r="L1652" s="59"/>
    </row>
    <row r="1653" spans="7:12" x14ac:dyDescent="0.35">
      <c r="G1653" s="57"/>
      <c r="H1653" s="69"/>
      <c r="I1653" s="59"/>
      <c r="J1653" s="59"/>
      <c r="K1653" s="60"/>
      <c r="L1653" s="59"/>
    </row>
    <row r="1654" spans="7:12" x14ac:dyDescent="0.35">
      <c r="G1654" s="57"/>
      <c r="H1654" s="69"/>
      <c r="I1654" s="59"/>
      <c r="J1654" s="59"/>
      <c r="K1654" s="60"/>
      <c r="L1654" s="59"/>
    </row>
    <row r="1655" spans="7:12" x14ac:dyDescent="0.35">
      <c r="G1655" s="57"/>
      <c r="H1655" s="69"/>
      <c r="I1655" s="59"/>
      <c r="J1655" s="59"/>
      <c r="K1655" s="60"/>
      <c r="L1655" s="59"/>
    </row>
    <row r="1656" spans="7:12" x14ac:dyDescent="0.35">
      <c r="G1656" s="57"/>
      <c r="H1656" s="69"/>
      <c r="I1656" s="59"/>
      <c r="J1656" s="59"/>
      <c r="K1656" s="60"/>
      <c r="L1656" s="59"/>
    </row>
    <row r="1657" spans="7:12" x14ac:dyDescent="0.35">
      <c r="G1657" s="57"/>
      <c r="H1657" s="69"/>
      <c r="I1657" s="59"/>
      <c r="J1657" s="59"/>
      <c r="K1657" s="60"/>
      <c r="L1657" s="59"/>
    </row>
    <row r="1658" spans="7:12" x14ac:dyDescent="0.35">
      <c r="G1658" s="57"/>
      <c r="H1658" s="69"/>
      <c r="I1658" s="59"/>
      <c r="J1658" s="59"/>
      <c r="K1658" s="60"/>
      <c r="L1658" s="59"/>
    </row>
    <row r="1659" spans="7:12" x14ac:dyDescent="0.35">
      <c r="G1659" s="57"/>
      <c r="H1659" s="69"/>
      <c r="I1659" s="59"/>
      <c r="J1659" s="59"/>
      <c r="K1659" s="60"/>
      <c r="L1659" s="59"/>
    </row>
    <row r="1660" spans="7:12" x14ac:dyDescent="0.35">
      <c r="G1660" s="57"/>
      <c r="H1660" s="69"/>
      <c r="I1660" s="59"/>
      <c r="J1660" s="59"/>
      <c r="K1660" s="60"/>
      <c r="L1660" s="59"/>
    </row>
    <row r="1661" spans="7:12" x14ac:dyDescent="0.35">
      <c r="G1661" s="57"/>
      <c r="H1661" s="69"/>
      <c r="I1661" s="59"/>
      <c r="J1661" s="59"/>
      <c r="K1661" s="60"/>
      <c r="L1661" s="59"/>
    </row>
    <row r="1662" spans="7:12" x14ac:dyDescent="0.35">
      <c r="G1662" s="57"/>
      <c r="H1662" s="69"/>
      <c r="I1662" s="59"/>
      <c r="J1662" s="59"/>
      <c r="K1662" s="60"/>
      <c r="L1662" s="59"/>
    </row>
    <row r="1663" spans="7:12" x14ac:dyDescent="0.35">
      <c r="G1663" s="57"/>
      <c r="H1663" s="69"/>
      <c r="I1663" s="59"/>
      <c r="J1663" s="59"/>
      <c r="K1663" s="60"/>
      <c r="L1663" s="59"/>
    </row>
    <row r="1664" spans="7:12" x14ac:dyDescent="0.35">
      <c r="G1664" s="57"/>
      <c r="H1664" s="69"/>
      <c r="I1664" s="59"/>
      <c r="J1664" s="59"/>
      <c r="K1664" s="60"/>
      <c r="L1664" s="59"/>
    </row>
    <row r="1665" spans="7:12" x14ac:dyDescent="0.35">
      <c r="G1665" s="57"/>
      <c r="H1665" s="69"/>
      <c r="I1665" s="59"/>
      <c r="J1665" s="59"/>
      <c r="K1665" s="60"/>
      <c r="L1665" s="59"/>
    </row>
    <row r="1666" spans="7:12" x14ac:dyDescent="0.35">
      <c r="G1666" s="57"/>
      <c r="H1666" s="69"/>
      <c r="I1666" s="59"/>
      <c r="J1666" s="59"/>
      <c r="K1666" s="60"/>
      <c r="L1666" s="59"/>
    </row>
    <row r="1667" spans="7:12" x14ac:dyDescent="0.35">
      <c r="G1667" s="57"/>
      <c r="H1667" s="69"/>
      <c r="I1667" s="59"/>
      <c r="J1667" s="59"/>
      <c r="K1667" s="60"/>
      <c r="L1667" s="59"/>
    </row>
    <row r="1668" spans="7:12" x14ac:dyDescent="0.35">
      <c r="G1668" s="57"/>
      <c r="H1668" s="69"/>
      <c r="I1668" s="59"/>
      <c r="J1668" s="59"/>
      <c r="K1668" s="60"/>
      <c r="L1668" s="59"/>
    </row>
    <row r="1669" spans="7:12" x14ac:dyDescent="0.35">
      <c r="G1669" s="57"/>
      <c r="H1669" s="69"/>
      <c r="I1669" s="59"/>
      <c r="J1669" s="59"/>
      <c r="K1669" s="60"/>
      <c r="L1669" s="59"/>
    </row>
    <row r="1670" spans="7:12" x14ac:dyDescent="0.35">
      <c r="G1670" s="57"/>
      <c r="H1670" s="69"/>
      <c r="I1670" s="59"/>
      <c r="J1670" s="59"/>
      <c r="K1670" s="60"/>
      <c r="L1670" s="59"/>
    </row>
    <row r="1671" spans="7:12" x14ac:dyDescent="0.35">
      <c r="G1671" s="57"/>
      <c r="H1671" s="69"/>
      <c r="I1671" s="59"/>
      <c r="J1671" s="59"/>
      <c r="K1671" s="60"/>
      <c r="L1671" s="59"/>
    </row>
    <row r="1672" spans="7:12" x14ac:dyDescent="0.35">
      <c r="G1672" s="57"/>
      <c r="H1672" s="69"/>
      <c r="I1672" s="59"/>
      <c r="J1672" s="59"/>
      <c r="K1672" s="60"/>
      <c r="L1672" s="59"/>
    </row>
    <row r="1673" spans="7:12" x14ac:dyDescent="0.35">
      <c r="G1673" s="57"/>
      <c r="H1673" s="69"/>
      <c r="I1673" s="59"/>
      <c r="J1673" s="59"/>
      <c r="K1673" s="60"/>
      <c r="L1673" s="59"/>
    </row>
    <row r="1674" spans="7:12" x14ac:dyDescent="0.35">
      <c r="G1674" s="57"/>
      <c r="H1674" s="69"/>
      <c r="I1674" s="59"/>
      <c r="J1674" s="59"/>
      <c r="K1674" s="60"/>
      <c r="L1674" s="59"/>
    </row>
    <row r="1675" spans="7:12" x14ac:dyDescent="0.35">
      <c r="G1675" s="57"/>
      <c r="H1675" s="69"/>
      <c r="I1675" s="59"/>
      <c r="J1675" s="59"/>
      <c r="K1675" s="60"/>
      <c r="L1675" s="59"/>
    </row>
    <row r="1676" spans="7:12" x14ac:dyDescent="0.35">
      <c r="G1676" s="57"/>
      <c r="H1676" s="69"/>
      <c r="I1676" s="59"/>
      <c r="J1676" s="59"/>
      <c r="K1676" s="60"/>
      <c r="L1676" s="59"/>
    </row>
    <row r="1677" spans="7:12" x14ac:dyDescent="0.35">
      <c r="G1677" s="57"/>
      <c r="H1677" s="69"/>
      <c r="I1677" s="59"/>
      <c r="J1677" s="59"/>
      <c r="K1677" s="60"/>
      <c r="L1677" s="59"/>
    </row>
    <row r="1678" spans="7:12" x14ac:dyDescent="0.35">
      <c r="G1678" s="57"/>
      <c r="H1678" s="69"/>
      <c r="I1678" s="59"/>
      <c r="J1678" s="59"/>
      <c r="K1678" s="60"/>
      <c r="L1678" s="59"/>
    </row>
    <row r="1679" spans="7:12" x14ac:dyDescent="0.35">
      <c r="G1679" s="57"/>
      <c r="H1679" s="69"/>
      <c r="I1679" s="59"/>
      <c r="J1679" s="59"/>
      <c r="K1679" s="60"/>
      <c r="L1679" s="59"/>
    </row>
    <row r="1680" spans="7:12" x14ac:dyDescent="0.35">
      <c r="G1680" s="57"/>
      <c r="H1680" s="69"/>
      <c r="I1680" s="59"/>
      <c r="J1680" s="59"/>
      <c r="K1680" s="60"/>
      <c r="L1680" s="59"/>
    </row>
    <row r="1681" spans="7:12" x14ac:dyDescent="0.35">
      <c r="G1681" s="57"/>
      <c r="H1681" s="69"/>
      <c r="I1681" s="59"/>
      <c r="J1681" s="59"/>
      <c r="K1681" s="60"/>
      <c r="L1681" s="59"/>
    </row>
    <row r="1682" spans="7:12" x14ac:dyDescent="0.35">
      <c r="G1682" s="57"/>
      <c r="H1682" s="69"/>
      <c r="I1682" s="59"/>
      <c r="J1682" s="59"/>
      <c r="K1682" s="60"/>
      <c r="L1682" s="59"/>
    </row>
    <row r="1683" spans="7:12" x14ac:dyDescent="0.35">
      <c r="G1683" s="57"/>
      <c r="H1683" s="69"/>
      <c r="I1683" s="59"/>
      <c r="J1683" s="59"/>
      <c r="K1683" s="60"/>
      <c r="L1683" s="59"/>
    </row>
    <row r="1684" spans="7:12" x14ac:dyDescent="0.35">
      <c r="G1684" s="57"/>
      <c r="H1684" s="69"/>
      <c r="I1684" s="59"/>
      <c r="J1684" s="59"/>
      <c r="K1684" s="60"/>
      <c r="L1684" s="59"/>
    </row>
    <row r="1685" spans="7:12" x14ac:dyDescent="0.35">
      <c r="G1685" s="57"/>
      <c r="H1685" s="69"/>
      <c r="I1685" s="59"/>
      <c r="J1685" s="59"/>
      <c r="K1685" s="60"/>
      <c r="L1685" s="59"/>
    </row>
    <row r="1686" spans="7:12" x14ac:dyDescent="0.35">
      <c r="G1686" s="57"/>
      <c r="H1686" s="69"/>
      <c r="I1686" s="59"/>
      <c r="J1686" s="59"/>
      <c r="K1686" s="60"/>
      <c r="L1686" s="59"/>
    </row>
    <row r="1687" spans="7:12" x14ac:dyDescent="0.35">
      <c r="G1687" s="57"/>
      <c r="H1687" s="69"/>
      <c r="I1687" s="59"/>
      <c r="J1687" s="59"/>
      <c r="K1687" s="60"/>
      <c r="L1687" s="59"/>
    </row>
    <row r="1688" spans="7:12" x14ac:dyDescent="0.35">
      <c r="G1688" s="57"/>
      <c r="H1688" s="69"/>
      <c r="I1688" s="59"/>
      <c r="J1688" s="59"/>
      <c r="K1688" s="60"/>
      <c r="L1688" s="59"/>
    </row>
    <row r="1689" spans="7:12" x14ac:dyDescent="0.35">
      <c r="G1689" s="57"/>
      <c r="H1689" s="69"/>
      <c r="I1689" s="59"/>
      <c r="J1689" s="59"/>
      <c r="K1689" s="60"/>
      <c r="L1689" s="59"/>
    </row>
    <row r="1690" spans="7:12" x14ac:dyDescent="0.35">
      <c r="G1690" s="57"/>
      <c r="H1690" s="69"/>
      <c r="I1690" s="59"/>
      <c r="J1690" s="59"/>
      <c r="K1690" s="60"/>
      <c r="L1690" s="59"/>
    </row>
    <row r="1691" spans="7:12" x14ac:dyDescent="0.35">
      <c r="G1691" s="57"/>
      <c r="H1691" s="69"/>
      <c r="I1691" s="59"/>
      <c r="J1691" s="59"/>
      <c r="K1691" s="60"/>
      <c r="L1691" s="59"/>
    </row>
    <row r="1692" spans="7:12" x14ac:dyDescent="0.35">
      <c r="G1692" s="57"/>
      <c r="H1692" s="69"/>
      <c r="I1692" s="59"/>
      <c r="J1692" s="59"/>
      <c r="K1692" s="60"/>
      <c r="L1692" s="59"/>
    </row>
    <row r="1693" spans="7:12" x14ac:dyDescent="0.35">
      <c r="G1693" s="57"/>
      <c r="H1693" s="69"/>
      <c r="I1693" s="59"/>
      <c r="J1693" s="59"/>
      <c r="K1693" s="60"/>
      <c r="L1693" s="59"/>
    </row>
    <row r="1694" spans="7:12" x14ac:dyDescent="0.35">
      <c r="G1694" s="57"/>
      <c r="H1694" s="69"/>
      <c r="I1694" s="59"/>
      <c r="J1694" s="59"/>
      <c r="K1694" s="60"/>
      <c r="L1694" s="59"/>
    </row>
    <row r="1695" spans="7:12" x14ac:dyDescent="0.35">
      <c r="G1695" s="57"/>
      <c r="H1695" s="69"/>
      <c r="I1695" s="59"/>
      <c r="J1695" s="59"/>
      <c r="K1695" s="60"/>
      <c r="L1695" s="59"/>
    </row>
    <row r="1696" spans="7:12" x14ac:dyDescent="0.35">
      <c r="G1696" s="57"/>
      <c r="H1696" s="69"/>
      <c r="I1696" s="59"/>
      <c r="J1696" s="59"/>
      <c r="K1696" s="60"/>
      <c r="L1696" s="59"/>
    </row>
    <row r="1697" spans="7:12" x14ac:dyDescent="0.35">
      <c r="G1697" s="57"/>
      <c r="H1697" s="69"/>
      <c r="I1697" s="59"/>
      <c r="J1697" s="59"/>
      <c r="K1697" s="60"/>
      <c r="L1697" s="59"/>
    </row>
    <row r="1698" spans="7:12" x14ac:dyDescent="0.35">
      <c r="G1698" s="57"/>
      <c r="H1698" s="69"/>
      <c r="I1698" s="59"/>
      <c r="J1698" s="59"/>
      <c r="K1698" s="60"/>
      <c r="L1698" s="59"/>
    </row>
    <row r="1699" spans="7:12" x14ac:dyDescent="0.35">
      <c r="G1699" s="57"/>
      <c r="H1699" s="69"/>
      <c r="I1699" s="59"/>
      <c r="J1699" s="59"/>
      <c r="K1699" s="60"/>
      <c r="L1699" s="59"/>
    </row>
    <row r="1700" spans="7:12" x14ac:dyDescent="0.35">
      <c r="G1700" s="57"/>
      <c r="H1700" s="69"/>
      <c r="I1700" s="59"/>
      <c r="J1700" s="59"/>
      <c r="K1700" s="60"/>
      <c r="L1700" s="59"/>
    </row>
    <row r="1701" spans="7:12" x14ac:dyDescent="0.35">
      <c r="G1701" s="57"/>
      <c r="H1701" s="69"/>
      <c r="I1701" s="59"/>
      <c r="J1701" s="59"/>
      <c r="K1701" s="60"/>
      <c r="L1701" s="59"/>
    </row>
    <row r="1702" spans="7:12" x14ac:dyDescent="0.35">
      <c r="G1702" s="57"/>
      <c r="H1702" s="69"/>
      <c r="I1702" s="59"/>
      <c r="J1702" s="59"/>
      <c r="K1702" s="60"/>
      <c r="L1702" s="59"/>
    </row>
    <row r="1703" spans="7:12" x14ac:dyDescent="0.35">
      <c r="G1703" s="57"/>
      <c r="H1703" s="69"/>
      <c r="I1703" s="59"/>
      <c r="J1703" s="59"/>
      <c r="K1703" s="60"/>
      <c r="L1703" s="59"/>
    </row>
    <row r="1704" spans="7:12" x14ac:dyDescent="0.35">
      <c r="G1704" s="57"/>
      <c r="H1704" s="69"/>
      <c r="I1704" s="59"/>
      <c r="J1704" s="59"/>
      <c r="K1704" s="60"/>
      <c r="L1704" s="59"/>
    </row>
    <row r="1705" spans="7:12" x14ac:dyDescent="0.35">
      <c r="G1705" s="57"/>
      <c r="H1705" s="69"/>
      <c r="I1705" s="59"/>
      <c r="J1705" s="59"/>
      <c r="K1705" s="60"/>
      <c r="L1705" s="59"/>
    </row>
    <row r="1706" spans="7:12" x14ac:dyDescent="0.35">
      <c r="G1706" s="57"/>
      <c r="H1706" s="69"/>
      <c r="I1706" s="59"/>
      <c r="J1706" s="59"/>
      <c r="K1706" s="60"/>
      <c r="L1706" s="59"/>
    </row>
    <row r="1707" spans="7:12" x14ac:dyDescent="0.35">
      <c r="G1707" s="57"/>
      <c r="H1707" s="69"/>
      <c r="I1707" s="59"/>
      <c r="J1707" s="59"/>
      <c r="K1707" s="60"/>
      <c r="L1707" s="59"/>
    </row>
    <row r="1708" spans="7:12" x14ac:dyDescent="0.35">
      <c r="G1708" s="57"/>
      <c r="H1708" s="69"/>
      <c r="I1708" s="59"/>
      <c r="J1708" s="59"/>
      <c r="K1708" s="60"/>
      <c r="L1708" s="59"/>
    </row>
    <row r="1709" spans="7:12" x14ac:dyDescent="0.35">
      <c r="G1709" s="57"/>
      <c r="H1709" s="69"/>
      <c r="I1709" s="59"/>
      <c r="J1709" s="59"/>
      <c r="K1709" s="60"/>
      <c r="L1709" s="59"/>
    </row>
    <row r="1710" spans="7:12" x14ac:dyDescent="0.35">
      <c r="G1710" s="57"/>
      <c r="H1710" s="69"/>
      <c r="I1710" s="59"/>
      <c r="J1710" s="59"/>
      <c r="K1710" s="60"/>
      <c r="L1710" s="59"/>
    </row>
    <row r="1711" spans="7:12" x14ac:dyDescent="0.35">
      <c r="G1711" s="57"/>
      <c r="H1711" s="69"/>
      <c r="I1711" s="59"/>
      <c r="J1711" s="59"/>
      <c r="K1711" s="60"/>
      <c r="L1711" s="59"/>
    </row>
    <row r="1712" spans="7:12" x14ac:dyDescent="0.35">
      <c r="G1712" s="57"/>
      <c r="H1712" s="69"/>
      <c r="I1712" s="59"/>
      <c r="J1712" s="59"/>
      <c r="K1712" s="60"/>
      <c r="L1712" s="59"/>
    </row>
    <row r="1713" spans="7:12" x14ac:dyDescent="0.35">
      <c r="G1713" s="57"/>
      <c r="H1713" s="69"/>
      <c r="I1713" s="59"/>
      <c r="J1713" s="59"/>
      <c r="K1713" s="60"/>
      <c r="L1713" s="59"/>
    </row>
    <row r="1714" spans="7:12" x14ac:dyDescent="0.35">
      <c r="G1714" s="57"/>
      <c r="H1714" s="69"/>
      <c r="I1714" s="59"/>
      <c r="J1714" s="59"/>
      <c r="K1714" s="60"/>
      <c r="L1714" s="59"/>
    </row>
    <row r="1715" spans="7:12" x14ac:dyDescent="0.35">
      <c r="G1715" s="57"/>
      <c r="H1715" s="69"/>
      <c r="I1715" s="59"/>
      <c r="J1715" s="59"/>
      <c r="K1715" s="60"/>
      <c r="L1715" s="59"/>
    </row>
    <row r="1716" spans="7:12" x14ac:dyDescent="0.35">
      <c r="G1716" s="57"/>
      <c r="H1716" s="69"/>
      <c r="I1716" s="59"/>
      <c r="J1716" s="59"/>
      <c r="K1716" s="60"/>
      <c r="L1716" s="59"/>
    </row>
    <row r="1717" spans="7:12" x14ac:dyDescent="0.35">
      <c r="G1717" s="57"/>
      <c r="H1717" s="69"/>
      <c r="I1717" s="59"/>
      <c r="J1717" s="59"/>
      <c r="K1717" s="60"/>
      <c r="L1717" s="59"/>
    </row>
    <row r="1718" spans="7:12" x14ac:dyDescent="0.35">
      <c r="G1718" s="57"/>
      <c r="H1718" s="69"/>
      <c r="I1718" s="59"/>
      <c r="J1718" s="59"/>
      <c r="K1718" s="60"/>
      <c r="L1718" s="59"/>
    </row>
    <row r="1719" spans="7:12" x14ac:dyDescent="0.35">
      <c r="G1719" s="57"/>
      <c r="H1719" s="69"/>
      <c r="I1719" s="59"/>
      <c r="J1719" s="59"/>
      <c r="K1719" s="60"/>
      <c r="L1719" s="59"/>
    </row>
    <row r="1720" spans="7:12" x14ac:dyDescent="0.35">
      <c r="G1720" s="57"/>
      <c r="H1720" s="69"/>
      <c r="I1720" s="59"/>
      <c r="J1720" s="59"/>
      <c r="K1720" s="60"/>
      <c r="L1720" s="59"/>
    </row>
    <row r="1721" spans="7:12" x14ac:dyDescent="0.35">
      <c r="G1721" s="57"/>
      <c r="H1721" s="69"/>
      <c r="I1721" s="59"/>
      <c r="J1721" s="59"/>
      <c r="K1721" s="60"/>
      <c r="L1721" s="59"/>
    </row>
    <row r="1722" spans="7:12" x14ac:dyDescent="0.35">
      <c r="G1722" s="57"/>
      <c r="H1722" s="69"/>
      <c r="I1722" s="59"/>
      <c r="J1722" s="59"/>
      <c r="K1722" s="60"/>
      <c r="L1722" s="59"/>
    </row>
    <row r="1723" spans="7:12" x14ac:dyDescent="0.35">
      <c r="G1723" s="57"/>
      <c r="H1723" s="69"/>
      <c r="I1723" s="59"/>
      <c r="J1723" s="59"/>
      <c r="K1723" s="60"/>
      <c r="L1723" s="59"/>
    </row>
    <row r="1724" spans="7:12" x14ac:dyDescent="0.35">
      <c r="G1724" s="57"/>
      <c r="H1724" s="69"/>
      <c r="I1724" s="59"/>
      <c r="J1724" s="59"/>
      <c r="K1724" s="60"/>
      <c r="L1724" s="59"/>
    </row>
    <row r="1725" spans="7:12" x14ac:dyDescent="0.35">
      <c r="G1725" s="57"/>
      <c r="H1725" s="69"/>
      <c r="I1725" s="59"/>
      <c r="J1725" s="59"/>
      <c r="K1725" s="60"/>
      <c r="L1725" s="59"/>
    </row>
    <row r="1726" spans="7:12" x14ac:dyDescent="0.35">
      <c r="G1726" s="57"/>
      <c r="H1726" s="69"/>
      <c r="I1726" s="59"/>
      <c r="J1726" s="59"/>
      <c r="K1726" s="60"/>
      <c r="L1726" s="59"/>
    </row>
    <row r="1727" spans="7:12" x14ac:dyDescent="0.35">
      <c r="G1727" s="57"/>
      <c r="H1727" s="69"/>
      <c r="I1727" s="59"/>
      <c r="J1727" s="59"/>
      <c r="K1727" s="60"/>
      <c r="L1727" s="59"/>
    </row>
    <row r="1728" spans="7:12" x14ac:dyDescent="0.35">
      <c r="G1728" s="57"/>
      <c r="H1728" s="69"/>
      <c r="I1728" s="59"/>
      <c r="J1728" s="59"/>
      <c r="K1728" s="60"/>
      <c r="L1728" s="59"/>
    </row>
    <row r="1729" spans="7:12" x14ac:dyDescent="0.35">
      <c r="G1729" s="57"/>
      <c r="H1729" s="69"/>
      <c r="I1729" s="59"/>
      <c r="J1729" s="59"/>
      <c r="K1729" s="60"/>
      <c r="L1729" s="59"/>
    </row>
    <row r="1730" spans="7:12" x14ac:dyDescent="0.35">
      <c r="G1730" s="57"/>
      <c r="H1730" s="69"/>
      <c r="I1730" s="59"/>
      <c r="J1730" s="59"/>
      <c r="K1730" s="60"/>
      <c r="L1730" s="59"/>
    </row>
    <row r="1731" spans="7:12" x14ac:dyDescent="0.35">
      <c r="G1731" s="57"/>
      <c r="H1731" s="69"/>
      <c r="I1731" s="59"/>
      <c r="J1731" s="59"/>
      <c r="K1731" s="60"/>
      <c r="L1731" s="59"/>
    </row>
    <row r="1732" spans="7:12" x14ac:dyDescent="0.35">
      <c r="G1732" s="57"/>
      <c r="H1732" s="69"/>
      <c r="I1732" s="59"/>
      <c r="J1732" s="59"/>
      <c r="K1732" s="60"/>
      <c r="L1732" s="59"/>
    </row>
    <row r="1733" spans="7:12" x14ac:dyDescent="0.35">
      <c r="G1733" s="57"/>
      <c r="H1733" s="69"/>
      <c r="I1733" s="59"/>
      <c r="J1733" s="59"/>
      <c r="K1733" s="60"/>
      <c r="L1733" s="59"/>
    </row>
    <row r="1734" spans="7:12" x14ac:dyDescent="0.35">
      <c r="G1734" s="57"/>
      <c r="H1734" s="69"/>
      <c r="I1734" s="59"/>
      <c r="J1734" s="59"/>
      <c r="K1734" s="60"/>
      <c r="L1734" s="59"/>
    </row>
    <row r="1735" spans="7:12" x14ac:dyDescent="0.35">
      <c r="G1735" s="57"/>
      <c r="H1735" s="69"/>
      <c r="I1735" s="59"/>
      <c r="J1735" s="59"/>
      <c r="K1735" s="60"/>
      <c r="L1735" s="59"/>
    </row>
    <row r="1736" spans="7:12" x14ac:dyDescent="0.35">
      <c r="G1736" s="57"/>
      <c r="H1736" s="69"/>
      <c r="I1736" s="59"/>
      <c r="J1736" s="59"/>
      <c r="K1736" s="60"/>
      <c r="L1736" s="59"/>
    </row>
    <row r="1737" spans="7:12" x14ac:dyDescent="0.35">
      <c r="G1737" s="57"/>
      <c r="H1737" s="69"/>
      <c r="I1737" s="59"/>
      <c r="J1737" s="59"/>
      <c r="K1737" s="60"/>
      <c r="L1737" s="59"/>
    </row>
    <row r="1738" spans="7:12" x14ac:dyDescent="0.35">
      <c r="G1738" s="57"/>
      <c r="H1738" s="69"/>
      <c r="I1738" s="59"/>
      <c r="J1738" s="59"/>
      <c r="K1738" s="60"/>
      <c r="L1738" s="59"/>
    </row>
    <row r="1739" spans="7:12" x14ac:dyDescent="0.35">
      <c r="G1739" s="57"/>
      <c r="H1739" s="69"/>
      <c r="I1739" s="59"/>
      <c r="J1739" s="59"/>
      <c r="K1739" s="60"/>
      <c r="L1739" s="59"/>
    </row>
    <row r="1740" spans="7:12" x14ac:dyDescent="0.35">
      <c r="G1740" s="57"/>
      <c r="H1740" s="69"/>
      <c r="I1740" s="59"/>
      <c r="J1740" s="59"/>
      <c r="K1740" s="60"/>
      <c r="L1740" s="59"/>
    </row>
    <row r="1741" spans="7:12" x14ac:dyDescent="0.35">
      <c r="G1741" s="57"/>
      <c r="H1741" s="69"/>
      <c r="I1741" s="59"/>
      <c r="J1741" s="59"/>
      <c r="K1741" s="60"/>
      <c r="L1741" s="59"/>
    </row>
    <row r="1742" spans="7:12" x14ac:dyDescent="0.35">
      <c r="G1742" s="57"/>
      <c r="H1742" s="69"/>
      <c r="I1742" s="59"/>
      <c r="J1742" s="59"/>
      <c r="K1742" s="60"/>
      <c r="L1742" s="59"/>
    </row>
    <row r="1743" spans="7:12" x14ac:dyDescent="0.35">
      <c r="G1743" s="57"/>
      <c r="H1743" s="69"/>
      <c r="I1743" s="59"/>
      <c r="J1743" s="59"/>
      <c r="K1743" s="60"/>
      <c r="L1743" s="59"/>
    </row>
    <row r="1744" spans="7:12" x14ac:dyDescent="0.35">
      <c r="G1744" s="57"/>
      <c r="H1744" s="69"/>
      <c r="I1744" s="59"/>
      <c r="J1744" s="59"/>
      <c r="K1744" s="60"/>
      <c r="L1744" s="59"/>
    </row>
    <row r="1745" spans="7:12" x14ac:dyDescent="0.35">
      <c r="G1745" s="57"/>
      <c r="H1745" s="69"/>
      <c r="I1745" s="59"/>
      <c r="J1745" s="59"/>
      <c r="K1745" s="60"/>
      <c r="L1745" s="59"/>
    </row>
    <row r="1746" spans="7:12" x14ac:dyDescent="0.35">
      <c r="G1746" s="57"/>
      <c r="H1746" s="69"/>
      <c r="I1746" s="59"/>
      <c r="J1746" s="59"/>
      <c r="K1746" s="60"/>
      <c r="L1746" s="59"/>
    </row>
    <row r="1747" spans="7:12" x14ac:dyDescent="0.35">
      <c r="G1747" s="57"/>
      <c r="H1747" s="69"/>
      <c r="I1747" s="59"/>
      <c r="J1747" s="59"/>
      <c r="K1747" s="60"/>
      <c r="L1747" s="59"/>
    </row>
    <row r="1748" spans="7:12" x14ac:dyDescent="0.35">
      <c r="G1748" s="57"/>
      <c r="H1748" s="69"/>
      <c r="I1748" s="59"/>
      <c r="J1748" s="59"/>
      <c r="K1748" s="60"/>
      <c r="L1748" s="59"/>
    </row>
    <row r="1749" spans="7:12" x14ac:dyDescent="0.35">
      <c r="G1749" s="57"/>
      <c r="H1749" s="69"/>
      <c r="I1749" s="59"/>
      <c r="J1749" s="59"/>
      <c r="K1749" s="60"/>
      <c r="L1749" s="59"/>
    </row>
    <row r="1750" spans="7:12" x14ac:dyDescent="0.35">
      <c r="G1750" s="57"/>
      <c r="H1750" s="69"/>
      <c r="I1750" s="59"/>
      <c r="J1750" s="59"/>
      <c r="K1750" s="60"/>
      <c r="L1750" s="59"/>
    </row>
    <row r="1751" spans="7:12" x14ac:dyDescent="0.35">
      <c r="G1751" s="57"/>
      <c r="H1751" s="69"/>
      <c r="I1751" s="59"/>
      <c r="J1751" s="59"/>
      <c r="K1751" s="60"/>
      <c r="L1751" s="59"/>
    </row>
    <row r="1752" spans="7:12" x14ac:dyDescent="0.35">
      <c r="G1752" s="57"/>
      <c r="H1752" s="69"/>
      <c r="I1752" s="59"/>
      <c r="J1752" s="59"/>
      <c r="K1752" s="60"/>
      <c r="L1752" s="59"/>
    </row>
    <row r="1753" spans="7:12" x14ac:dyDescent="0.35">
      <c r="G1753" s="57"/>
      <c r="H1753" s="69"/>
      <c r="I1753" s="59"/>
      <c r="J1753" s="59"/>
      <c r="K1753" s="60"/>
      <c r="L1753" s="59"/>
    </row>
    <row r="1754" spans="7:12" x14ac:dyDescent="0.35">
      <c r="G1754" s="57"/>
      <c r="H1754" s="69"/>
      <c r="I1754" s="59"/>
      <c r="J1754" s="59"/>
      <c r="K1754" s="60"/>
      <c r="L1754" s="59"/>
    </row>
    <row r="1755" spans="7:12" x14ac:dyDescent="0.35">
      <c r="G1755" s="57"/>
      <c r="H1755" s="69"/>
      <c r="I1755" s="59"/>
      <c r="J1755" s="59"/>
      <c r="K1755" s="60"/>
      <c r="L1755" s="59"/>
    </row>
    <row r="1756" spans="7:12" x14ac:dyDescent="0.35">
      <c r="G1756" s="57"/>
      <c r="H1756" s="69"/>
      <c r="I1756" s="59"/>
      <c r="J1756" s="59"/>
      <c r="K1756" s="60"/>
      <c r="L1756" s="59"/>
    </row>
    <row r="1757" spans="7:12" x14ac:dyDescent="0.35">
      <c r="G1757" s="57"/>
      <c r="H1757" s="69"/>
      <c r="I1757" s="59"/>
      <c r="J1757" s="59"/>
      <c r="K1757" s="60"/>
      <c r="L1757" s="59"/>
    </row>
    <row r="1758" spans="7:12" x14ac:dyDescent="0.35">
      <c r="G1758" s="57"/>
      <c r="H1758" s="69"/>
      <c r="I1758" s="59"/>
      <c r="J1758" s="59"/>
      <c r="K1758" s="60"/>
      <c r="L1758" s="59"/>
    </row>
    <row r="1759" spans="7:12" x14ac:dyDescent="0.35">
      <c r="G1759" s="57"/>
      <c r="H1759" s="69"/>
      <c r="I1759" s="59"/>
      <c r="J1759" s="59"/>
      <c r="K1759" s="60"/>
      <c r="L1759" s="59"/>
    </row>
    <row r="1760" spans="7:12" x14ac:dyDescent="0.35">
      <c r="G1760" s="57"/>
      <c r="H1760" s="69"/>
      <c r="I1760" s="59"/>
      <c r="J1760" s="59"/>
      <c r="K1760" s="60"/>
      <c r="L1760" s="59"/>
    </row>
    <row r="1761" spans="7:12" x14ac:dyDescent="0.35">
      <c r="G1761" s="57"/>
      <c r="H1761" s="69"/>
      <c r="I1761" s="59"/>
      <c r="J1761" s="59"/>
      <c r="K1761" s="60"/>
      <c r="L1761" s="59"/>
    </row>
    <row r="1762" spans="7:12" x14ac:dyDescent="0.35">
      <c r="G1762" s="57"/>
      <c r="H1762" s="69"/>
      <c r="I1762" s="59"/>
      <c r="J1762" s="59"/>
      <c r="K1762" s="60"/>
      <c r="L1762" s="59"/>
    </row>
    <row r="1763" spans="7:12" x14ac:dyDescent="0.35">
      <c r="G1763" s="57"/>
      <c r="H1763" s="69"/>
      <c r="I1763" s="59"/>
      <c r="J1763" s="59"/>
      <c r="K1763" s="60"/>
      <c r="L1763" s="59"/>
    </row>
    <row r="1764" spans="7:12" x14ac:dyDescent="0.35">
      <c r="G1764" s="57"/>
      <c r="H1764" s="69"/>
      <c r="I1764" s="59"/>
      <c r="J1764" s="59"/>
      <c r="K1764" s="60"/>
      <c r="L1764" s="59"/>
    </row>
    <row r="1765" spans="7:12" x14ac:dyDescent="0.35">
      <c r="G1765" s="57"/>
      <c r="H1765" s="69"/>
      <c r="I1765" s="59"/>
      <c r="J1765" s="59"/>
      <c r="K1765" s="60"/>
      <c r="L1765" s="59"/>
    </row>
    <row r="1766" spans="7:12" x14ac:dyDescent="0.35">
      <c r="G1766" s="57"/>
      <c r="H1766" s="69"/>
      <c r="I1766" s="59"/>
      <c r="J1766" s="59"/>
      <c r="K1766" s="60"/>
      <c r="L1766" s="59"/>
    </row>
    <row r="1767" spans="7:12" x14ac:dyDescent="0.35">
      <c r="G1767" s="57"/>
      <c r="H1767" s="69"/>
      <c r="I1767" s="59"/>
      <c r="J1767" s="59"/>
      <c r="K1767" s="60"/>
      <c r="L1767" s="59"/>
    </row>
    <row r="1768" spans="7:12" x14ac:dyDescent="0.35">
      <c r="G1768" s="57"/>
      <c r="H1768" s="69"/>
      <c r="I1768" s="59"/>
      <c r="J1768" s="59"/>
      <c r="K1768" s="60"/>
      <c r="L1768" s="59"/>
    </row>
    <row r="1769" spans="7:12" x14ac:dyDescent="0.35">
      <c r="G1769" s="57"/>
      <c r="H1769" s="69"/>
      <c r="I1769" s="59"/>
      <c r="J1769" s="59"/>
      <c r="K1769" s="60"/>
      <c r="L1769" s="59"/>
    </row>
    <row r="1770" spans="7:12" x14ac:dyDescent="0.35">
      <c r="G1770" s="57"/>
      <c r="H1770" s="69"/>
      <c r="I1770" s="59"/>
      <c r="J1770" s="59"/>
      <c r="K1770" s="60"/>
      <c r="L1770" s="59"/>
    </row>
    <row r="1771" spans="7:12" x14ac:dyDescent="0.35">
      <c r="G1771" s="57"/>
      <c r="H1771" s="69"/>
      <c r="I1771" s="59"/>
      <c r="J1771" s="59"/>
      <c r="K1771" s="60"/>
      <c r="L1771" s="59"/>
    </row>
    <row r="1772" spans="7:12" x14ac:dyDescent="0.35">
      <c r="G1772" s="57"/>
      <c r="H1772" s="69"/>
      <c r="I1772" s="59"/>
      <c r="J1772" s="59"/>
      <c r="K1772" s="60"/>
      <c r="L1772" s="59"/>
    </row>
    <row r="1773" spans="7:12" x14ac:dyDescent="0.35">
      <c r="G1773" s="57"/>
      <c r="H1773" s="69"/>
      <c r="I1773" s="59"/>
      <c r="J1773" s="59"/>
      <c r="K1773" s="60"/>
      <c r="L1773" s="59"/>
    </row>
    <row r="1774" spans="7:12" x14ac:dyDescent="0.35">
      <c r="G1774" s="57"/>
      <c r="H1774" s="69"/>
      <c r="I1774" s="59"/>
      <c r="J1774" s="59"/>
      <c r="K1774" s="60"/>
      <c r="L1774" s="59"/>
    </row>
    <row r="1775" spans="7:12" x14ac:dyDescent="0.35">
      <c r="G1775" s="57"/>
      <c r="H1775" s="69"/>
      <c r="I1775" s="59"/>
      <c r="J1775" s="59"/>
      <c r="K1775" s="60"/>
      <c r="L1775" s="59"/>
    </row>
    <row r="1776" spans="7:12" x14ac:dyDescent="0.35">
      <c r="G1776" s="57"/>
      <c r="H1776" s="69"/>
      <c r="I1776" s="59"/>
      <c r="J1776" s="59"/>
      <c r="K1776" s="60"/>
      <c r="L1776" s="59"/>
    </row>
    <row r="1777" spans="7:12" x14ac:dyDescent="0.35">
      <c r="G1777" s="57"/>
      <c r="H1777" s="69"/>
      <c r="I1777" s="59"/>
      <c r="J1777" s="59"/>
      <c r="K1777" s="60"/>
      <c r="L1777" s="59"/>
    </row>
    <row r="1778" spans="7:12" x14ac:dyDescent="0.35">
      <c r="G1778" s="57"/>
      <c r="H1778" s="69"/>
      <c r="I1778" s="59"/>
      <c r="J1778" s="59"/>
      <c r="K1778" s="60"/>
      <c r="L1778" s="59"/>
    </row>
    <row r="1779" spans="7:12" x14ac:dyDescent="0.35">
      <c r="G1779" s="57"/>
      <c r="H1779" s="69"/>
      <c r="I1779" s="59"/>
      <c r="J1779" s="59"/>
      <c r="K1779" s="60"/>
      <c r="L1779" s="59"/>
    </row>
    <row r="1780" spans="7:12" x14ac:dyDescent="0.35">
      <c r="G1780" s="57"/>
      <c r="H1780" s="69"/>
      <c r="I1780" s="59"/>
      <c r="J1780" s="59"/>
      <c r="K1780" s="60"/>
      <c r="L1780" s="59"/>
    </row>
    <row r="1781" spans="7:12" x14ac:dyDescent="0.35">
      <c r="G1781" s="57"/>
      <c r="H1781" s="69"/>
      <c r="I1781" s="59"/>
      <c r="J1781" s="59"/>
      <c r="K1781" s="60"/>
      <c r="L1781" s="59"/>
    </row>
    <row r="1782" spans="7:12" x14ac:dyDescent="0.35">
      <c r="G1782" s="57"/>
      <c r="H1782" s="69"/>
      <c r="I1782" s="59"/>
      <c r="J1782" s="59"/>
      <c r="K1782" s="60"/>
      <c r="L1782" s="59"/>
    </row>
    <row r="1783" spans="7:12" x14ac:dyDescent="0.35">
      <c r="G1783" s="57"/>
      <c r="H1783" s="69"/>
      <c r="I1783" s="59"/>
      <c r="J1783" s="59"/>
      <c r="K1783" s="60"/>
      <c r="L1783" s="59"/>
    </row>
    <row r="1784" spans="7:12" x14ac:dyDescent="0.35">
      <c r="G1784" s="57"/>
      <c r="H1784" s="69"/>
      <c r="I1784" s="59"/>
      <c r="J1784" s="59"/>
      <c r="K1784" s="60"/>
      <c r="L1784" s="59"/>
    </row>
    <row r="1785" spans="7:12" x14ac:dyDescent="0.35">
      <c r="G1785" s="57"/>
      <c r="H1785" s="69"/>
      <c r="I1785" s="59"/>
      <c r="J1785" s="59"/>
      <c r="K1785" s="60"/>
      <c r="L1785" s="59"/>
    </row>
    <row r="1786" spans="7:12" x14ac:dyDescent="0.35">
      <c r="G1786" s="57"/>
      <c r="H1786" s="69"/>
      <c r="I1786" s="59"/>
      <c r="J1786" s="59"/>
      <c r="K1786" s="60"/>
      <c r="L1786" s="59"/>
    </row>
    <row r="1787" spans="7:12" x14ac:dyDescent="0.35">
      <c r="G1787" s="57"/>
      <c r="H1787" s="69"/>
      <c r="I1787" s="59"/>
      <c r="J1787" s="59"/>
      <c r="K1787" s="60"/>
      <c r="L1787" s="59"/>
    </row>
    <row r="1788" spans="7:12" x14ac:dyDescent="0.35">
      <c r="G1788" s="57"/>
      <c r="H1788" s="69"/>
      <c r="I1788" s="59"/>
      <c r="J1788" s="59"/>
      <c r="K1788" s="60"/>
      <c r="L1788" s="59"/>
    </row>
    <row r="1789" spans="7:12" x14ac:dyDescent="0.35">
      <c r="G1789" s="57"/>
      <c r="H1789" s="69"/>
      <c r="I1789" s="59"/>
      <c r="J1789" s="59"/>
      <c r="K1789" s="60"/>
      <c r="L1789" s="59"/>
    </row>
    <row r="1790" spans="7:12" x14ac:dyDescent="0.35">
      <c r="G1790" s="57"/>
      <c r="H1790" s="69"/>
      <c r="I1790" s="59"/>
      <c r="J1790" s="59"/>
      <c r="K1790" s="60"/>
      <c r="L1790" s="59"/>
    </row>
    <row r="1791" spans="7:12" x14ac:dyDescent="0.35">
      <c r="G1791" s="57"/>
      <c r="H1791" s="69"/>
      <c r="I1791" s="59"/>
      <c r="J1791" s="59"/>
      <c r="K1791" s="60"/>
      <c r="L1791" s="59"/>
    </row>
    <row r="1792" spans="7:12" x14ac:dyDescent="0.35">
      <c r="G1792" s="57"/>
      <c r="H1792" s="69"/>
      <c r="I1792" s="59"/>
      <c r="J1792" s="59"/>
      <c r="K1792" s="60"/>
      <c r="L1792" s="59"/>
    </row>
    <row r="1793" spans="7:12" x14ac:dyDescent="0.35">
      <c r="G1793" s="57"/>
      <c r="H1793" s="69"/>
      <c r="I1793" s="59"/>
      <c r="J1793" s="59"/>
      <c r="K1793" s="60"/>
      <c r="L1793" s="59"/>
    </row>
    <row r="1794" spans="7:12" x14ac:dyDescent="0.35">
      <c r="G1794" s="57"/>
      <c r="H1794" s="69"/>
      <c r="I1794" s="59"/>
      <c r="J1794" s="59"/>
      <c r="K1794" s="60"/>
      <c r="L1794" s="59"/>
    </row>
    <row r="1795" spans="7:12" x14ac:dyDescent="0.35">
      <c r="G1795" s="57"/>
      <c r="H1795" s="69"/>
      <c r="I1795" s="59"/>
      <c r="J1795" s="59"/>
      <c r="K1795" s="60"/>
      <c r="L1795" s="59"/>
    </row>
    <row r="1796" spans="7:12" x14ac:dyDescent="0.35">
      <c r="G1796" s="57"/>
      <c r="H1796" s="69"/>
      <c r="I1796" s="59"/>
      <c r="J1796" s="59"/>
      <c r="K1796" s="60"/>
      <c r="L1796" s="59"/>
    </row>
    <row r="1797" spans="7:12" x14ac:dyDescent="0.35">
      <c r="G1797" s="57"/>
      <c r="H1797" s="69"/>
      <c r="I1797" s="59"/>
      <c r="J1797" s="59"/>
      <c r="K1797" s="60"/>
      <c r="L1797" s="59"/>
    </row>
    <row r="1798" spans="7:12" x14ac:dyDescent="0.35">
      <c r="G1798" s="57"/>
      <c r="H1798" s="69"/>
      <c r="I1798" s="59"/>
      <c r="J1798" s="59"/>
      <c r="K1798" s="60"/>
      <c r="L1798" s="59"/>
    </row>
    <row r="1799" spans="7:12" x14ac:dyDescent="0.35">
      <c r="G1799" s="57"/>
      <c r="H1799" s="69"/>
      <c r="I1799" s="59"/>
      <c r="J1799" s="59"/>
      <c r="K1799" s="60"/>
      <c r="L1799" s="59"/>
    </row>
    <row r="1800" spans="7:12" x14ac:dyDescent="0.35">
      <c r="G1800" s="57"/>
      <c r="H1800" s="69"/>
      <c r="I1800" s="59"/>
      <c r="J1800" s="59"/>
      <c r="K1800" s="60"/>
      <c r="L1800" s="59"/>
    </row>
    <row r="1801" spans="7:12" x14ac:dyDescent="0.35">
      <c r="G1801" s="57"/>
      <c r="H1801" s="69"/>
      <c r="I1801" s="59"/>
      <c r="J1801" s="59"/>
      <c r="K1801" s="60"/>
      <c r="L1801" s="59"/>
    </row>
    <row r="1802" spans="7:12" x14ac:dyDescent="0.35">
      <c r="G1802" s="57"/>
      <c r="H1802" s="69"/>
      <c r="I1802" s="59"/>
      <c r="J1802" s="59"/>
      <c r="K1802" s="60"/>
      <c r="L1802" s="59"/>
    </row>
    <row r="1803" spans="7:12" x14ac:dyDescent="0.35">
      <c r="G1803" s="57"/>
      <c r="H1803" s="69"/>
      <c r="I1803" s="59"/>
      <c r="J1803" s="59"/>
      <c r="K1803" s="60"/>
      <c r="L1803" s="59"/>
    </row>
    <row r="1804" spans="7:12" x14ac:dyDescent="0.35">
      <c r="G1804" s="57"/>
      <c r="H1804" s="69"/>
      <c r="I1804" s="59"/>
      <c r="J1804" s="59"/>
      <c r="K1804" s="60"/>
      <c r="L1804" s="59"/>
    </row>
    <row r="1805" spans="7:12" x14ac:dyDescent="0.35">
      <c r="G1805" s="57"/>
      <c r="H1805" s="69"/>
      <c r="I1805" s="59"/>
      <c r="J1805" s="59"/>
      <c r="K1805" s="60"/>
      <c r="L1805" s="59"/>
    </row>
    <row r="1806" spans="7:12" x14ac:dyDescent="0.35">
      <c r="G1806" s="57"/>
      <c r="H1806" s="69"/>
      <c r="I1806" s="59"/>
      <c r="J1806" s="59"/>
      <c r="K1806" s="60"/>
      <c r="L1806" s="59"/>
    </row>
    <row r="1807" spans="7:12" x14ac:dyDescent="0.35">
      <c r="G1807" s="57"/>
      <c r="H1807" s="69"/>
      <c r="I1807" s="59"/>
      <c r="J1807" s="59"/>
      <c r="K1807" s="60"/>
      <c r="L1807" s="59"/>
    </row>
    <row r="1808" spans="7:12" x14ac:dyDescent="0.35">
      <c r="G1808" s="57"/>
      <c r="H1808" s="69"/>
      <c r="I1808" s="59"/>
      <c r="J1808" s="59"/>
      <c r="K1808" s="60"/>
      <c r="L1808" s="59"/>
    </row>
    <row r="1809" spans="7:12" x14ac:dyDescent="0.35">
      <c r="G1809" s="57"/>
      <c r="H1809" s="69"/>
      <c r="I1809" s="59"/>
      <c r="J1809" s="59"/>
      <c r="K1809" s="60"/>
      <c r="L1809" s="59"/>
    </row>
    <row r="1810" spans="7:12" x14ac:dyDescent="0.35">
      <c r="G1810" s="57"/>
      <c r="H1810" s="69"/>
      <c r="I1810" s="59"/>
      <c r="J1810" s="59"/>
      <c r="K1810" s="60"/>
      <c r="L1810" s="59"/>
    </row>
    <row r="1811" spans="7:12" x14ac:dyDescent="0.35">
      <c r="G1811" s="57"/>
      <c r="H1811" s="69"/>
      <c r="I1811" s="59"/>
      <c r="J1811" s="59"/>
      <c r="K1811" s="60"/>
      <c r="L1811" s="59"/>
    </row>
    <row r="1812" spans="7:12" x14ac:dyDescent="0.35">
      <c r="G1812" s="57"/>
      <c r="H1812" s="69"/>
      <c r="I1812" s="59"/>
      <c r="J1812" s="59"/>
      <c r="K1812" s="60"/>
      <c r="L1812" s="59"/>
    </row>
    <row r="1813" spans="7:12" x14ac:dyDescent="0.35">
      <c r="G1813" s="57"/>
      <c r="H1813" s="69"/>
      <c r="I1813" s="59"/>
      <c r="J1813" s="59"/>
      <c r="K1813" s="60"/>
      <c r="L1813" s="59"/>
    </row>
    <row r="1814" spans="7:12" x14ac:dyDescent="0.35">
      <c r="G1814" s="57"/>
      <c r="H1814" s="69"/>
      <c r="I1814" s="59"/>
      <c r="J1814" s="59"/>
      <c r="K1814" s="60"/>
      <c r="L1814" s="59"/>
    </row>
    <row r="1815" spans="7:12" x14ac:dyDescent="0.35">
      <c r="G1815" s="57"/>
      <c r="H1815" s="69"/>
      <c r="I1815" s="59"/>
      <c r="J1815" s="59"/>
      <c r="K1815" s="60"/>
      <c r="L1815" s="59"/>
    </row>
    <row r="1816" spans="7:12" x14ac:dyDescent="0.35">
      <c r="G1816" s="57"/>
      <c r="H1816" s="69"/>
      <c r="I1816" s="59"/>
      <c r="J1816" s="59"/>
      <c r="K1816" s="60"/>
      <c r="L1816" s="59"/>
    </row>
    <row r="1817" spans="7:12" x14ac:dyDescent="0.35">
      <c r="G1817" s="57"/>
      <c r="H1817" s="69"/>
      <c r="I1817" s="59"/>
      <c r="J1817" s="59"/>
      <c r="K1817" s="60"/>
      <c r="L1817" s="59"/>
    </row>
    <row r="1818" spans="7:12" x14ac:dyDescent="0.35">
      <c r="G1818" s="57"/>
      <c r="H1818" s="69"/>
      <c r="I1818" s="59"/>
      <c r="J1818" s="59"/>
      <c r="K1818" s="60"/>
      <c r="L1818" s="59"/>
    </row>
    <row r="1819" spans="7:12" x14ac:dyDescent="0.35">
      <c r="G1819" s="57"/>
      <c r="H1819" s="69"/>
      <c r="I1819" s="59"/>
      <c r="J1819" s="59"/>
      <c r="K1819" s="60"/>
      <c r="L1819" s="59"/>
    </row>
    <row r="1820" spans="7:12" x14ac:dyDescent="0.35">
      <c r="G1820" s="57"/>
      <c r="H1820" s="69"/>
      <c r="I1820" s="59"/>
      <c r="J1820" s="59"/>
      <c r="K1820" s="60"/>
      <c r="L1820" s="59"/>
    </row>
    <row r="1821" spans="7:12" x14ac:dyDescent="0.35">
      <c r="G1821" s="57"/>
      <c r="H1821" s="69"/>
      <c r="I1821" s="59"/>
      <c r="J1821" s="59"/>
      <c r="K1821" s="60"/>
      <c r="L1821" s="59"/>
    </row>
    <row r="1822" spans="7:12" x14ac:dyDescent="0.35">
      <c r="G1822" s="57"/>
      <c r="H1822" s="69"/>
      <c r="I1822" s="59"/>
      <c r="J1822" s="59"/>
      <c r="K1822" s="60"/>
      <c r="L1822" s="59"/>
    </row>
    <row r="1823" spans="7:12" x14ac:dyDescent="0.35">
      <c r="G1823" s="57"/>
      <c r="H1823" s="69"/>
      <c r="I1823" s="59"/>
      <c r="J1823" s="59"/>
      <c r="K1823" s="60"/>
      <c r="L1823" s="59"/>
    </row>
    <row r="1824" spans="7:12" x14ac:dyDescent="0.35">
      <c r="G1824" s="57"/>
      <c r="H1824" s="69"/>
      <c r="I1824" s="59"/>
      <c r="J1824" s="59"/>
      <c r="K1824" s="60"/>
      <c r="L1824" s="59"/>
    </row>
    <row r="1825" spans="7:12" x14ac:dyDescent="0.35">
      <c r="G1825" s="57"/>
      <c r="H1825" s="69"/>
      <c r="I1825" s="59"/>
      <c r="J1825" s="59"/>
      <c r="K1825" s="60"/>
      <c r="L1825" s="59"/>
    </row>
    <row r="1826" spans="7:12" x14ac:dyDescent="0.35">
      <c r="G1826" s="57"/>
      <c r="H1826" s="69"/>
      <c r="I1826" s="59"/>
      <c r="J1826" s="59"/>
      <c r="K1826" s="60"/>
      <c r="L1826" s="59"/>
    </row>
    <row r="1827" spans="7:12" x14ac:dyDescent="0.35">
      <c r="G1827" s="57"/>
      <c r="H1827" s="69"/>
      <c r="I1827" s="59"/>
      <c r="J1827" s="59"/>
      <c r="K1827" s="60"/>
      <c r="L1827" s="59"/>
    </row>
    <row r="1828" spans="7:12" x14ac:dyDescent="0.35">
      <c r="G1828" s="57"/>
      <c r="H1828" s="69"/>
      <c r="I1828" s="59"/>
      <c r="J1828" s="59"/>
      <c r="K1828" s="60"/>
      <c r="L1828" s="59"/>
    </row>
    <row r="1829" spans="7:12" x14ac:dyDescent="0.35">
      <c r="G1829" s="57"/>
      <c r="H1829" s="69"/>
      <c r="I1829" s="59"/>
      <c r="J1829" s="59"/>
      <c r="K1829" s="60"/>
      <c r="L1829" s="59"/>
    </row>
    <row r="1830" spans="7:12" x14ac:dyDescent="0.35">
      <c r="G1830" s="57"/>
      <c r="H1830" s="69"/>
      <c r="I1830" s="59"/>
      <c r="J1830" s="59"/>
      <c r="K1830" s="60"/>
      <c r="L1830" s="59"/>
    </row>
    <row r="1831" spans="7:12" x14ac:dyDescent="0.35">
      <c r="G1831" s="57"/>
      <c r="H1831" s="69"/>
      <c r="I1831" s="59"/>
      <c r="J1831" s="59"/>
      <c r="K1831" s="60"/>
      <c r="L1831" s="59"/>
    </row>
    <row r="1832" spans="7:12" x14ac:dyDescent="0.35">
      <c r="G1832" s="57"/>
      <c r="H1832" s="69"/>
      <c r="I1832" s="59"/>
      <c r="J1832" s="59"/>
      <c r="K1832" s="60"/>
      <c r="L1832" s="59"/>
    </row>
    <row r="1833" spans="7:12" x14ac:dyDescent="0.35">
      <c r="G1833" s="57"/>
      <c r="H1833" s="69"/>
      <c r="I1833" s="59"/>
      <c r="J1833" s="59"/>
      <c r="K1833" s="60"/>
      <c r="L1833" s="59"/>
    </row>
    <row r="1834" spans="7:12" x14ac:dyDescent="0.35">
      <c r="G1834" s="57"/>
      <c r="H1834" s="69"/>
      <c r="I1834" s="59"/>
      <c r="J1834" s="59"/>
      <c r="K1834" s="60"/>
      <c r="L1834" s="59"/>
    </row>
    <row r="1835" spans="7:12" x14ac:dyDescent="0.35">
      <c r="G1835" s="57"/>
      <c r="H1835" s="69"/>
      <c r="I1835" s="59"/>
      <c r="J1835" s="59"/>
      <c r="K1835" s="60"/>
      <c r="L1835" s="59"/>
    </row>
    <row r="1836" spans="7:12" x14ac:dyDescent="0.35">
      <c r="G1836" s="57"/>
      <c r="H1836" s="69"/>
      <c r="I1836" s="59"/>
      <c r="J1836" s="59"/>
      <c r="K1836" s="60"/>
      <c r="L1836" s="59"/>
    </row>
    <row r="1837" spans="7:12" x14ac:dyDescent="0.35">
      <c r="G1837" s="57"/>
      <c r="H1837" s="69"/>
      <c r="I1837" s="59"/>
      <c r="J1837" s="59"/>
      <c r="K1837" s="60"/>
      <c r="L1837" s="59"/>
    </row>
    <row r="1838" spans="7:12" x14ac:dyDescent="0.35">
      <c r="G1838" s="57"/>
      <c r="H1838" s="69"/>
      <c r="I1838" s="59"/>
      <c r="J1838" s="59"/>
      <c r="K1838" s="60"/>
      <c r="L1838" s="59"/>
    </row>
    <row r="1839" spans="7:12" x14ac:dyDescent="0.35">
      <c r="G1839" s="57"/>
      <c r="H1839" s="69"/>
      <c r="I1839" s="59"/>
      <c r="J1839" s="59"/>
      <c r="K1839" s="60"/>
      <c r="L1839" s="59"/>
    </row>
    <row r="1840" spans="7:12" x14ac:dyDescent="0.35">
      <c r="G1840" s="57"/>
      <c r="H1840" s="69"/>
      <c r="I1840" s="59"/>
      <c r="J1840" s="59"/>
      <c r="K1840" s="60"/>
      <c r="L1840" s="59"/>
    </row>
    <row r="1841" spans="7:12" x14ac:dyDescent="0.35">
      <c r="G1841" s="57"/>
      <c r="H1841" s="69"/>
      <c r="I1841" s="59"/>
      <c r="J1841" s="59"/>
      <c r="K1841" s="60"/>
      <c r="L1841" s="59"/>
    </row>
    <row r="1842" spans="7:12" x14ac:dyDescent="0.35">
      <c r="G1842" s="57"/>
      <c r="H1842" s="69"/>
      <c r="I1842" s="59"/>
      <c r="J1842" s="59"/>
      <c r="K1842" s="60"/>
      <c r="L1842" s="59"/>
    </row>
    <row r="1843" spans="7:12" x14ac:dyDescent="0.35">
      <c r="G1843" s="57"/>
      <c r="H1843" s="69"/>
      <c r="I1843" s="59"/>
      <c r="J1843" s="59"/>
      <c r="K1843" s="60"/>
      <c r="L1843" s="59"/>
    </row>
    <row r="1844" spans="7:12" x14ac:dyDescent="0.35">
      <c r="G1844" s="57"/>
      <c r="H1844" s="69"/>
      <c r="I1844" s="59"/>
      <c r="J1844" s="59"/>
      <c r="K1844" s="60"/>
      <c r="L1844" s="59"/>
    </row>
    <row r="1845" spans="7:12" x14ac:dyDescent="0.35">
      <c r="G1845" s="57"/>
      <c r="H1845" s="69"/>
      <c r="I1845" s="59"/>
      <c r="J1845" s="59"/>
      <c r="K1845" s="60"/>
      <c r="L1845" s="59"/>
    </row>
    <row r="1846" spans="7:12" x14ac:dyDescent="0.35">
      <c r="G1846" s="57"/>
      <c r="H1846" s="69"/>
      <c r="I1846" s="59"/>
      <c r="J1846" s="59"/>
      <c r="K1846" s="60"/>
      <c r="L1846" s="59"/>
    </row>
    <row r="1847" spans="7:12" x14ac:dyDescent="0.35">
      <c r="G1847" s="57"/>
      <c r="H1847" s="69"/>
      <c r="I1847" s="59"/>
      <c r="J1847" s="59"/>
      <c r="K1847" s="60"/>
      <c r="L1847" s="59"/>
    </row>
    <row r="1848" spans="7:12" x14ac:dyDescent="0.35">
      <c r="G1848" s="57"/>
      <c r="H1848" s="69"/>
      <c r="I1848" s="59"/>
      <c r="J1848" s="59"/>
      <c r="K1848" s="60"/>
      <c r="L1848" s="59"/>
    </row>
    <row r="1849" spans="7:12" x14ac:dyDescent="0.35">
      <c r="G1849" s="57"/>
      <c r="H1849" s="69"/>
      <c r="I1849" s="59"/>
      <c r="J1849" s="59"/>
      <c r="K1849" s="60"/>
      <c r="L1849" s="59"/>
    </row>
    <row r="1850" spans="7:12" x14ac:dyDescent="0.35">
      <c r="G1850" s="57"/>
      <c r="H1850" s="69"/>
      <c r="I1850" s="59"/>
      <c r="J1850" s="59"/>
      <c r="K1850" s="60"/>
      <c r="L1850" s="59"/>
    </row>
    <row r="1851" spans="7:12" x14ac:dyDescent="0.35">
      <c r="G1851" s="57"/>
      <c r="H1851" s="69"/>
      <c r="I1851" s="59"/>
      <c r="J1851" s="59"/>
      <c r="K1851" s="60"/>
      <c r="L1851" s="59"/>
    </row>
    <row r="1852" spans="7:12" x14ac:dyDescent="0.35">
      <c r="G1852" s="57"/>
      <c r="H1852" s="69"/>
      <c r="I1852" s="59"/>
      <c r="J1852" s="59"/>
      <c r="K1852" s="60"/>
      <c r="L1852" s="59"/>
    </row>
    <row r="1853" spans="7:12" x14ac:dyDescent="0.35">
      <c r="G1853" s="57"/>
      <c r="H1853" s="69"/>
      <c r="I1853" s="59"/>
      <c r="J1853" s="59"/>
      <c r="K1853" s="60"/>
      <c r="L1853" s="59"/>
    </row>
    <row r="1854" spans="7:12" x14ac:dyDescent="0.35">
      <c r="G1854" s="57"/>
      <c r="H1854" s="69"/>
      <c r="I1854" s="59"/>
      <c r="J1854" s="59"/>
      <c r="K1854" s="60"/>
      <c r="L1854" s="59"/>
    </row>
    <row r="1855" spans="7:12" x14ac:dyDescent="0.35">
      <c r="G1855" s="57"/>
      <c r="H1855" s="69"/>
      <c r="I1855" s="59"/>
      <c r="J1855" s="59"/>
      <c r="K1855" s="60"/>
      <c r="L1855" s="59"/>
    </row>
    <row r="1856" spans="7:12" x14ac:dyDescent="0.35">
      <c r="G1856" s="57"/>
      <c r="H1856" s="69"/>
      <c r="I1856" s="59"/>
      <c r="J1856" s="59"/>
      <c r="K1856" s="60"/>
      <c r="L1856" s="59"/>
    </row>
    <row r="1857" spans="7:12" x14ac:dyDescent="0.35">
      <c r="G1857" s="57"/>
      <c r="H1857" s="69"/>
      <c r="I1857" s="59"/>
      <c r="J1857" s="59"/>
      <c r="K1857" s="60"/>
      <c r="L1857" s="59"/>
    </row>
    <row r="1858" spans="7:12" x14ac:dyDescent="0.35">
      <c r="G1858" s="57"/>
      <c r="H1858" s="69"/>
      <c r="I1858" s="59"/>
      <c r="J1858" s="59"/>
      <c r="K1858" s="60"/>
      <c r="L1858" s="59"/>
    </row>
    <row r="1859" spans="7:12" x14ac:dyDescent="0.35">
      <c r="G1859" s="57"/>
      <c r="H1859" s="69"/>
      <c r="I1859" s="59"/>
      <c r="J1859" s="59"/>
      <c r="K1859" s="60"/>
      <c r="L1859" s="59"/>
    </row>
    <row r="1860" spans="7:12" x14ac:dyDescent="0.35">
      <c r="G1860" s="57"/>
      <c r="H1860" s="69"/>
      <c r="I1860" s="59"/>
      <c r="J1860" s="59"/>
      <c r="K1860" s="60"/>
      <c r="L1860" s="59"/>
    </row>
    <row r="1861" spans="7:12" x14ac:dyDescent="0.35">
      <c r="G1861" s="57"/>
      <c r="H1861" s="69"/>
      <c r="I1861" s="59"/>
      <c r="J1861" s="59"/>
      <c r="K1861" s="60"/>
      <c r="L1861" s="59"/>
    </row>
    <row r="1862" spans="7:12" x14ac:dyDescent="0.35">
      <c r="G1862" s="57"/>
      <c r="H1862" s="69"/>
      <c r="I1862" s="59"/>
      <c r="J1862" s="59"/>
      <c r="K1862" s="60"/>
      <c r="L1862" s="59"/>
    </row>
    <row r="1863" spans="7:12" x14ac:dyDescent="0.35">
      <c r="G1863" s="57"/>
      <c r="H1863" s="69"/>
      <c r="I1863" s="59"/>
      <c r="J1863" s="59"/>
      <c r="K1863" s="60"/>
      <c r="L1863" s="59"/>
    </row>
    <row r="1864" spans="7:12" x14ac:dyDescent="0.35">
      <c r="G1864" s="57"/>
      <c r="H1864" s="69"/>
      <c r="I1864" s="59"/>
      <c r="J1864" s="59"/>
      <c r="K1864" s="60"/>
      <c r="L1864" s="59"/>
    </row>
    <row r="1865" spans="7:12" x14ac:dyDescent="0.35">
      <c r="G1865" s="57"/>
      <c r="H1865" s="69"/>
      <c r="I1865" s="59"/>
      <c r="J1865" s="59"/>
      <c r="K1865" s="60"/>
      <c r="L1865" s="59"/>
    </row>
    <row r="1866" spans="7:12" x14ac:dyDescent="0.35">
      <c r="G1866" s="57"/>
      <c r="H1866" s="69"/>
      <c r="I1866" s="59"/>
      <c r="J1866" s="59"/>
      <c r="K1866" s="60"/>
      <c r="L1866" s="59"/>
    </row>
    <row r="1867" spans="7:12" x14ac:dyDescent="0.35">
      <c r="G1867" s="57"/>
      <c r="H1867" s="69"/>
      <c r="I1867" s="59"/>
      <c r="J1867" s="59"/>
      <c r="K1867" s="60"/>
      <c r="L1867" s="59"/>
    </row>
    <row r="1868" spans="7:12" x14ac:dyDescent="0.35">
      <c r="G1868" s="57"/>
      <c r="H1868" s="69"/>
      <c r="I1868" s="59"/>
      <c r="J1868" s="59"/>
      <c r="K1868" s="60"/>
      <c r="L1868" s="59"/>
    </row>
    <row r="1869" spans="7:12" x14ac:dyDescent="0.35">
      <c r="G1869" s="57"/>
      <c r="H1869" s="69"/>
      <c r="I1869" s="59"/>
      <c r="J1869" s="59"/>
      <c r="K1869" s="60"/>
      <c r="L1869" s="59"/>
    </row>
    <row r="1870" spans="7:12" x14ac:dyDescent="0.35">
      <c r="G1870" s="57"/>
      <c r="H1870" s="69"/>
      <c r="I1870" s="59"/>
      <c r="J1870" s="59"/>
      <c r="K1870" s="60"/>
      <c r="L1870" s="59"/>
    </row>
    <row r="1871" spans="7:12" x14ac:dyDescent="0.35">
      <c r="G1871" s="57"/>
      <c r="H1871" s="69"/>
      <c r="I1871" s="59"/>
      <c r="J1871" s="59"/>
      <c r="K1871" s="60"/>
      <c r="L1871" s="59"/>
    </row>
    <row r="1872" spans="7:12" x14ac:dyDescent="0.35">
      <c r="G1872" s="57"/>
      <c r="H1872" s="69"/>
      <c r="I1872" s="59"/>
      <c r="J1872" s="59"/>
      <c r="K1872" s="60"/>
      <c r="L1872" s="59"/>
    </row>
    <row r="1873" spans="7:12" x14ac:dyDescent="0.35">
      <c r="G1873" s="57"/>
      <c r="H1873" s="69"/>
      <c r="I1873" s="59"/>
      <c r="J1873" s="59"/>
      <c r="K1873" s="60"/>
      <c r="L1873" s="59"/>
    </row>
    <row r="1874" spans="7:12" x14ac:dyDescent="0.35">
      <c r="G1874" s="57"/>
      <c r="H1874" s="69"/>
      <c r="I1874" s="59"/>
      <c r="J1874" s="59"/>
      <c r="K1874" s="60"/>
      <c r="L1874" s="59"/>
    </row>
    <row r="1875" spans="7:12" x14ac:dyDescent="0.35">
      <c r="G1875" s="57"/>
      <c r="H1875" s="69"/>
      <c r="I1875" s="59"/>
      <c r="J1875" s="59"/>
      <c r="K1875" s="60"/>
      <c r="L1875" s="59"/>
    </row>
    <row r="1876" spans="7:12" x14ac:dyDescent="0.35">
      <c r="G1876" s="57"/>
      <c r="H1876" s="69"/>
      <c r="I1876" s="59"/>
      <c r="J1876" s="59"/>
      <c r="K1876" s="60"/>
      <c r="L1876" s="59"/>
    </row>
    <row r="1877" spans="7:12" x14ac:dyDescent="0.35">
      <c r="G1877" s="57"/>
      <c r="H1877" s="69"/>
      <c r="I1877" s="59"/>
      <c r="J1877" s="59"/>
      <c r="K1877" s="60"/>
      <c r="L1877" s="59"/>
    </row>
    <row r="1878" spans="7:12" x14ac:dyDescent="0.35">
      <c r="G1878" s="57"/>
      <c r="H1878" s="69"/>
      <c r="I1878" s="59"/>
      <c r="J1878" s="59"/>
      <c r="K1878" s="60"/>
      <c r="L1878" s="59"/>
    </row>
    <row r="1879" spans="7:12" x14ac:dyDescent="0.35">
      <c r="G1879" s="57"/>
      <c r="H1879" s="69"/>
      <c r="I1879" s="59"/>
      <c r="J1879" s="59"/>
      <c r="K1879" s="60"/>
      <c r="L1879" s="59"/>
    </row>
    <row r="1880" spans="7:12" x14ac:dyDescent="0.35">
      <c r="G1880" s="57"/>
      <c r="H1880" s="69"/>
      <c r="I1880" s="59"/>
      <c r="J1880" s="59"/>
      <c r="K1880" s="60"/>
      <c r="L1880" s="59"/>
    </row>
    <row r="1881" spans="7:12" x14ac:dyDescent="0.35">
      <c r="G1881" s="57"/>
      <c r="H1881" s="69"/>
      <c r="I1881" s="59"/>
      <c r="J1881" s="59"/>
      <c r="K1881" s="60"/>
      <c r="L1881" s="59"/>
    </row>
    <row r="1882" spans="7:12" x14ac:dyDescent="0.35">
      <c r="G1882" s="57"/>
      <c r="H1882" s="69"/>
      <c r="I1882" s="59"/>
      <c r="J1882" s="59"/>
      <c r="K1882" s="60"/>
      <c r="L1882" s="59"/>
    </row>
    <row r="1883" spans="7:12" x14ac:dyDescent="0.35">
      <c r="G1883" s="57"/>
      <c r="H1883" s="69"/>
      <c r="I1883" s="59"/>
      <c r="J1883" s="59"/>
      <c r="K1883" s="60"/>
      <c r="L1883" s="59"/>
    </row>
    <row r="1884" spans="7:12" x14ac:dyDescent="0.35">
      <c r="G1884" s="57"/>
      <c r="H1884" s="69"/>
      <c r="I1884" s="59"/>
      <c r="J1884" s="59"/>
      <c r="K1884" s="60"/>
      <c r="L1884" s="59"/>
    </row>
    <row r="1885" spans="7:12" x14ac:dyDescent="0.35">
      <c r="G1885" s="57"/>
      <c r="H1885" s="69"/>
      <c r="I1885" s="59"/>
      <c r="J1885" s="59"/>
      <c r="K1885" s="60"/>
      <c r="L1885" s="59"/>
    </row>
    <row r="1886" spans="7:12" x14ac:dyDescent="0.35">
      <c r="G1886" s="57"/>
      <c r="H1886" s="69"/>
      <c r="I1886" s="59"/>
      <c r="J1886" s="59"/>
      <c r="K1886" s="60"/>
      <c r="L1886" s="59"/>
    </row>
    <row r="1887" spans="7:12" x14ac:dyDescent="0.35">
      <c r="G1887" s="57"/>
      <c r="H1887" s="69"/>
      <c r="I1887" s="59"/>
      <c r="J1887" s="59"/>
      <c r="K1887" s="60"/>
      <c r="L1887" s="59"/>
    </row>
    <row r="1888" spans="7:12" x14ac:dyDescent="0.35">
      <c r="G1888" s="57"/>
      <c r="H1888" s="69"/>
      <c r="I1888" s="59"/>
      <c r="J1888" s="59"/>
      <c r="K1888" s="60"/>
      <c r="L1888" s="59"/>
    </row>
    <row r="1889" spans="7:12" x14ac:dyDescent="0.35">
      <c r="G1889" s="57"/>
      <c r="H1889" s="69"/>
      <c r="I1889" s="59"/>
      <c r="J1889" s="59"/>
      <c r="K1889" s="60"/>
      <c r="L1889" s="59"/>
    </row>
    <row r="1890" spans="7:12" x14ac:dyDescent="0.35">
      <c r="G1890" s="57"/>
      <c r="H1890" s="69"/>
      <c r="I1890" s="59"/>
      <c r="J1890" s="59"/>
      <c r="K1890" s="60"/>
      <c r="L1890" s="59"/>
    </row>
    <row r="1891" spans="7:12" x14ac:dyDescent="0.35">
      <c r="G1891" s="57"/>
      <c r="H1891" s="69"/>
      <c r="I1891" s="59"/>
      <c r="J1891" s="59"/>
      <c r="K1891" s="60"/>
      <c r="L1891" s="59"/>
    </row>
    <row r="1892" spans="7:12" x14ac:dyDescent="0.35">
      <c r="G1892" s="57"/>
      <c r="H1892" s="69"/>
      <c r="I1892" s="59"/>
      <c r="J1892" s="59"/>
      <c r="K1892" s="60"/>
      <c r="L1892" s="59"/>
    </row>
    <row r="1893" spans="7:12" x14ac:dyDescent="0.35">
      <c r="G1893" s="57"/>
      <c r="H1893" s="69"/>
      <c r="I1893" s="59"/>
      <c r="J1893" s="59"/>
      <c r="K1893" s="60"/>
      <c r="L1893" s="59"/>
    </row>
    <row r="1894" spans="7:12" x14ac:dyDescent="0.35">
      <c r="G1894" s="57"/>
      <c r="H1894" s="69"/>
      <c r="I1894" s="59"/>
      <c r="J1894" s="59"/>
      <c r="K1894" s="60"/>
      <c r="L1894" s="59"/>
    </row>
    <row r="1895" spans="7:12" x14ac:dyDescent="0.35">
      <c r="G1895" s="57"/>
      <c r="H1895" s="69"/>
      <c r="I1895" s="59"/>
      <c r="J1895" s="59"/>
      <c r="K1895" s="60"/>
      <c r="L1895" s="59"/>
    </row>
    <row r="1896" spans="7:12" x14ac:dyDescent="0.35">
      <c r="G1896" s="57"/>
      <c r="H1896" s="69"/>
      <c r="I1896" s="59"/>
      <c r="J1896" s="59"/>
      <c r="K1896" s="60"/>
      <c r="L1896" s="59"/>
    </row>
    <row r="1897" spans="7:12" x14ac:dyDescent="0.35">
      <c r="G1897" s="57"/>
      <c r="H1897" s="69"/>
      <c r="I1897" s="59"/>
      <c r="J1897" s="59"/>
      <c r="K1897" s="60"/>
      <c r="L1897" s="59"/>
    </row>
    <row r="1898" spans="7:12" x14ac:dyDescent="0.35">
      <c r="G1898" s="57"/>
      <c r="H1898" s="69"/>
      <c r="I1898" s="59"/>
      <c r="J1898" s="59"/>
      <c r="K1898" s="60"/>
      <c r="L1898" s="59"/>
    </row>
    <row r="1899" spans="7:12" x14ac:dyDescent="0.35">
      <c r="G1899" s="57"/>
      <c r="H1899" s="69"/>
      <c r="I1899" s="59"/>
      <c r="J1899" s="59"/>
      <c r="K1899" s="60"/>
      <c r="L1899" s="59"/>
    </row>
    <row r="1900" spans="7:12" x14ac:dyDescent="0.35">
      <c r="G1900" s="57"/>
      <c r="H1900" s="69"/>
      <c r="I1900" s="59"/>
      <c r="J1900" s="59"/>
      <c r="K1900" s="60"/>
      <c r="L1900" s="59"/>
    </row>
    <row r="1901" spans="7:12" x14ac:dyDescent="0.35">
      <c r="G1901" s="57"/>
      <c r="H1901" s="69"/>
      <c r="I1901" s="59"/>
      <c r="J1901" s="59"/>
      <c r="K1901" s="60"/>
      <c r="L1901" s="59"/>
    </row>
    <row r="1902" spans="7:12" x14ac:dyDescent="0.35">
      <c r="G1902" s="57"/>
      <c r="H1902" s="69"/>
      <c r="I1902" s="59"/>
      <c r="J1902" s="59"/>
      <c r="K1902" s="60"/>
      <c r="L1902" s="59"/>
    </row>
    <row r="1903" spans="7:12" x14ac:dyDescent="0.35">
      <c r="G1903" s="57"/>
      <c r="H1903" s="69"/>
      <c r="I1903" s="59"/>
      <c r="J1903" s="59"/>
      <c r="K1903" s="60"/>
      <c r="L1903" s="59"/>
    </row>
    <row r="1904" spans="7:12" x14ac:dyDescent="0.35">
      <c r="G1904" s="57"/>
      <c r="H1904" s="69"/>
      <c r="I1904" s="59"/>
      <c r="J1904" s="59"/>
      <c r="K1904" s="60"/>
      <c r="L1904" s="59"/>
    </row>
    <row r="1905" spans="7:12" x14ac:dyDescent="0.35">
      <c r="G1905" s="57"/>
      <c r="H1905" s="69"/>
      <c r="I1905" s="59"/>
      <c r="J1905" s="59"/>
      <c r="K1905" s="60"/>
      <c r="L1905" s="59"/>
    </row>
    <row r="1906" spans="7:12" x14ac:dyDescent="0.35">
      <c r="G1906" s="57"/>
      <c r="H1906" s="69"/>
      <c r="I1906" s="59"/>
      <c r="J1906" s="59"/>
      <c r="K1906" s="60"/>
      <c r="L1906" s="59"/>
    </row>
    <row r="1907" spans="7:12" x14ac:dyDescent="0.35">
      <c r="G1907" s="57"/>
      <c r="H1907" s="69"/>
      <c r="I1907" s="59"/>
      <c r="J1907" s="59"/>
      <c r="K1907" s="60"/>
      <c r="L1907" s="59"/>
    </row>
    <row r="1908" spans="7:12" x14ac:dyDescent="0.35">
      <c r="G1908" s="57"/>
      <c r="H1908" s="69"/>
      <c r="I1908" s="59"/>
      <c r="J1908" s="59"/>
      <c r="K1908" s="60"/>
      <c r="L1908" s="59"/>
    </row>
    <row r="1909" spans="7:12" x14ac:dyDescent="0.35">
      <c r="G1909" s="57"/>
      <c r="H1909" s="69"/>
      <c r="I1909" s="59"/>
      <c r="J1909" s="59"/>
      <c r="K1909" s="60"/>
      <c r="L1909" s="59"/>
    </row>
    <row r="1910" spans="7:12" x14ac:dyDescent="0.35">
      <c r="G1910" s="57"/>
      <c r="H1910" s="69"/>
      <c r="I1910" s="59"/>
      <c r="J1910" s="59"/>
      <c r="K1910" s="60"/>
      <c r="L1910" s="59"/>
    </row>
    <row r="1911" spans="7:12" x14ac:dyDescent="0.35">
      <c r="G1911" s="57"/>
      <c r="H1911" s="69"/>
      <c r="I1911" s="59"/>
      <c r="J1911" s="59"/>
      <c r="K1911" s="60"/>
      <c r="L1911" s="59"/>
    </row>
    <row r="1912" spans="7:12" x14ac:dyDescent="0.35">
      <c r="G1912" s="57"/>
      <c r="H1912" s="69"/>
      <c r="I1912" s="59"/>
      <c r="J1912" s="59"/>
      <c r="K1912" s="60"/>
      <c r="L1912" s="59"/>
    </row>
    <row r="1913" spans="7:12" x14ac:dyDescent="0.35">
      <c r="G1913" s="57"/>
      <c r="H1913" s="69"/>
      <c r="I1913" s="59"/>
      <c r="J1913" s="59"/>
      <c r="K1913" s="60"/>
      <c r="L1913" s="59"/>
    </row>
    <row r="1914" spans="7:12" x14ac:dyDescent="0.35">
      <c r="G1914" s="57"/>
      <c r="H1914" s="69"/>
      <c r="I1914" s="59"/>
      <c r="J1914" s="59"/>
      <c r="K1914" s="60"/>
      <c r="L1914" s="59"/>
    </row>
    <row r="1915" spans="7:12" x14ac:dyDescent="0.35">
      <c r="G1915" s="57"/>
      <c r="H1915" s="69"/>
      <c r="I1915" s="59"/>
      <c r="J1915" s="59"/>
      <c r="K1915" s="60"/>
      <c r="L1915" s="59"/>
    </row>
    <row r="1916" spans="7:12" x14ac:dyDescent="0.35">
      <c r="G1916" s="57"/>
      <c r="H1916" s="69"/>
      <c r="I1916" s="59"/>
      <c r="J1916" s="59"/>
      <c r="K1916" s="60"/>
      <c r="L1916" s="59"/>
    </row>
    <row r="1917" spans="7:12" x14ac:dyDescent="0.35">
      <c r="G1917" s="57"/>
      <c r="H1917" s="69"/>
      <c r="I1917" s="59"/>
      <c r="J1917" s="59"/>
      <c r="K1917" s="60"/>
      <c r="L1917" s="59"/>
    </row>
    <row r="1918" spans="7:12" x14ac:dyDescent="0.35">
      <c r="G1918" s="57"/>
      <c r="H1918" s="69"/>
      <c r="I1918" s="59"/>
      <c r="J1918" s="59"/>
      <c r="K1918" s="60"/>
      <c r="L1918" s="59"/>
    </row>
    <row r="1919" spans="7:12" x14ac:dyDescent="0.35">
      <c r="G1919" s="57"/>
      <c r="H1919" s="69"/>
      <c r="I1919" s="59"/>
      <c r="J1919" s="59"/>
      <c r="K1919" s="60"/>
      <c r="L1919" s="59"/>
    </row>
    <row r="1920" spans="7:12" x14ac:dyDescent="0.35">
      <c r="G1920" s="57"/>
      <c r="H1920" s="69"/>
      <c r="I1920" s="59"/>
      <c r="J1920" s="59"/>
      <c r="K1920" s="60"/>
      <c r="L1920" s="59"/>
    </row>
    <row r="1921" spans="7:12" x14ac:dyDescent="0.35">
      <c r="G1921" s="57"/>
      <c r="H1921" s="69"/>
      <c r="I1921" s="59"/>
      <c r="J1921" s="59"/>
      <c r="K1921" s="60"/>
      <c r="L1921" s="59"/>
    </row>
    <row r="1922" spans="7:12" x14ac:dyDescent="0.35">
      <c r="G1922" s="57"/>
      <c r="H1922" s="69"/>
      <c r="I1922" s="59"/>
      <c r="J1922" s="59"/>
      <c r="K1922" s="60"/>
      <c r="L1922" s="59"/>
    </row>
    <row r="1923" spans="7:12" x14ac:dyDescent="0.35">
      <c r="G1923" s="57"/>
      <c r="H1923" s="69"/>
      <c r="I1923" s="59"/>
      <c r="J1923" s="59"/>
      <c r="K1923" s="60"/>
      <c r="L1923" s="59"/>
    </row>
    <row r="1924" spans="7:12" x14ac:dyDescent="0.35">
      <c r="G1924" s="57"/>
      <c r="H1924" s="69"/>
      <c r="I1924" s="59"/>
      <c r="J1924" s="59"/>
      <c r="K1924" s="60"/>
      <c r="L1924" s="59"/>
    </row>
    <row r="1925" spans="7:12" x14ac:dyDescent="0.35">
      <c r="G1925" s="57"/>
      <c r="H1925" s="69"/>
      <c r="I1925" s="59"/>
      <c r="J1925" s="59"/>
      <c r="K1925" s="60"/>
      <c r="L1925" s="59"/>
    </row>
    <row r="1926" spans="7:12" x14ac:dyDescent="0.35">
      <c r="G1926" s="57"/>
      <c r="H1926" s="69"/>
      <c r="I1926" s="59"/>
      <c r="J1926" s="59"/>
      <c r="K1926" s="60"/>
      <c r="L1926" s="59"/>
    </row>
    <row r="1927" spans="7:12" x14ac:dyDescent="0.35">
      <c r="G1927" s="57"/>
      <c r="H1927" s="69"/>
      <c r="I1927" s="59"/>
      <c r="J1927" s="59"/>
      <c r="K1927" s="60"/>
      <c r="L1927" s="59"/>
    </row>
    <row r="1928" spans="7:12" x14ac:dyDescent="0.35">
      <c r="G1928" s="57"/>
      <c r="H1928" s="69"/>
      <c r="I1928" s="59"/>
      <c r="J1928" s="59"/>
      <c r="K1928" s="60"/>
      <c r="L1928" s="59"/>
    </row>
    <row r="1929" spans="7:12" x14ac:dyDescent="0.35">
      <c r="G1929" s="57"/>
      <c r="H1929" s="69"/>
      <c r="I1929" s="59"/>
      <c r="J1929" s="59"/>
      <c r="K1929" s="60"/>
      <c r="L1929" s="59"/>
    </row>
    <row r="1930" spans="7:12" x14ac:dyDescent="0.35">
      <c r="G1930" s="57"/>
      <c r="H1930" s="69"/>
      <c r="I1930" s="59"/>
      <c r="J1930" s="59"/>
      <c r="K1930" s="60"/>
      <c r="L1930" s="59"/>
    </row>
    <row r="1931" spans="7:12" x14ac:dyDescent="0.35">
      <c r="G1931" s="57"/>
      <c r="H1931" s="69"/>
      <c r="I1931" s="59"/>
      <c r="J1931" s="59"/>
      <c r="K1931" s="60"/>
      <c r="L1931" s="59"/>
    </row>
    <row r="1932" spans="7:12" x14ac:dyDescent="0.35">
      <c r="G1932" s="57"/>
      <c r="H1932" s="69"/>
      <c r="I1932" s="59"/>
      <c r="J1932" s="59"/>
      <c r="K1932" s="60"/>
      <c r="L1932" s="59"/>
    </row>
    <row r="1933" spans="7:12" x14ac:dyDescent="0.35">
      <c r="G1933" s="57"/>
      <c r="H1933" s="69"/>
      <c r="I1933" s="59"/>
      <c r="J1933" s="59"/>
      <c r="K1933" s="60"/>
      <c r="L1933" s="59"/>
    </row>
    <row r="1934" spans="7:12" x14ac:dyDescent="0.35">
      <c r="G1934" s="57"/>
      <c r="H1934" s="69"/>
      <c r="I1934" s="59"/>
      <c r="J1934" s="59"/>
      <c r="K1934" s="60"/>
      <c r="L1934" s="59"/>
    </row>
    <row r="1935" spans="7:12" x14ac:dyDescent="0.35">
      <c r="G1935" s="57"/>
      <c r="H1935" s="69"/>
      <c r="I1935" s="59"/>
      <c r="J1935" s="59"/>
      <c r="K1935" s="60"/>
      <c r="L1935" s="59"/>
    </row>
    <row r="1936" spans="7:12" x14ac:dyDescent="0.35">
      <c r="G1936" s="57"/>
      <c r="H1936" s="69"/>
      <c r="I1936" s="59"/>
      <c r="J1936" s="59"/>
      <c r="K1936" s="60"/>
      <c r="L1936" s="59"/>
    </row>
    <row r="1937" spans="7:12" x14ac:dyDescent="0.35">
      <c r="G1937" s="57"/>
      <c r="H1937" s="69"/>
      <c r="I1937" s="59"/>
      <c r="J1937" s="59"/>
      <c r="K1937" s="60"/>
      <c r="L1937" s="59"/>
    </row>
    <row r="1938" spans="7:12" x14ac:dyDescent="0.35">
      <c r="G1938" s="57"/>
      <c r="H1938" s="69"/>
      <c r="I1938" s="59"/>
      <c r="J1938" s="59"/>
      <c r="K1938" s="60"/>
      <c r="L1938" s="59"/>
    </row>
    <row r="1939" spans="7:12" x14ac:dyDescent="0.35">
      <c r="G1939" s="57"/>
      <c r="H1939" s="69"/>
      <c r="I1939" s="59"/>
      <c r="J1939" s="59"/>
      <c r="K1939" s="60"/>
      <c r="L1939" s="59"/>
    </row>
    <row r="1940" spans="7:12" x14ac:dyDescent="0.35">
      <c r="G1940" s="57"/>
      <c r="H1940" s="69"/>
      <c r="I1940" s="59"/>
      <c r="J1940" s="59"/>
      <c r="K1940" s="60"/>
      <c r="L1940" s="59"/>
    </row>
    <row r="1941" spans="7:12" x14ac:dyDescent="0.35">
      <c r="G1941" s="57"/>
      <c r="H1941" s="69"/>
      <c r="I1941" s="59"/>
      <c r="J1941" s="59"/>
      <c r="K1941" s="60"/>
      <c r="L1941" s="59"/>
    </row>
    <row r="1942" spans="7:12" x14ac:dyDescent="0.35">
      <c r="G1942" s="57"/>
      <c r="H1942" s="69"/>
      <c r="I1942" s="59"/>
      <c r="J1942" s="59"/>
      <c r="K1942" s="60"/>
      <c r="L1942" s="59"/>
    </row>
    <row r="1943" spans="7:12" x14ac:dyDescent="0.35">
      <c r="G1943" s="57"/>
      <c r="H1943" s="69"/>
      <c r="I1943" s="59"/>
      <c r="J1943" s="59"/>
      <c r="K1943" s="60"/>
      <c r="L1943" s="59"/>
    </row>
    <row r="1944" spans="7:12" x14ac:dyDescent="0.35">
      <c r="G1944" s="57"/>
      <c r="H1944" s="69"/>
      <c r="I1944" s="59"/>
      <c r="J1944" s="59"/>
      <c r="K1944" s="60"/>
      <c r="L1944" s="59"/>
    </row>
    <row r="1945" spans="7:12" x14ac:dyDescent="0.35">
      <c r="G1945" s="57"/>
      <c r="H1945" s="69"/>
      <c r="I1945" s="59"/>
      <c r="J1945" s="59"/>
      <c r="K1945" s="60"/>
      <c r="L1945" s="59"/>
    </row>
    <row r="1946" spans="7:12" x14ac:dyDescent="0.35">
      <c r="G1946" s="57"/>
      <c r="H1946" s="69"/>
      <c r="I1946" s="59"/>
      <c r="J1946" s="59"/>
      <c r="K1946" s="60"/>
      <c r="L1946" s="59"/>
    </row>
    <row r="1947" spans="7:12" x14ac:dyDescent="0.35">
      <c r="G1947" s="57"/>
      <c r="H1947" s="69"/>
      <c r="I1947" s="59"/>
      <c r="J1947" s="59"/>
      <c r="K1947" s="60"/>
      <c r="L1947" s="59"/>
    </row>
    <row r="1948" spans="7:12" x14ac:dyDescent="0.35">
      <c r="G1948" s="57"/>
      <c r="H1948" s="69"/>
      <c r="I1948" s="59"/>
      <c r="J1948" s="59"/>
      <c r="K1948" s="60"/>
      <c r="L1948" s="59"/>
    </row>
    <row r="1949" spans="7:12" x14ac:dyDescent="0.35">
      <c r="G1949" s="57"/>
      <c r="H1949" s="69"/>
      <c r="I1949" s="59"/>
      <c r="J1949" s="59"/>
      <c r="K1949" s="60"/>
      <c r="L1949" s="59"/>
    </row>
    <row r="1950" spans="7:12" x14ac:dyDescent="0.35">
      <c r="G1950" s="57"/>
      <c r="H1950" s="69"/>
      <c r="I1950" s="59"/>
      <c r="J1950" s="59"/>
      <c r="K1950" s="60"/>
      <c r="L1950" s="59"/>
    </row>
    <row r="1951" spans="7:12" x14ac:dyDescent="0.35">
      <c r="G1951" s="57"/>
      <c r="H1951" s="69"/>
      <c r="I1951" s="59"/>
      <c r="J1951" s="59"/>
      <c r="K1951" s="60"/>
      <c r="L1951" s="59"/>
    </row>
    <row r="1952" spans="7:12" x14ac:dyDescent="0.35">
      <c r="G1952" s="57"/>
      <c r="H1952" s="69"/>
      <c r="I1952" s="59"/>
      <c r="J1952" s="59"/>
      <c r="K1952" s="60"/>
      <c r="L1952" s="59"/>
    </row>
    <row r="1953" spans="7:12" x14ac:dyDescent="0.35">
      <c r="G1953" s="57"/>
      <c r="H1953" s="69"/>
      <c r="I1953" s="59"/>
      <c r="J1953" s="59"/>
      <c r="K1953" s="60"/>
      <c r="L1953" s="59"/>
    </row>
    <row r="1954" spans="7:12" x14ac:dyDescent="0.35">
      <c r="G1954" s="57"/>
      <c r="H1954" s="69"/>
      <c r="I1954" s="59"/>
      <c r="J1954" s="59"/>
      <c r="K1954" s="60"/>
      <c r="L1954" s="59"/>
    </row>
    <row r="1955" spans="7:12" x14ac:dyDescent="0.35">
      <c r="G1955" s="57"/>
      <c r="H1955" s="69"/>
      <c r="I1955" s="59"/>
      <c r="J1955" s="59"/>
      <c r="K1955" s="60"/>
      <c r="L1955" s="59"/>
    </row>
    <row r="1956" spans="7:12" x14ac:dyDescent="0.35">
      <c r="G1956" s="57"/>
      <c r="H1956" s="69"/>
      <c r="I1956" s="59"/>
      <c r="J1956" s="59"/>
      <c r="K1956" s="60"/>
      <c r="L1956" s="59"/>
    </row>
    <row r="1957" spans="7:12" x14ac:dyDescent="0.35">
      <c r="G1957" s="57"/>
      <c r="H1957" s="69"/>
      <c r="I1957" s="59"/>
      <c r="J1957" s="59"/>
      <c r="K1957" s="60"/>
      <c r="L1957" s="59"/>
    </row>
    <row r="1958" spans="7:12" x14ac:dyDescent="0.35">
      <c r="G1958" s="57"/>
      <c r="H1958" s="69"/>
      <c r="I1958" s="59"/>
      <c r="J1958" s="59"/>
      <c r="K1958" s="60"/>
      <c r="L1958" s="59"/>
    </row>
    <row r="1959" spans="7:12" x14ac:dyDescent="0.35">
      <c r="G1959" s="57"/>
      <c r="H1959" s="69"/>
      <c r="I1959" s="59"/>
      <c r="J1959" s="59"/>
      <c r="K1959" s="60"/>
      <c r="L1959" s="59"/>
    </row>
    <row r="1960" spans="7:12" x14ac:dyDescent="0.35">
      <c r="G1960" s="57"/>
      <c r="H1960" s="69"/>
      <c r="I1960" s="59"/>
      <c r="J1960" s="59"/>
      <c r="K1960" s="60"/>
      <c r="L1960" s="59"/>
    </row>
    <row r="1961" spans="7:12" x14ac:dyDescent="0.35">
      <c r="G1961" s="57"/>
      <c r="H1961" s="69"/>
      <c r="I1961" s="59"/>
      <c r="J1961" s="59"/>
      <c r="K1961" s="60"/>
      <c r="L1961" s="59"/>
    </row>
    <row r="1962" spans="7:12" x14ac:dyDescent="0.35">
      <c r="G1962" s="57"/>
      <c r="H1962" s="69"/>
      <c r="I1962" s="59"/>
      <c r="J1962" s="59"/>
      <c r="K1962" s="60"/>
      <c r="L1962" s="59"/>
    </row>
    <row r="1963" spans="7:12" x14ac:dyDescent="0.35">
      <c r="G1963" s="57"/>
      <c r="H1963" s="69"/>
      <c r="I1963" s="59"/>
      <c r="J1963" s="59"/>
      <c r="K1963" s="60"/>
      <c r="L1963" s="59"/>
    </row>
    <row r="1964" spans="7:12" x14ac:dyDescent="0.35">
      <c r="G1964" s="57"/>
      <c r="H1964" s="69"/>
      <c r="I1964" s="59"/>
      <c r="J1964" s="59"/>
      <c r="K1964" s="60"/>
      <c r="L1964" s="59"/>
    </row>
    <row r="1965" spans="7:12" x14ac:dyDescent="0.35">
      <c r="G1965" s="57"/>
      <c r="H1965" s="69"/>
      <c r="I1965" s="59"/>
      <c r="J1965" s="59"/>
      <c r="K1965" s="60"/>
      <c r="L1965" s="59"/>
    </row>
    <row r="1966" spans="7:12" x14ac:dyDescent="0.35">
      <c r="G1966" s="57"/>
      <c r="H1966" s="69"/>
      <c r="I1966" s="59"/>
      <c r="J1966" s="59"/>
      <c r="K1966" s="60"/>
      <c r="L1966" s="59"/>
    </row>
    <row r="1967" spans="7:12" x14ac:dyDescent="0.35">
      <c r="G1967" s="57"/>
      <c r="H1967" s="69"/>
      <c r="I1967" s="59"/>
      <c r="J1967" s="59"/>
      <c r="K1967" s="60"/>
      <c r="L1967" s="59"/>
    </row>
    <row r="1968" spans="7:12" x14ac:dyDescent="0.35">
      <c r="G1968" s="57"/>
      <c r="H1968" s="69"/>
      <c r="I1968" s="59"/>
      <c r="J1968" s="59"/>
      <c r="K1968" s="60"/>
      <c r="L1968" s="59"/>
    </row>
    <row r="1969" spans="7:12" x14ac:dyDescent="0.35">
      <c r="G1969" s="57"/>
      <c r="H1969" s="69"/>
      <c r="I1969" s="59"/>
      <c r="J1969" s="59"/>
      <c r="K1969" s="60"/>
      <c r="L1969" s="59"/>
    </row>
    <row r="1970" spans="7:12" x14ac:dyDescent="0.35">
      <c r="G1970" s="57"/>
      <c r="H1970" s="69"/>
      <c r="I1970" s="59"/>
      <c r="J1970" s="59"/>
      <c r="K1970" s="60"/>
      <c r="L1970" s="59"/>
    </row>
    <row r="1971" spans="7:12" x14ac:dyDescent="0.35">
      <c r="G1971" s="57"/>
      <c r="H1971" s="69"/>
      <c r="I1971" s="59"/>
      <c r="J1971" s="59"/>
      <c r="K1971" s="60"/>
      <c r="L1971" s="59"/>
    </row>
    <row r="1972" spans="7:12" x14ac:dyDescent="0.35">
      <c r="G1972" s="57"/>
      <c r="H1972" s="69"/>
      <c r="I1972" s="59"/>
      <c r="J1972" s="59"/>
      <c r="K1972" s="60"/>
      <c r="L1972" s="59"/>
    </row>
    <row r="1973" spans="7:12" x14ac:dyDescent="0.35">
      <c r="G1973" s="57"/>
      <c r="H1973" s="69"/>
      <c r="I1973" s="59"/>
      <c r="J1973" s="59"/>
      <c r="K1973" s="60"/>
      <c r="L1973" s="59"/>
    </row>
    <row r="1974" spans="7:12" x14ac:dyDescent="0.35">
      <c r="G1974" s="57"/>
      <c r="H1974" s="69"/>
      <c r="I1974" s="59"/>
      <c r="J1974" s="59"/>
      <c r="K1974" s="60"/>
      <c r="L1974" s="59"/>
    </row>
    <row r="1975" spans="7:12" x14ac:dyDescent="0.35">
      <c r="G1975" s="57"/>
      <c r="H1975" s="69"/>
      <c r="I1975" s="59"/>
      <c r="J1975" s="59"/>
      <c r="K1975" s="60"/>
      <c r="L1975" s="59"/>
    </row>
    <row r="1976" spans="7:12" x14ac:dyDescent="0.35">
      <c r="G1976" s="57"/>
      <c r="H1976" s="69"/>
      <c r="I1976" s="59"/>
      <c r="J1976" s="59"/>
      <c r="K1976" s="60"/>
      <c r="L1976" s="59"/>
    </row>
    <row r="1977" spans="7:12" x14ac:dyDescent="0.35">
      <c r="G1977" s="57"/>
      <c r="H1977" s="69"/>
      <c r="I1977" s="59"/>
      <c r="J1977" s="59"/>
      <c r="K1977" s="60"/>
      <c r="L1977" s="59"/>
    </row>
    <row r="1978" spans="7:12" x14ac:dyDescent="0.35">
      <c r="G1978" s="57"/>
      <c r="H1978" s="69"/>
      <c r="I1978" s="59"/>
      <c r="J1978" s="59"/>
      <c r="K1978" s="60"/>
      <c r="L1978" s="59"/>
    </row>
    <row r="1979" spans="7:12" x14ac:dyDescent="0.35">
      <c r="G1979" s="57"/>
      <c r="H1979" s="69"/>
      <c r="I1979" s="59"/>
      <c r="J1979" s="59"/>
      <c r="K1979" s="60"/>
      <c r="L1979" s="59"/>
    </row>
    <row r="1980" spans="7:12" x14ac:dyDescent="0.35">
      <c r="G1980" s="57"/>
      <c r="H1980" s="69"/>
      <c r="I1980" s="59"/>
      <c r="J1980" s="59"/>
      <c r="K1980" s="60"/>
      <c r="L1980" s="59"/>
    </row>
    <row r="1981" spans="7:12" x14ac:dyDescent="0.35">
      <c r="G1981" s="57"/>
      <c r="H1981" s="69"/>
      <c r="I1981" s="59"/>
      <c r="J1981" s="59"/>
      <c r="K1981" s="60"/>
      <c r="L1981" s="59"/>
    </row>
    <row r="1982" spans="7:12" x14ac:dyDescent="0.35">
      <c r="G1982" s="57"/>
      <c r="H1982" s="69"/>
      <c r="I1982" s="59"/>
      <c r="J1982" s="59"/>
      <c r="K1982" s="60"/>
      <c r="L1982" s="59"/>
    </row>
    <row r="1983" spans="7:12" x14ac:dyDescent="0.35">
      <c r="G1983" s="57"/>
      <c r="H1983" s="69"/>
      <c r="I1983" s="59"/>
      <c r="J1983" s="59"/>
      <c r="K1983" s="60"/>
      <c r="L1983" s="59"/>
    </row>
    <row r="1984" spans="7:12" x14ac:dyDescent="0.35">
      <c r="G1984" s="57"/>
      <c r="H1984" s="69"/>
      <c r="I1984" s="59"/>
      <c r="J1984" s="59"/>
      <c r="K1984" s="60"/>
      <c r="L1984" s="59"/>
    </row>
    <row r="1985" spans="7:12" x14ac:dyDescent="0.35">
      <c r="G1985" s="57"/>
      <c r="H1985" s="69"/>
      <c r="I1985" s="59"/>
      <c r="J1985" s="59"/>
      <c r="K1985" s="60"/>
      <c r="L1985" s="59"/>
    </row>
    <row r="1986" spans="7:12" x14ac:dyDescent="0.35">
      <c r="G1986" s="57"/>
      <c r="H1986" s="69"/>
      <c r="I1986" s="59"/>
      <c r="J1986" s="59"/>
      <c r="K1986" s="60"/>
      <c r="L1986" s="59"/>
    </row>
    <row r="1987" spans="7:12" x14ac:dyDescent="0.35">
      <c r="G1987" s="57"/>
      <c r="H1987" s="69"/>
      <c r="I1987" s="59"/>
      <c r="J1987" s="59"/>
      <c r="K1987" s="60"/>
      <c r="L1987" s="59"/>
    </row>
    <row r="1988" spans="7:12" x14ac:dyDescent="0.35">
      <c r="G1988" s="57"/>
      <c r="H1988" s="69"/>
      <c r="I1988" s="59"/>
      <c r="J1988" s="59"/>
      <c r="K1988" s="60"/>
      <c r="L1988" s="59"/>
    </row>
    <row r="1989" spans="7:12" x14ac:dyDescent="0.35">
      <c r="G1989" s="57"/>
      <c r="H1989" s="69"/>
      <c r="I1989" s="59"/>
      <c r="J1989" s="59"/>
      <c r="K1989" s="60"/>
      <c r="L1989" s="59"/>
    </row>
    <row r="1990" spans="7:12" x14ac:dyDescent="0.35">
      <c r="G1990" s="57"/>
      <c r="H1990" s="69"/>
      <c r="I1990" s="59"/>
      <c r="J1990" s="59"/>
      <c r="K1990" s="60"/>
      <c r="L1990" s="59"/>
    </row>
    <row r="1991" spans="7:12" x14ac:dyDescent="0.35">
      <c r="G1991" s="57"/>
      <c r="H1991" s="69"/>
      <c r="I1991" s="59"/>
      <c r="J1991" s="59"/>
      <c r="K1991" s="60"/>
      <c r="L1991" s="59"/>
    </row>
    <row r="1992" spans="7:12" x14ac:dyDescent="0.35">
      <c r="G1992" s="57"/>
      <c r="H1992" s="69"/>
      <c r="I1992" s="59"/>
      <c r="J1992" s="59"/>
      <c r="K1992" s="60"/>
      <c r="L1992" s="59"/>
    </row>
    <row r="1993" spans="7:12" x14ac:dyDescent="0.35">
      <c r="G1993" s="57"/>
      <c r="H1993" s="69"/>
      <c r="I1993" s="59"/>
      <c r="J1993" s="59"/>
      <c r="K1993" s="60"/>
      <c r="L1993" s="59"/>
    </row>
    <row r="1994" spans="7:12" x14ac:dyDescent="0.35">
      <c r="G1994" s="57"/>
      <c r="H1994" s="69"/>
      <c r="I1994" s="59"/>
      <c r="J1994" s="59"/>
      <c r="K1994" s="60"/>
      <c r="L1994" s="59"/>
    </row>
    <row r="1995" spans="7:12" x14ac:dyDescent="0.35">
      <c r="G1995" s="57"/>
      <c r="H1995" s="69"/>
      <c r="I1995" s="59"/>
      <c r="J1995" s="59"/>
      <c r="K1995" s="60"/>
      <c r="L1995" s="59"/>
    </row>
    <row r="1996" spans="7:12" x14ac:dyDescent="0.35">
      <c r="G1996" s="57"/>
      <c r="H1996" s="69"/>
      <c r="I1996" s="59"/>
      <c r="J1996" s="59"/>
      <c r="K1996" s="60"/>
      <c r="L1996" s="59"/>
    </row>
    <row r="1997" spans="7:12" x14ac:dyDescent="0.35">
      <c r="G1997" s="57"/>
      <c r="H1997" s="69"/>
      <c r="I1997" s="59"/>
      <c r="J1997" s="59"/>
      <c r="K1997" s="60"/>
      <c r="L1997" s="59"/>
    </row>
    <row r="1998" spans="7:12" x14ac:dyDescent="0.35">
      <c r="G1998" s="57"/>
      <c r="H1998" s="69"/>
      <c r="I1998" s="59"/>
      <c r="J1998" s="59"/>
      <c r="K1998" s="60"/>
      <c r="L1998" s="59"/>
    </row>
    <row r="1999" spans="7:12" x14ac:dyDescent="0.35">
      <c r="G1999" s="57"/>
      <c r="H1999" s="69"/>
      <c r="I1999" s="59"/>
      <c r="J1999" s="59"/>
      <c r="K1999" s="60"/>
      <c r="L1999" s="59"/>
    </row>
    <row r="2000" spans="7:12" x14ac:dyDescent="0.35">
      <c r="G2000" s="57"/>
      <c r="H2000" s="69"/>
      <c r="I2000" s="59"/>
      <c r="J2000" s="59"/>
      <c r="K2000" s="60"/>
      <c r="L2000" s="59"/>
    </row>
    <row r="2001" spans="7:12" x14ac:dyDescent="0.35">
      <c r="G2001" s="57"/>
      <c r="H2001" s="69"/>
      <c r="I2001" s="59"/>
      <c r="J2001" s="59"/>
      <c r="K2001" s="60"/>
      <c r="L2001" s="59"/>
    </row>
    <row r="2002" spans="7:12" x14ac:dyDescent="0.35">
      <c r="G2002" s="57"/>
      <c r="H2002" s="69"/>
      <c r="I2002" s="59"/>
      <c r="J2002" s="59"/>
      <c r="K2002" s="60"/>
      <c r="L2002" s="59"/>
    </row>
    <row r="2003" spans="7:12" x14ac:dyDescent="0.35">
      <c r="G2003" s="57"/>
      <c r="H2003" s="69"/>
      <c r="I2003" s="59"/>
      <c r="J2003" s="59"/>
      <c r="K2003" s="60"/>
      <c r="L2003" s="59"/>
    </row>
    <row r="2004" spans="7:12" x14ac:dyDescent="0.35">
      <c r="G2004" s="57"/>
      <c r="H2004" s="69"/>
      <c r="I2004" s="59"/>
      <c r="J2004" s="59"/>
      <c r="K2004" s="60"/>
      <c r="L2004" s="59"/>
    </row>
    <row r="2005" spans="7:12" x14ac:dyDescent="0.35">
      <c r="G2005" s="57"/>
      <c r="H2005" s="69"/>
      <c r="I2005" s="59"/>
      <c r="J2005" s="59"/>
      <c r="K2005" s="60"/>
      <c r="L2005" s="59"/>
    </row>
    <row r="2006" spans="7:12" x14ac:dyDescent="0.35">
      <c r="G2006" s="57"/>
      <c r="H2006" s="69"/>
      <c r="I2006" s="59"/>
      <c r="J2006" s="59"/>
      <c r="K2006" s="60"/>
      <c r="L2006" s="59"/>
    </row>
    <row r="2007" spans="7:12" x14ac:dyDescent="0.35">
      <c r="G2007" s="57"/>
      <c r="H2007" s="69"/>
      <c r="I2007" s="59"/>
      <c r="J2007" s="59"/>
      <c r="K2007" s="60"/>
      <c r="L2007" s="59"/>
    </row>
    <row r="2008" spans="7:12" x14ac:dyDescent="0.35">
      <c r="G2008" s="57"/>
      <c r="H2008" s="69"/>
      <c r="I2008" s="59"/>
      <c r="J2008" s="59"/>
      <c r="K2008" s="60"/>
      <c r="L2008" s="59"/>
    </row>
    <row r="2009" spans="7:12" x14ac:dyDescent="0.35">
      <c r="G2009" s="57"/>
      <c r="H2009" s="69"/>
      <c r="I2009" s="59"/>
      <c r="J2009" s="59"/>
      <c r="K2009" s="60"/>
      <c r="L2009" s="59"/>
    </row>
    <row r="2010" spans="7:12" x14ac:dyDescent="0.35">
      <c r="G2010" s="57"/>
      <c r="H2010" s="69"/>
      <c r="I2010" s="59"/>
      <c r="J2010" s="59"/>
      <c r="K2010" s="60"/>
      <c r="L2010" s="59"/>
    </row>
    <row r="2011" spans="7:12" x14ac:dyDescent="0.35">
      <c r="G2011" s="57"/>
      <c r="H2011" s="69"/>
      <c r="I2011" s="59"/>
      <c r="J2011" s="59"/>
      <c r="K2011" s="60"/>
      <c r="L2011" s="59"/>
    </row>
    <row r="2012" spans="7:12" x14ac:dyDescent="0.35">
      <c r="G2012" s="57"/>
      <c r="H2012" s="69"/>
      <c r="I2012" s="59"/>
      <c r="J2012" s="59"/>
      <c r="K2012" s="60"/>
      <c r="L2012" s="59"/>
    </row>
    <row r="2013" spans="7:12" x14ac:dyDescent="0.35">
      <c r="G2013" s="57"/>
      <c r="H2013" s="69"/>
      <c r="I2013" s="59"/>
      <c r="J2013" s="59"/>
      <c r="K2013" s="60"/>
      <c r="L2013" s="59"/>
    </row>
    <row r="2014" spans="7:12" x14ac:dyDescent="0.35">
      <c r="G2014" s="57"/>
      <c r="H2014" s="69"/>
      <c r="I2014" s="59"/>
      <c r="J2014" s="59"/>
      <c r="K2014" s="60"/>
      <c r="L2014" s="59"/>
    </row>
    <row r="2015" spans="7:12" x14ac:dyDescent="0.35">
      <c r="G2015" s="57"/>
      <c r="H2015" s="69"/>
      <c r="I2015" s="59"/>
      <c r="J2015" s="59"/>
      <c r="K2015" s="60"/>
      <c r="L2015" s="59"/>
    </row>
    <row r="2016" spans="7:12" x14ac:dyDescent="0.35">
      <c r="G2016" s="57"/>
      <c r="H2016" s="69"/>
      <c r="I2016" s="59"/>
      <c r="J2016" s="59"/>
      <c r="K2016" s="60"/>
      <c r="L2016" s="59"/>
    </row>
    <row r="2017" spans="7:12" x14ac:dyDescent="0.35">
      <c r="G2017" s="57"/>
      <c r="H2017" s="69"/>
      <c r="I2017" s="59"/>
      <c r="J2017" s="59"/>
      <c r="K2017" s="60"/>
      <c r="L2017" s="59"/>
    </row>
    <row r="2018" spans="7:12" x14ac:dyDescent="0.35">
      <c r="G2018" s="57"/>
      <c r="H2018" s="69"/>
      <c r="I2018" s="59"/>
      <c r="J2018" s="59"/>
      <c r="K2018" s="60"/>
      <c r="L2018" s="59"/>
    </row>
    <row r="2019" spans="7:12" x14ac:dyDescent="0.35">
      <c r="G2019" s="57"/>
      <c r="H2019" s="69"/>
      <c r="I2019" s="59"/>
      <c r="J2019" s="59"/>
      <c r="K2019" s="60"/>
      <c r="L2019" s="59"/>
    </row>
    <row r="2020" spans="7:12" x14ac:dyDescent="0.35">
      <c r="G2020" s="57"/>
      <c r="H2020" s="69"/>
      <c r="I2020" s="59"/>
      <c r="J2020" s="59"/>
      <c r="K2020" s="60"/>
      <c r="L2020" s="59"/>
    </row>
    <row r="2021" spans="7:12" x14ac:dyDescent="0.35">
      <c r="G2021" s="57"/>
      <c r="H2021" s="69"/>
      <c r="I2021" s="59"/>
      <c r="J2021" s="59"/>
      <c r="K2021" s="60"/>
      <c r="L2021" s="59"/>
    </row>
    <row r="2022" spans="7:12" x14ac:dyDescent="0.35">
      <c r="G2022" s="57"/>
      <c r="H2022" s="69"/>
      <c r="I2022" s="59"/>
      <c r="J2022" s="59"/>
      <c r="K2022" s="60"/>
      <c r="L2022" s="59"/>
    </row>
    <row r="2023" spans="7:12" x14ac:dyDescent="0.35">
      <c r="G2023" s="57"/>
      <c r="H2023" s="69"/>
      <c r="I2023" s="59"/>
      <c r="J2023" s="59"/>
      <c r="K2023" s="60"/>
      <c r="L2023" s="59"/>
    </row>
    <row r="2024" spans="7:12" x14ac:dyDescent="0.35">
      <c r="G2024" s="57"/>
      <c r="H2024" s="69"/>
      <c r="I2024" s="59"/>
      <c r="J2024" s="59"/>
      <c r="K2024" s="60"/>
      <c r="L2024" s="59"/>
    </row>
    <row r="2025" spans="7:12" x14ac:dyDescent="0.35">
      <c r="G2025" s="57"/>
      <c r="H2025" s="69"/>
      <c r="I2025" s="59"/>
      <c r="J2025" s="59"/>
      <c r="K2025" s="60"/>
      <c r="L2025" s="59"/>
    </row>
    <row r="2026" spans="7:12" x14ac:dyDescent="0.35">
      <c r="G2026" s="57"/>
      <c r="H2026" s="69"/>
      <c r="I2026" s="59"/>
      <c r="J2026" s="59"/>
      <c r="K2026" s="60"/>
      <c r="L2026" s="59"/>
    </row>
    <row r="2027" spans="7:12" x14ac:dyDescent="0.35">
      <c r="G2027" s="57"/>
      <c r="H2027" s="69"/>
      <c r="I2027" s="59"/>
      <c r="J2027" s="59"/>
      <c r="K2027" s="60"/>
      <c r="L2027" s="59"/>
    </row>
    <row r="2028" spans="7:12" x14ac:dyDescent="0.35">
      <c r="G2028" s="57"/>
      <c r="H2028" s="69"/>
      <c r="I2028" s="59"/>
      <c r="J2028" s="59"/>
      <c r="K2028" s="60"/>
      <c r="L2028" s="59"/>
    </row>
    <row r="2029" spans="7:12" x14ac:dyDescent="0.35">
      <c r="G2029" s="57"/>
      <c r="H2029" s="69"/>
      <c r="I2029" s="59"/>
      <c r="J2029" s="59"/>
      <c r="K2029" s="60"/>
      <c r="L2029" s="59"/>
    </row>
    <row r="2030" spans="7:12" x14ac:dyDescent="0.35">
      <c r="G2030" s="57"/>
      <c r="H2030" s="69"/>
      <c r="I2030" s="59"/>
      <c r="J2030" s="59"/>
      <c r="K2030" s="60"/>
      <c r="L2030" s="59"/>
    </row>
    <row r="2031" spans="7:12" x14ac:dyDescent="0.35">
      <c r="G2031" s="57"/>
      <c r="H2031" s="69"/>
      <c r="I2031" s="59"/>
      <c r="J2031" s="59"/>
      <c r="K2031" s="60"/>
      <c r="L2031" s="59"/>
    </row>
    <row r="2032" spans="7:12" x14ac:dyDescent="0.35">
      <c r="G2032" s="57"/>
      <c r="H2032" s="69"/>
      <c r="I2032" s="59"/>
      <c r="J2032" s="59"/>
      <c r="K2032" s="60"/>
      <c r="L2032" s="59"/>
    </row>
    <row r="2033" spans="7:12" x14ac:dyDescent="0.35">
      <c r="G2033" s="57"/>
      <c r="H2033" s="69"/>
      <c r="I2033" s="59"/>
      <c r="J2033" s="59"/>
      <c r="K2033" s="60"/>
      <c r="L2033" s="59"/>
    </row>
    <row r="2034" spans="7:12" x14ac:dyDescent="0.35">
      <c r="G2034" s="57"/>
      <c r="H2034" s="69"/>
      <c r="I2034" s="59"/>
      <c r="J2034" s="59"/>
      <c r="K2034" s="60"/>
      <c r="L2034" s="59"/>
    </row>
    <row r="2035" spans="7:12" x14ac:dyDescent="0.35">
      <c r="G2035" s="57"/>
      <c r="H2035" s="69"/>
      <c r="I2035" s="59"/>
      <c r="J2035" s="59"/>
      <c r="K2035" s="60"/>
      <c r="L2035" s="59"/>
    </row>
    <row r="2036" spans="7:12" x14ac:dyDescent="0.35">
      <c r="G2036" s="57"/>
      <c r="H2036" s="69"/>
      <c r="I2036" s="59"/>
      <c r="J2036" s="59"/>
      <c r="K2036" s="60"/>
      <c r="L2036" s="59"/>
    </row>
    <row r="2037" spans="7:12" x14ac:dyDescent="0.35">
      <c r="G2037" s="57"/>
      <c r="H2037" s="69"/>
      <c r="I2037" s="59"/>
      <c r="J2037" s="59"/>
      <c r="K2037" s="60"/>
      <c r="L2037" s="59"/>
    </row>
    <row r="2038" spans="7:12" x14ac:dyDescent="0.35">
      <c r="G2038" s="57"/>
      <c r="H2038" s="69"/>
      <c r="I2038" s="59"/>
      <c r="J2038" s="59"/>
      <c r="K2038" s="60"/>
      <c r="L2038" s="59"/>
    </row>
    <row r="2039" spans="7:12" x14ac:dyDescent="0.35">
      <c r="G2039" s="57"/>
      <c r="H2039" s="69"/>
      <c r="I2039" s="59"/>
      <c r="J2039" s="59"/>
      <c r="K2039" s="60"/>
      <c r="L2039" s="59"/>
    </row>
    <row r="2040" spans="7:12" x14ac:dyDescent="0.35">
      <c r="G2040" s="57"/>
      <c r="H2040" s="69"/>
      <c r="I2040" s="59"/>
      <c r="J2040" s="59"/>
      <c r="K2040" s="60"/>
      <c r="L2040" s="59"/>
    </row>
    <row r="2041" spans="7:12" x14ac:dyDescent="0.35">
      <c r="G2041" s="57"/>
      <c r="H2041" s="69"/>
      <c r="I2041" s="59"/>
      <c r="J2041" s="59"/>
      <c r="K2041" s="60"/>
      <c r="L2041" s="59"/>
    </row>
    <row r="2042" spans="7:12" x14ac:dyDescent="0.35">
      <c r="G2042" s="57"/>
      <c r="H2042" s="69"/>
      <c r="I2042" s="59"/>
      <c r="J2042" s="59"/>
      <c r="K2042" s="60"/>
      <c r="L2042" s="59"/>
    </row>
    <row r="2043" spans="7:12" x14ac:dyDescent="0.35">
      <c r="G2043" s="57"/>
      <c r="H2043" s="69"/>
      <c r="I2043" s="59"/>
      <c r="J2043" s="59"/>
      <c r="K2043" s="60"/>
      <c r="L2043" s="59"/>
    </row>
    <row r="2044" spans="7:12" x14ac:dyDescent="0.35">
      <c r="G2044" s="57"/>
      <c r="H2044" s="69"/>
      <c r="I2044" s="59"/>
      <c r="J2044" s="59"/>
      <c r="K2044" s="60"/>
      <c r="L2044" s="59"/>
    </row>
    <row r="2045" spans="7:12" x14ac:dyDescent="0.35">
      <c r="G2045" s="57"/>
      <c r="H2045" s="69"/>
      <c r="I2045" s="59"/>
      <c r="J2045" s="59"/>
      <c r="K2045" s="60"/>
      <c r="L2045" s="59"/>
    </row>
    <row r="2046" spans="7:12" x14ac:dyDescent="0.35">
      <c r="G2046" s="57"/>
      <c r="H2046" s="69"/>
      <c r="I2046" s="59"/>
      <c r="J2046" s="59"/>
      <c r="K2046" s="60"/>
      <c r="L2046" s="59"/>
    </row>
    <row r="2047" spans="7:12" x14ac:dyDescent="0.35">
      <c r="G2047" s="57"/>
      <c r="H2047" s="69"/>
      <c r="I2047" s="59"/>
      <c r="J2047" s="59"/>
      <c r="K2047" s="60"/>
      <c r="L2047" s="59"/>
    </row>
    <row r="2048" spans="7:12" x14ac:dyDescent="0.35">
      <c r="G2048" s="57"/>
      <c r="H2048" s="69"/>
      <c r="I2048" s="59"/>
      <c r="J2048" s="59"/>
      <c r="K2048" s="60"/>
      <c r="L2048" s="59"/>
    </row>
    <row r="2049" spans="7:12" x14ac:dyDescent="0.35">
      <c r="G2049" s="57"/>
      <c r="H2049" s="69"/>
      <c r="I2049" s="59"/>
      <c r="J2049" s="59"/>
      <c r="K2049" s="60"/>
      <c r="L2049" s="59"/>
    </row>
    <row r="2050" spans="7:12" x14ac:dyDescent="0.35">
      <c r="G2050" s="57"/>
      <c r="H2050" s="69"/>
      <c r="I2050" s="59"/>
      <c r="J2050" s="59"/>
      <c r="K2050" s="60"/>
      <c r="L2050" s="59"/>
    </row>
    <row r="2051" spans="7:12" x14ac:dyDescent="0.35">
      <c r="G2051" s="57"/>
      <c r="H2051" s="69"/>
      <c r="I2051" s="59"/>
      <c r="J2051" s="59"/>
      <c r="K2051" s="60"/>
      <c r="L2051" s="59"/>
    </row>
    <row r="2052" spans="7:12" x14ac:dyDescent="0.35">
      <c r="G2052" s="57"/>
      <c r="H2052" s="69"/>
      <c r="I2052" s="59"/>
      <c r="J2052" s="59"/>
      <c r="K2052" s="60"/>
      <c r="L2052" s="59"/>
    </row>
    <row r="2053" spans="7:12" x14ac:dyDescent="0.35">
      <c r="G2053" s="57"/>
      <c r="H2053" s="69"/>
      <c r="I2053" s="59"/>
      <c r="J2053" s="59"/>
      <c r="K2053" s="60"/>
      <c r="L2053" s="59"/>
    </row>
    <row r="2054" spans="7:12" x14ac:dyDescent="0.35">
      <c r="G2054" s="57"/>
      <c r="H2054" s="69"/>
      <c r="I2054" s="59"/>
      <c r="J2054" s="59"/>
      <c r="K2054" s="60"/>
      <c r="L2054" s="59"/>
    </row>
    <row r="2055" spans="7:12" x14ac:dyDescent="0.35">
      <c r="G2055" s="57"/>
      <c r="H2055" s="69"/>
      <c r="I2055" s="59"/>
      <c r="J2055" s="59"/>
      <c r="K2055" s="60"/>
      <c r="L2055" s="59"/>
    </row>
    <row r="2056" spans="7:12" x14ac:dyDescent="0.35">
      <c r="G2056" s="57"/>
      <c r="H2056" s="69"/>
      <c r="I2056" s="59"/>
      <c r="J2056" s="59"/>
      <c r="K2056" s="60"/>
      <c r="L2056" s="59"/>
    </row>
    <row r="2057" spans="7:12" x14ac:dyDescent="0.35">
      <c r="G2057" s="57"/>
      <c r="H2057" s="69"/>
      <c r="I2057" s="59"/>
      <c r="J2057" s="59"/>
      <c r="K2057" s="60"/>
      <c r="L2057" s="59"/>
    </row>
    <row r="2058" spans="7:12" x14ac:dyDescent="0.35">
      <c r="G2058" s="57"/>
      <c r="H2058" s="69"/>
      <c r="I2058" s="59"/>
      <c r="J2058" s="59"/>
      <c r="K2058" s="60"/>
      <c r="L2058" s="59"/>
    </row>
    <row r="2059" spans="7:12" x14ac:dyDescent="0.35">
      <c r="G2059" s="57"/>
      <c r="H2059" s="69"/>
      <c r="I2059" s="59"/>
      <c r="J2059" s="59"/>
      <c r="K2059" s="60"/>
      <c r="L2059" s="59"/>
    </row>
    <row r="2060" spans="7:12" x14ac:dyDescent="0.35">
      <c r="G2060" s="57"/>
      <c r="H2060" s="69"/>
      <c r="I2060" s="59"/>
      <c r="J2060" s="59"/>
      <c r="K2060" s="60"/>
      <c r="L2060" s="59"/>
    </row>
    <row r="2061" spans="7:12" x14ac:dyDescent="0.35">
      <c r="G2061" s="57"/>
      <c r="H2061" s="69"/>
      <c r="I2061" s="59"/>
      <c r="J2061" s="59"/>
      <c r="K2061" s="60"/>
      <c r="L2061" s="59"/>
    </row>
    <row r="2062" spans="7:12" x14ac:dyDescent="0.35">
      <c r="G2062" s="57"/>
      <c r="H2062" s="69"/>
      <c r="I2062" s="59"/>
      <c r="J2062" s="59"/>
      <c r="K2062" s="60"/>
      <c r="L2062" s="59"/>
    </row>
    <row r="2063" spans="7:12" x14ac:dyDescent="0.35">
      <c r="G2063" s="57"/>
      <c r="H2063" s="69"/>
      <c r="I2063" s="59"/>
      <c r="J2063" s="59"/>
      <c r="K2063" s="60"/>
      <c r="L2063" s="59"/>
    </row>
    <row r="2064" spans="7:12" x14ac:dyDescent="0.35">
      <c r="G2064" s="57"/>
      <c r="H2064" s="69"/>
      <c r="I2064" s="59"/>
      <c r="J2064" s="59"/>
      <c r="K2064" s="60"/>
      <c r="L2064" s="59"/>
    </row>
    <row r="2065" spans="7:12" x14ac:dyDescent="0.35">
      <c r="G2065" s="57"/>
      <c r="H2065" s="69"/>
      <c r="I2065" s="59"/>
      <c r="J2065" s="59"/>
      <c r="K2065" s="60"/>
      <c r="L2065" s="59"/>
    </row>
    <row r="2066" spans="7:12" x14ac:dyDescent="0.35">
      <c r="G2066" s="57"/>
      <c r="H2066" s="69"/>
      <c r="I2066" s="59"/>
      <c r="J2066" s="59"/>
      <c r="K2066" s="60"/>
      <c r="L2066" s="59"/>
    </row>
    <row r="2067" spans="7:12" x14ac:dyDescent="0.35">
      <c r="G2067" s="57"/>
      <c r="H2067" s="69"/>
      <c r="I2067" s="59"/>
      <c r="J2067" s="59"/>
      <c r="K2067" s="60"/>
      <c r="L2067" s="59"/>
    </row>
    <row r="2068" spans="7:12" x14ac:dyDescent="0.35">
      <c r="G2068" s="57"/>
      <c r="H2068" s="69"/>
      <c r="I2068" s="59"/>
      <c r="J2068" s="59"/>
      <c r="K2068" s="60"/>
      <c r="L2068" s="59"/>
    </row>
    <row r="2069" spans="7:12" x14ac:dyDescent="0.35">
      <c r="G2069" s="57"/>
      <c r="H2069" s="69"/>
      <c r="I2069" s="59"/>
      <c r="J2069" s="59"/>
      <c r="K2069" s="60"/>
      <c r="L2069" s="59"/>
    </row>
    <row r="2070" spans="7:12" x14ac:dyDescent="0.35">
      <c r="G2070" s="57"/>
      <c r="H2070" s="69"/>
      <c r="I2070" s="59"/>
      <c r="J2070" s="59"/>
      <c r="K2070" s="60"/>
      <c r="L2070" s="59"/>
    </row>
    <row r="2071" spans="7:12" x14ac:dyDescent="0.35">
      <c r="G2071" s="57"/>
      <c r="H2071" s="69"/>
      <c r="I2071" s="59"/>
      <c r="J2071" s="59"/>
      <c r="K2071" s="60"/>
      <c r="L2071" s="59"/>
    </row>
    <row r="2072" spans="7:12" x14ac:dyDescent="0.35">
      <c r="G2072" s="57"/>
      <c r="H2072" s="69"/>
      <c r="I2072" s="59"/>
      <c r="J2072" s="59"/>
      <c r="K2072" s="60"/>
      <c r="L2072" s="59"/>
    </row>
    <row r="2073" spans="7:12" x14ac:dyDescent="0.35">
      <c r="G2073" s="57"/>
      <c r="H2073" s="69"/>
      <c r="I2073" s="59"/>
      <c r="J2073" s="59"/>
      <c r="K2073" s="60"/>
      <c r="L2073" s="59"/>
    </row>
    <row r="2074" spans="7:12" x14ac:dyDescent="0.35">
      <c r="G2074" s="57"/>
      <c r="H2074" s="69"/>
      <c r="I2074" s="59"/>
      <c r="J2074" s="59"/>
      <c r="K2074" s="60"/>
      <c r="L2074" s="59"/>
    </row>
    <row r="2075" spans="7:12" x14ac:dyDescent="0.35">
      <c r="G2075" s="57"/>
      <c r="H2075" s="69"/>
      <c r="I2075" s="59"/>
      <c r="J2075" s="59"/>
      <c r="K2075" s="60"/>
      <c r="L2075" s="59"/>
    </row>
    <row r="2076" spans="7:12" x14ac:dyDescent="0.35">
      <c r="G2076" s="57"/>
      <c r="H2076" s="69"/>
      <c r="I2076" s="59"/>
      <c r="J2076" s="59"/>
      <c r="K2076" s="60"/>
      <c r="L2076" s="59"/>
    </row>
    <row r="2077" spans="7:12" x14ac:dyDescent="0.35">
      <c r="G2077" s="57"/>
      <c r="H2077" s="69"/>
      <c r="I2077" s="59"/>
      <c r="J2077" s="59"/>
      <c r="K2077" s="60"/>
      <c r="L2077" s="59"/>
    </row>
    <row r="2078" spans="7:12" x14ac:dyDescent="0.35">
      <c r="G2078" s="57"/>
      <c r="H2078" s="69"/>
      <c r="I2078" s="59"/>
      <c r="J2078" s="59"/>
      <c r="K2078" s="60"/>
      <c r="L2078" s="59"/>
    </row>
    <row r="2079" spans="7:12" x14ac:dyDescent="0.35">
      <c r="G2079" s="57"/>
      <c r="H2079" s="69"/>
      <c r="I2079" s="59"/>
      <c r="J2079" s="59"/>
      <c r="K2079" s="60"/>
      <c r="L2079" s="59"/>
    </row>
    <row r="2080" spans="7:12" x14ac:dyDescent="0.35">
      <c r="G2080" s="57"/>
      <c r="H2080" s="69"/>
      <c r="I2080" s="59"/>
      <c r="J2080" s="59"/>
      <c r="K2080" s="60"/>
      <c r="L2080" s="59"/>
    </row>
    <row r="2081" spans="7:12" x14ac:dyDescent="0.35">
      <c r="G2081" s="57"/>
      <c r="H2081" s="69"/>
      <c r="I2081" s="59"/>
      <c r="J2081" s="59"/>
      <c r="K2081" s="60"/>
      <c r="L2081" s="59"/>
    </row>
    <row r="2082" spans="7:12" x14ac:dyDescent="0.35">
      <c r="G2082" s="57"/>
      <c r="H2082" s="69"/>
      <c r="I2082" s="59"/>
      <c r="J2082" s="59"/>
      <c r="K2082" s="60"/>
      <c r="L2082" s="59"/>
    </row>
    <row r="2083" spans="7:12" x14ac:dyDescent="0.35">
      <c r="G2083" s="57"/>
      <c r="H2083" s="69"/>
      <c r="I2083" s="59"/>
      <c r="J2083" s="59"/>
      <c r="K2083" s="60"/>
      <c r="L2083" s="59"/>
    </row>
    <row r="2084" spans="7:12" x14ac:dyDescent="0.35">
      <c r="G2084" s="57"/>
      <c r="H2084" s="69"/>
      <c r="I2084" s="59"/>
      <c r="J2084" s="59"/>
      <c r="K2084" s="60"/>
      <c r="L2084" s="59"/>
    </row>
    <row r="2085" spans="7:12" x14ac:dyDescent="0.35">
      <c r="G2085" s="57"/>
      <c r="H2085" s="69"/>
      <c r="I2085" s="59"/>
      <c r="J2085" s="59"/>
      <c r="K2085" s="60"/>
      <c r="L2085" s="59"/>
    </row>
    <row r="2086" spans="7:12" x14ac:dyDescent="0.35">
      <c r="G2086" s="57"/>
      <c r="H2086" s="69"/>
      <c r="I2086" s="59"/>
      <c r="J2086" s="59"/>
      <c r="K2086" s="60"/>
      <c r="L2086" s="59"/>
    </row>
    <row r="2087" spans="7:12" x14ac:dyDescent="0.35">
      <c r="G2087" s="57"/>
      <c r="H2087" s="69"/>
      <c r="I2087" s="59"/>
      <c r="J2087" s="59"/>
      <c r="K2087" s="60"/>
      <c r="L2087" s="59"/>
    </row>
    <row r="2088" spans="7:12" x14ac:dyDescent="0.35">
      <c r="G2088" s="57"/>
      <c r="H2088" s="69"/>
      <c r="I2088" s="59"/>
      <c r="J2088" s="59"/>
      <c r="K2088" s="60"/>
      <c r="L2088" s="59"/>
    </row>
    <row r="2089" spans="7:12" x14ac:dyDescent="0.35">
      <c r="G2089" s="57"/>
      <c r="H2089" s="69"/>
      <c r="I2089" s="59"/>
      <c r="J2089" s="59"/>
      <c r="K2089" s="60"/>
      <c r="L2089" s="59"/>
    </row>
    <row r="2090" spans="7:12" x14ac:dyDescent="0.35">
      <c r="G2090" s="57"/>
      <c r="H2090" s="69"/>
      <c r="I2090" s="59"/>
      <c r="J2090" s="59"/>
      <c r="K2090" s="60"/>
      <c r="L2090" s="59"/>
    </row>
    <row r="2091" spans="7:12" x14ac:dyDescent="0.35">
      <c r="G2091" s="57"/>
      <c r="H2091" s="69"/>
      <c r="I2091" s="59"/>
      <c r="J2091" s="59"/>
      <c r="K2091" s="60"/>
      <c r="L2091" s="59"/>
    </row>
    <row r="2092" spans="7:12" x14ac:dyDescent="0.35">
      <c r="G2092" s="57"/>
      <c r="H2092" s="69"/>
      <c r="I2092" s="59"/>
      <c r="J2092" s="59"/>
      <c r="K2092" s="60"/>
      <c r="L2092" s="59"/>
    </row>
    <row r="2093" spans="7:12" x14ac:dyDescent="0.35">
      <c r="G2093" s="57"/>
      <c r="H2093" s="69"/>
      <c r="I2093" s="59"/>
      <c r="J2093" s="59"/>
      <c r="K2093" s="60"/>
      <c r="L2093" s="59"/>
    </row>
    <row r="2094" spans="7:12" x14ac:dyDescent="0.35">
      <c r="G2094" s="57"/>
      <c r="H2094" s="69"/>
      <c r="I2094" s="59"/>
      <c r="J2094" s="59"/>
      <c r="K2094" s="60"/>
      <c r="L2094" s="59"/>
    </row>
    <row r="2095" spans="7:12" x14ac:dyDescent="0.35">
      <c r="G2095" s="57"/>
      <c r="H2095" s="69"/>
      <c r="I2095" s="59"/>
      <c r="J2095" s="59"/>
      <c r="K2095" s="60"/>
      <c r="L2095" s="59"/>
    </row>
    <row r="2096" spans="7:12" x14ac:dyDescent="0.35">
      <c r="G2096" s="57"/>
      <c r="H2096" s="69"/>
      <c r="I2096" s="59"/>
      <c r="J2096" s="59"/>
      <c r="K2096" s="60"/>
      <c r="L2096" s="59"/>
    </row>
    <row r="2097" spans="7:12" x14ac:dyDescent="0.35">
      <c r="G2097" s="57"/>
      <c r="H2097" s="69"/>
      <c r="I2097" s="59"/>
      <c r="J2097" s="59"/>
      <c r="K2097" s="60"/>
      <c r="L2097" s="59"/>
    </row>
    <row r="2098" spans="7:12" x14ac:dyDescent="0.35">
      <c r="G2098" s="57"/>
      <c r="H2098" s="69"/>
      <c r="I2098" s="59"/>
      <c r="J2098" s="59"/>
      <c r="K2098" s="60"/>
      <c r="L2098" s="59"/>
    </row>
    <row r="2099" spans="7:12" x14ac:dyDescent="0.35">
      <c r="G2099" s="57"/>
      <c r="H2099" s="69"/>
      <c r="I2099" s="59"/>
      <c r="J2099" s="59"/>
      <c r="K2099" s="60"/>
      <c r="L2099" s="59"/>
    </row>
    <row r="2100" spans="7:12" x14ac:dyDescent="0.35">
      <c r="G2100" s="57"/>
      <c r="H2100" s="69"/>
      <c r="I2100" s="59"/>
      <c r="J2100" s="59"/>
      <c r="K2100" s="60"/>
      <c r="L2100" s="59"/>
    </row>
    <row r="2101" spans="7:12" x14ac:dyDescent="0.35">
      <c r="G2101" s="57"/>
      <c r="H2101" s="69"/>
      <c r="I2101" s="59"/>
      <c r="J2101" s="59"/>
      <c r="K2101" s="60"/>
      <c r="L2101" s="59"/>
    </row>
    <row r="2102" spans="7:12" x14ac:dyDescent="0.35">
      <c r="G2102" s="57"/>
      <c r="H2102" s="69"/>
      <c r="I2102" s="59"/>
      <c r="J2102" s="59"/>
      <c r="K2102" s="60"/>
      <c r="L2102" s="59"/>
    </row>
    <row r="2103" spans="7:12" x14ac:dyDescent="0.35">
      <c r="G2103" s="57"/>
      <c r="H2103" s="69"/>
      <c r="I2103" s="59"/>
      <c r="J2103" s="59"/>
      <c r="K2103" s="60"/>
      <c r="L2103" s="59"/>
    </row>
    <row r="2104" spans="7:12" x14ac:dyDescent="0.35">
      <c r="G2104" s="57"/>
      <c r="H2104" s="69"/>
      <c r="I2104" s="59"/>
      <c r="J2104" s="59"/>
      <c r="K2104" s="60"/>
      <c r="L2104" s="59"/>
    </row>
    <row r="2105" spans="7:12" x14ac:dyDescent="0.35">
      <c r="G2105" s="57"/>
      <c r="H2105" s="69"/>
      <c r="I2105" s="59"/>
      <c r="J2105" s="59"/>
      <c r="K2105" s="60"/>
      <c r="L2105" s="59"/>
    </row>
    <row r="2106" spans="7:12" x14ac:dyDescent="0.35">
      <c r="G2106" s="57"/>
      <c r="H2106" s="69"/>
      <c r="I2106" s="59"/>
      <c r="J2106" s="59"/>
      <c r="K2106" s="60"/>
      <c r="L2106" s="59"/>
    </row>
    <row r="2107" spans="7:12" x14ac:dyDescent="0.35">
      <c r="G2107" s="57"/>
      <c r="H2107" s="69"/>
      <c r="I2107" s="59"/>
      <c r="J2107" s="59"/>
      <c r="K2107" s="60"/>
      <c r="L2107" s="59"/>
    </row>
    <row r="2108" spans="7:12" x14ac:dyDescent="0.35">
      <c r="G2108" s="57"/>
      <c r="H2108" s="69"/>
      <c r="I2108" s="59"/>
      <c r="J2108" s="59"/>
      <c r="K2108" s="60"/>
      <c r="L2108" s="59"/>
    </row>
    <row r="2109" spans="7:12" x14ac:dyDescent="0.35">
      <c r="G2109" s="57"/>
      <c r="H2109" s="69"/>
      <c r="I2109" s="59"/>
      <c r="J2109" s="59"/>
      <c r="K2109" s="60"/>
      <c r="L2109" s="59"/>
    </row>
    <row r="2110" spans="7:12" x14ac:dyDescent="0.35">
      <c r="G2110" s="57"/>
      <c r="H2110" s="69"/>
      <c r="I2110" s="59"/>
      <c r="J2110" s="59"/>
      <c r="K2110" s="60"/>
      <c r="L2110" s="59"/>
    </row>
    <row r="2111" spans="7:12" x14ac:dyDescent="0.35">
      <c r="G2111" s="57"/>
      <c r="H2111" s="69"/>
      <c r="I2111" s="59"/>
      <c r="J2111" s="59"/>
      <c r="K2111" s="60"/>
      <c r="L2111" s="59"/>
    </row>
    <row r="2112" spans="7:12" x14ac:dyDescent="0.35">
      <c r="G2112" s="57"/>
      <c r="H2112" s="69"/>
      <c r="I2112" s="59"/>
      <c r="J2112" s="59"/>
      <c r="K2112" s="60"/>
      <c r="L2112" s="59"/>
    </row>
    <row r="2113" spans="7:12" x14ac:dyDescent="0.35">
      <c r="G2113" s="57"/>
      <c r="H2113" s="69"/>
      <c r="I2113" s="59"/>
      <c r="J2113" s="59"/>
      <c r="K2113" s="60"/>
      <c r="L2113" s="59"/>
    </row>
    <row r="2114" spans="7:12" x14ac:dyDescent="0.35">
      <c r="G2114" s="57"/>
      <c r="H2114" s="69"/>
      <c r="I2114" s="59"/>
      <c r="J2114" s="59"/>
      <c r="K2114" s="60"/>
      <c r="L2114" s="59"/>
    </row>
    <row r="2115" spans="7:12" x14ac:dyDescent="0.35">
      <c r="G2115" s="57"/>
      <c r="H2115" s="69"/>
      <c r="I2115" s="59"/>
      <c r="J2115" s="59"/>
      <c r="K2115" s="60"/>
      <c r="L2115" s="59"/>
    </row>
    <row r="2116" spans="7:12" x14ac:dyDescent="0.35">
      <c r="G2116" s="57"/>
      <c r="H2116" s="69"/>
      <c r="I2116" s="59"/>
      <c r="J2116" s="59"/>
      <c r="K2116" s="60"/>
      <c r="L2116" s="59"/>
    </row>
    <row r="2117" spans="7:12" x14ac:dyDescent="0.35">
      <c r="G2117" s="57"/>
      <c r="H2117" s="69"/>
      <c r="I2117" s="59"/>
      <c r="J2117" s="59"/>
      <c r="K2117" s="60"/>
      <c r="L2117" s="59"/>
    </row>
    <row r="2118" spans="7:12" x14ac:dyDescent="0.35">
      <c r="G2118" s="57"/>
      <c r="H2118" s="69"/>
      <c r="I2118" s="59"/>
      <c r="J2118" s="59"/>
      <c r="K2118" s="60"/>
      <c r="L2118" s="59"/>
    </row>
    <row r="2119" spans="7:12" x14ac:dyDescent="0.35">
      <c r="G2119" s="57"/>
      <c r="H2119" s="69"/>
      <c r="I2119" s="59"/>
      <c r="J2119" s="59"/>
      <c r="K2119" s="60"/>
      <c r="L2119" s="59"/>
    </row>
    <row r="2120" spans="7:12" x14ac:dyDescent="0.35">
      <c r="G2120" s="57"/>
      <c r="H2120" s="69"/>
      <c r="I2120" s="59"/>
      <c r="J2120" s="59"/>
      <c r="K2120" s="60"/>
      <c r="L2120" s="59"/>
    </row>
    <row r="2121" spans="7:12" x14ac:dyDescent="0.35">
      <c r="G2121" s="57"/>
      <c r="H2121" s="69"/>
      <c r="I2121" s="59"/>
      <c r="J2121" s="59"/>
      <c r="K2121" s="60"/>
      <c r="L2121" s="59"/>
    </row>
    <row r="2122" spans="7:12" x14ac:dyDescent="0.35">
      <c r="G2122" s="57"/>
      <c r="H2122" s="69"/>
      <c r="I2122" s="59"/>
      <c r="J2122" s="59"/>
      <c r="K2122" s="60"/>
      <c r="L2122" s="59"/>
    </row>
    <row r="2123" spans="7:12" x14ac:dyDescent="0.35">
      <c r="G2123" s="57"/>
      <c r="H2123" s="69"/>
      <c r="I2123" s="59"/>
      <c r="J2123" s="59"/>
      <c r="K2123" s="60"/>
      <c r="L2123" s="59"/>
    </row>
    <row r="2124" spans="7:12" x14ac:dyDescent="0.35">
      <c r="G2124" s="57"/>
      <c r="H2124" s="69"/>
      <c r="I2124" s="59"/>
      <c r="J2124" s="59"/>
      <c r="K2124" s="60"/>
      <c r="L2124" s="59"/>
    </row>
    <row r="2125" spans="7:12" x14ac:dyDescent="0.35">
      <c r="G2125" s="57"/>
      <c r="H2125" s="69"/>
      <c r="I2125" s="59"/>
      <c r="J2125" s="59"/>
      <c r="K2125" s="60"/>
      <c r="L2125" s="59"/>
    </row>
    <row r="2126" spans="7:12" x14ac:dyDescent="0.35">
      <c r="G2126" s="57"/>
      <c r="H2126" s="69"/>
      <c r="I2126" s="59"/>
      <c r="J2126" s="59"/>
      <c r="K2126" s="60"/>
      <c r="L2126" s="59"/>
    </row>
    <row r="2127" spans="7:12" x14ac:dyDescent="0.35">
      <c r="G2127" s="57"/>
      <c r="H2127" s="69"/>
      <c r="I2127" s="59"/>
      <c r="J2127" s="59"/>
      <c r="K2127" s="60"/>
      <c r="L2127" s="59"/>
    </row>
    <row r="2128" spans="7:12" x14ac:dyDescent="0.35">
      <c r="G2128" s="57"/>
      <c r="H2128" s="69"/>
      <c r="I2128" s="59"/>
      <c r="J2128" s="59"/>
      <c r="K2128" s="60"/>
      <c r="L2128" s="59"/>
    </row>
    <row r="2129" spans="7:12" x14ac:dyDescent="0.35">
      <c r="G2129" s="57"/>
      <c r="H2129" s="69"/>
      <c r="I2129" s="59"/>
      <c r="J2129" s="59"/>
      <c r="K2129" s="60"/>
      <c r="L2129" s="59"/>
    </row>
    <row r="2130" spans="7:12" x14ac:dyDescent="0.35">
      <c r="G2130" s="57"/>
      <c r="H2130" s="69"/>
      <c r="I2130" s="59"/>
      <c r="J2130" s="59"/>
      <c r="K2130" s="60"/>
      <c r="L2130" s="59"/>
    </row>
    <row r="2131" spans="7:12" x14ac:dyDescent="0.35">
      <c r="G2131" s="57"/>
      <c r="H2131" s="69"/>
      <c r="I2131" s="59"/>
      <c r="J2131" s="59"/>
      <c r="K2131" s="60"/>
      <c r="L2131" s="59"/>
    </row>
    <row r="2132" spans="7:12" x14ac:dyDescent="0.35">
      <c r="G2132" s="57"/>
      <c r="H2132" s="69"/>
      <c r="I2132" s="59"/>
      <c r="J2132" s="59"/>
      <c r="K2132" s="60"/>
      <c r="L2132" s="59"/>
    </row>
    <row r="2133" spans="7:12" x14ac:dyDescent="0.35">
      <c r="G2133" s="57"/>
      <c r="H2133" s="69"/>
      <c r="I2133" s="59"/>
      <c r="J2133" s="59"/>
      <c r="K2133" s="60"/>
      <c r="L2133" s="59"/>
    </row>
    <row r="2134" spans="7:12" x14ac:dyDescent="0.35">
      <c r="G2134" s="57"/>
      <c r="H2134" s="69"/>
      <c r="I2134" s="59"/>
      <c r="J2134" s="59"/>
      <c r="K2134" s="60"/>
      <c r="L2134" s="59"/>
    </row>
    <row r="2135" spans="7:12" x14ac:dyDescent="0.35">
      <c r="G2135" s="57"/>
      <c r="H2135" s="69"/>
      <c r="I2135" s="59"/>
      <c r="J2135" s="59"/>
      <c r="K2135" s="60"/>
      <c r="L2135" s="59"/>
    </row>
    <row r="2136" spans="7:12" x14ac:dyDescent="0.35">
      <c r="G2136" s="57"/>
      <c r="H2136" s="69"/>
      <c r="I2136" s="59"/>
      <c r="J2136" s="59"/>
      <c r="K2136" s="60"/>
      <c r="L2136" s="59"/>
    </row>
    <row r="2137" spans="7:12" x14ac:dyDescent="0.35">
      <c r="G2137" s="57"/>
      <c r="H2137" s="69"/>
      <c r="I2137" s="59"/>
      <c r="J2137" s="59"/>
      <c r="K2137" s="60"/>
      <c r="L2137" s="59"/>
    </row>
    <row r="2138" spans="7:12" x14ac:dyDescent="0.35">
      <c r="G2138" s="57"/>
      <c r="H2138" s="69"/>
      <c r="I2138" s="59"/>
      <c r="J2138" s="59"/>
      <c r="K2138" s="60"/>
      <c r="L2138" s="59"/>
    </row>
    <row r="2139" spans="7:12" x14ac:dyDescent="0.35">
      <c r="G2139" s="57"/>
      <c r="H2139" s="69"/>
      <c r="I2139" s="59"/>
      <c r="J2139" s="59"/>
      <c r="K2139" s="60"/>
      <c r="L2139" s="59"/>
    </row>
    <row r="2140" spans="7:12" x14ac:dyDescent="0.35">
      <c r="G2140" s="57"/>
      <c r="H2140" s="69"/>
      <c r="I2140" s="59"/>
      <c r="J2140" s="59"/>
      <c r="K2140" s="60"/>
      <c r="L2140" s="59"/>
    </row>
    <row r="2141" spans="7:12" x14ac:dyDescent="0.35">
      <c r="G2141" s="57"/>
      <c r="H2141" s="69"/>
      <c r="I2141" s="59"/>
      <c r="J2141" s="59"/>
      <c r="K2141" s="60"/>
      <c r="L2141" s="59"/>
    </row>
    <row r="2142" spans="7:12" x14ac:dyDescent="0.35">
      <c r="G2142" s="57"/>
      <c r="H2142" s="69"/>
      <c r="I2142" s="59"/>
      <c r="J2142" s="59"/>
      <c r="K2142" s="60"/>
      <c r="L2142" s="59"/>
    </row>
    <row r="2143" spans="7:12" x14ac:dyDescent="0.35">
      <c r="G2143" s="57"/>
      <c r="H2143" s="69"/>
      <c r="I2143" s="59"/>
      <c r="J2143" s="59"/>
      <c r="K2143" s="60"/>
      <c r="L2143" s="59"/>
    </row>
    <row r="2144" spans="7:12" x14ac:dyDescent="0.35">
      <c r="G2144" s="57"/>
      <c r="H2144" s="69"/>
      <c r="I2144" s="59"/>
      <c r="J2144" s="59"/>
      <c r="K2144" s="60"/>
      <c r="L2144" s="59"/>
    </row>
    <row r="2145" spans="7:12" x14ac:dyDescent="0.35">
      <c r="G2145" s="57"/>
      <c r="H2145" s="69"/>
      <c r="I2145" s="59"/>
      <c r="J2145" s="59"/>
      <c r="K2145" s="60"/>
      <c r="L2145" s="59"/>
    </row>
    <row r="2146" spans="7:12" x14ac:dyDescent="0.35">
      <c r="G2146" s="57"/>
      <c r="H2146" s="69"/>
      <c r="I2146" s="59"/>
      <c r="J2146" s="59"/>
      <c r="K2146" s="60"/>
      <c r="L2146" s="59"/>
    </row>
    <row r="2147" spans="7:12" x14ac:dyDescent="0.35">
      <c r="G2147" s="57"/>
      <c r="H2147" s="69"/>
      <c r="I2147" s="59"/>
      <c r="J2147" s="59"/>
      <c r="K2147" s="60"/>
      <c r="L2147" s="59"/>
    </row>
    <row r="2148" spans="7:12" x14ac:dyDescent="0.35">
      <c r="G2148" s="57"/>
      <c r="H2148" s="69"/>
      <c r="I2148" s="59"/>
      <c r="J2148" s="59"/>
      <c r="K2148" s="60"/>
      <c r="L2148" s="59"/>
    </row>
    <row r="2149" spans="7:12" x14ac:dyDescent="0.35">
      <c r="G2149" s="57"/>
      <c r="H2149" s="69"/>
      <c r="I2149" s="59"/>
      <c r="J2149" s="59"/>
      <c r="K2149" s="60"/>
      <c r="L2149" s="59"/>
    </row>
    <row r="2150" spans="7:12" x14ac:dyDescent="0.35">
      <c r="G2150" s="57"/>
      <c r="H2150" s="69"/>
      <c r="I2150" s="59"/>
      <c r="J2150" s="59"/>
      <c r="K2150" s="60"/>
      <c r="L2150" s="59"/>
    </row>
    <row r="2151" spans="7:12" x14ac:dyDescent="0.35">
      <c r="G2151" s="57"/>
      <c r="H2151" s="69"/>
      <c r="I2151" s="59"/>
      <c r="J2151" s="59"/>
      <c r="K2151" s="60"/>
      <c r="L2151" s="59"/>
    </row>
    <row r="2152" spans="7:12" x14ac:dyDescent="0.35">
      <c r="G2152" s="57"/>
      <c r="H2152" s="69"/>
      <c r="I2152" s="59"/>
      <c r="J2152" s="59"/>
      <c r="K2152" s="60"/>
      <c r="L2152" s="59"/>
    </row>
    <row r="2153" spans="7:12" x14ac:dyDescent="0.35">
      <c r="G2153" s="57"/>
      <c r="H2153" s="69"/>
      <c r="I2153" s="59"/>
      <c r="J2153" s="59"/>
      <c r="K2153" s="60"/>
      <c r="L2153" s="59"/>
    </row>
    <row r="2154" spans="7:12" x14ac:dyDescent="0.35">
      <c r="G2154" s="57"/>
      <c r="H2154" s="69"/>
      <c r="I2154" s="59"/>
      <c r="J2154" s="59"/>
      <c r="K2154" s="60"/>
      <c r="L2154" s="59"/>
    </row>
    <row r="2155" spans="7:12" x14ac:dyDescent="0.35">
      <c r="G2155" s="57"/>
      <c r="H2155" s="69"/>
      <c r="I2155" s="59"/>
      <c r="J2155" s="59"/>
      <c r="K2155" s="60"/>
      <c r="L2155" s="59"/>
    </row>
    <row r="2156" spans="7:12" x14ac:dyDescent="0.35">
      <c r="G2156" s="57"/>
      <c r="H2156" s="69"/>
      <c r="I2156" s="59"/>
      <c r="J2156" s="59"/>
      <c r="K2156" s="60"/>
      <c r="L2156" s="59"/>
    </row>
    <row r="2157" spans="7:12" x14ac:dyDescent="0.35">
      <c r="G2157" s="57"/>
      <c r="H2157" s="69"/>
      <c r="I2157" s="59"/>
      <c r="J2157" s="59"/>
      <c r="K2157" s="60"/>
      <c r="L2157" s="59"/>
    </row>
    <row r="2158" spans="7:12" x14ac:dyDescent="0.35">
      <c r="G2158" s="57"/>
      <c r="H2158" s="69"/>
      <c r="I2158" s="59"/>
      <c r="J2158" s="59"/>
      <c r="K2158" s="60"/>
      <c r="L2158" s="59"/>
    </row>
    <row r="2159" spans="7:12" x14ac:dyDescent="0.35">
      <c r="G2159" s="57"/>
      <c r="H2159" s="69"/>
      <c r="I2159" s="59"/>
      <c r="J2159" s="59"/>
      <c r="K2159" s="60"/>
      <c r="L2159" s="59"/>
    </row>
    <row r="2160" spans="7:12" x14ac:dyDescent="0.35">
      <c r="G2160" s="57"/>
      <c r="H2160" s="69"/>
      <c r="I2160" s="59"/>
      <c r="J2160" s="59"/>
      <c r="K2160" s="60"/>
      <c r="L2160" s="59"/>
    </row>
    <row r="2161" spans="7:12" x14ac:dyDescent="0.35">
      <c r="G2161" s="57"/>
      <c r="H2161" s="69"/>
      <c r="I2161" s="59"/>
      <c r="J2161" s="59"/>
      <c r="K2161" s="60"/>
      <c r="L2161" s="59"/>
    </row>
    <row r="2162" spans="7:12" x14ac:dyDescent="0.35">
      <c r="G2162" s="57"/>
      <c r="H2162" s="69"/>
      <c r="I2162" s="59"/>
      <c r="J2162" s="59"/>
      <c r="K2162" s="60"/>
      <c r="L2162" s="59"/>
    </row>
    <row r="2163" spans="7:12" x14ac:dyDescent="0.35">
      <c r="G2163" s="57"/>
      <c r="H2163" s="69"/>
      <c r="I2163" s="59"/>
      <c r="J2163" s="59"/>
      <c r="K2163" s="60"/>
      <c r="L2163" s="59"/>
    </row>
    <row r="2164" spans="7:12" x14ac:dyDescent="0.35">
      <c r="G2164" s="57"/>
      <c r="H2164" s="69"/>
      <c r="I2164" s="59"/>
      <c r="J2164" s="59"/>
      <c r="K2164" s="60"/>
      <c r="L2164" s="59"/>
    </row>
    <row r="2165" spans="7:12" x14ac:dyDescent="0.35">
      <c r="G2165" s="57"/>
      <c r="H2165" s="69"/>
      <c r="I2165" s="59"/>
      <c r="J2165" s="59"/>
      <c r="K2165" s="60"/>
      <c r="L2165" s="59"/>
    </row>
    <row r="2166" spans="7:12" x14ac:dyDescent="0.35">
      <c r="G2166" s="57"/>
      <c r="H2166" s="69"/>
      <c r="I2166" s="59"/>
      <c r="J2166" s="59"/>
      <c r="K2166" s="60"/>
      <c r="L2166" s="59"/>
    </row>
    <row r="2167" spans="7:12" x14ac:dyDescent="0.35">
      <c r="G2167" s="57"/>
      <c r="H2167" s="69"/>
      <c r="I2167" s="59"/>
      <c r="J2167" s="59"/>
      <c r="K2167" s="60"/>
      <c r="L2167" s="59"/>
    </row>
    <row r="2168" spans="7:12" x14ac:dyDescent="0.35">
      <c r="G2168" s="57"/>
      <c r="H2168" s="69"/>
      <c r="I2168" s="59"/>
      <c r="J2168" s="59"/>
      <c r="K2168" s="60"/>
      <c r="L2168" s="59"/>
    </row>
    <row r="2169" spans="7:12" x14ac:dyDescent="0.35">
      <c r="G2169" s="57"/>
      <c r="H2169" s="69"/>
      <c r="I2169" s="59"/>
      <c r="J2169" s="59"/>
      <c r="K2169" s="60"/>
      <c r="L2169" s="59"/>
    </row>
    <row r="2170" spans="7:12" x14ac:dyDescent="0.35">
      <c r="G2170" s="57"/>
      <c r="H2170" s="69"/>
      <c r="I2170" s="59"/>
      <c r="J2170" s="59"/>
      <c r="K2170" s="60"/>
      <c r="L2170" s="59"/>
    </row>
    <row r="2171" spans="7:12" x14ac:dyDescent="0.35">
      <c r="G2171" s="57"/>
      <c r="H2171" s="69"/>
      <c r="I2171" s="59"/>
      <c r="J2171" s="59"/>
      <c r="K2171" s="60"/>
      <c r="L2171" s="59"/>
    </row>
    <row r="2172" spans="7:12" x14ac:dyDescent="0.35">
      <c r="G2172" s="57"/>
      <c r="H2172" s="69"/>
      <c r="I2172" s="59"/>
      <c r="J2172" s="59"/>
      <c r="K2172" s="60"/>
      <c r="L2172" s="59"/>
    </row>
    <row r="2173" spans="7:12" x14ac:dyDescent="0.35">
      <c r="G2173" s="57"/>
      <c r="H2173" s="69"/>
      <c r="I2173" s="59"/>
      <c r="J2173" s="59"/>
      <c r="K2173" s="60"/>
      <c r="L2173" s="59"/>
    </row>
    <row r="2174" spans="7:12" x14ac:dyDescent="0.35">
      <c r="G2174" s="57"/>
      <c r="H2174" s="69"/>
      <c r="I2174" s="59"/>
      <c r="J2174" s="59"/>
      <c r="K2174" s="60"/>
      <c r="L2174" s="59"/>
    </row>
    <row r="2175" spans="7:12" x14ac:dyDescent="0.35">
      <c r="G2175" s="57"/>
      <c r="H2175" s="69"/>
      <c r="I2175" s="59"/>
      <c r="J2175" s="59"/>
      <c r="K2175" s="60"/>
      <c r="L2175" s="59"/>
    </row>
    <row r="2176" spans="7:12" x14ac:dyDescent="0.35">
      <c r="G2176" s="57"/>
      <c r="H2176" s="69"/>
      <c r="I2176" s="59"/>
      <c r="J2176" s="59"/>
      <c r="K2176" s="60"/>
      <c r="L2176" s="59"/>
    </row>
    <row r="2177" spans="7:12" x14ac:dyDescent="0.35">
      <c r="G2177" s="57"/>
      <c r="H2177" s="69"/>
      <c r="I2177" s="59"/>
      <c r="J2177" s="59"/>
      <c r="K2177" s="60"/>
      <c r="L2177" s="59"/>
    </row>
    <row r="2178" spans="7:12" x14ac:dyDescent="0.35">
      <c r="G2178" s="57"/>
      <c r="H2178" s="69"/>
      <c r="I2178" s="59"/>
      <c r="J2178" s="59"/>
      <c r="K2178" s="60"/>
      <c r="L2178" s="59"/>
    </row>
    <row r="2179" spans="7:12" x14ac:dyDescent="0.35">
      <c r="G2179" s="57"/>
      <c r="H2179" s="69"/>
      <c r="I2179" s="59"/>
      <c r="J2179" s="59"/>
      <c r="K2179" s="60"/>
      <c r="L2179" s="59"/>
    </row>
    <row r="2180" spans="7:12" x14ac:dyDescent="0.35">
      <c r="G2180" s="57"/>
      <c r="H2180" s="69"/>
      <c r="I2180" s="59"/>
      <c r="J2180" s="59"/>
      <c r="K2180" s="60"/>
      <c r="L2180" s="59"/>
    </row>
    <row r="2181" spans="7:12" x14ac:dyDescent="0.35">
      <c r="G2181" s="57"/>
      <c r="H2181" s="69"/>
      <c r="I2181" s="59"/>
      <c r="J2181" s="59"/>
      <c r="K2181" s="60"/>
      <c r="L2181" s="59"/>
    </row>
    <row r="2182" spans="7:12" x14ac:dyDescent="0.35">
      <c r="G2182" s="57"/>
      <c r="H2182" s="69"/>
      <c r="I2182" s="59"/>
      <c r="J2182" s="59"/>
      <c r="K2182" s="60"/>
      <c r="L2182" s="59"/>
    </row>
    <row r="2183" spans="7:12" x14ac:dyDescent="0.35">
      <c r="G2183" s="57"/>
      <c r="H2183" s="69"/>
      <c r="I2183" s="59"/>
      <c r="J2183" s="59"/>
      <c r="K2183" s="60"/>
      <c r="L2183" s="59"/>
    </row>
    <row r="2184" spans="7:12" x14ac:dyDescent="0.35">
      <c r="G2184" s="57"/>
      <c r="H2184" s="69"/>
      <c r="I2184" s="59"/>
      <c r="J2184" s="59"/>
      <c r="K2184" s="60"/>
      <c r="L2184" s="59"/>
    </row>
    <row r="2185" spans="7:12" x14ac:dyDescent="0.35">
      <c r="G2185" s="57"/>
      <c r="H2185" s="69"/>
      <c r="I2185" s="59"/>
      <c r="J2185" s="59"/>
      <c r="K2185" s="60"/>
      <c r="L2185" s="59"/>
    </row>
    <row r="2186" spans="7:12" x14ac:dyDescent="0.35">
      <c r="G2186" s="57"/>
      <c r="H2186" s="69"/>
      <c r="I2186" s="59"/>
      <c r="J2186" s="59"/>
      <c r="K2186" s="60"/>
      <c r="L2186" s="59"/>
    </row>
    <row r="2187" spans="7:12" x14ac:dyDescent="0.35">
      <c r="G2187" s="57"/>
      <c r="H2187" s="69"/>
      <c r="I2187" s="59"/>
      <c r="J2187" s="59"/>
      <c r="K2187" s="60"/>
      <c r="L2187" s="59"/>
    </row>
    <row r="2188" spans="7:12" x14ac:dyDescent="0.35">
      <c r="G2188" s="57"/>
      <c r="H2188" s="69"/>
      <c r="I2188" s="59"/>
      <c r="J2188" s="59"/>
      <c r="K2188" s="60"/>
      <c r="L2188" s="59"/>
    </row>
    <row r="2189" spans="7:12" x14ac:dyDescent="0.35">
      <c r="G2189" s="57"/>
      <c r="H2189" s="69"/>
      <c r="I2189" s="59"/>
      <c r="J2189" s="59"/>
      <c r="K2189" s="60"/>
      <c r="L2189" s="59"/>
    </row>
    <row r="2190" spans="7:12" x14ac:dyDescent="0.35">
      <c r="G2190" s="57"/>
      <c r="H2190" s="69"/>
      <c r="I2190" s="59"/>
      <c r="J2190" s="59"/>
      <c r="K2190" s="60"/>
      <c r="L2190" s="59"/>
    </row>
    <row r="2191" spans="7:12" x14ac:dyDescent="0.35">
      <c r="G2191" s="57"/>
      <c r="H2191" s="69"/>
      <c r="I2191" s="59"/>
      <c r="J2191" s="59"/>
      <c r="K2191" s="60"/>
      <c r="L2191" s="59"/>
    </row>
    <row r="2192" spans="7:12" x14ac:dyDescent="0.35">
      <c r="G2192" s="57"/>
      <c r="H2192" s="69"/>
      <c r="I2192" s="59"/>
      <c r="J2192" s="59"/>
      <c r="K2192" s="60"/>
      <c r="L2192" s="59"/>
    </row>
    <row r="2193" spans="7:12" x14ac:dyDescent="0.35">
      <c r="G2193" s="57"/>
      <c r="H2193" s="69"/>
      <c r="I2193" s="59"/>
      <c r="J2193" s="59"/>
      <c r="K2193" s="60"/>
      <c r="L2193" s="59"/>
    </row>
    <row r="2194" spans="7:12" x14ac:dyDescent="0.35">
      <c r="G2194" s="57"/>
      <c r="H2194" s="69"/>
      <c r="I2194" s="59"/>
      <c r="J2194" s="59"/>
      <c r="K2194" s="60"/>
      <c r="L2194" s="59"/>
    </row>
    <row r="2195" spans="7:12" x14ac:dyDescent="0.35">
      <c r="G2195" s="57"/>
      <c r="H2195" s="69"/>
      <c r="I2195" s="59"/>
      <c r="J2195" s="59"/>
      <c r="K2195" s="60"/>
      <c r="L2195" s="59"/>
    </row>
    <row r="2196" spans="7:12" x14ac:dyDescent="0.35">
      <c r="G2196" s="57"/>
      <c r="H2196" s="69"/>
      <c r="I2196" s="59"/>
      <c r="J2196" s="59"/>
      <c r="K2196" s="60"/>
      <c r="L2196" s="59"/>
    </row>
    <row r="2197" spans="7:12" x14ac:dyDescent="0.35">
      <c r="G2197" s="57"/>
      <c r="H2197" s="69"/>
      <c r="I2197" s="59"/>
      <c r="J2197" s="59"/>
      <c r="K2197" s="60"/>
      <c r="L2197" s="59"/>
    </row>
    <row r="2198" spans="7:12" x14ac:dyDescent="0.35">
      <c r="G2198" s="57"/>
      <c r="H2198" s="69"/>
      <c r="I2198" s="59"/>
      <c r="J2198" s="59"/>
      <c r="K2198" s="60"/>
      <c r="L2198" s="59"/>
    </row>
    <row r="2199" spans="7:12" x14ac:dyDescent="0.35">
      <c r="G2199" s="57"/>
      <c r="H2199" s="69"/>
      <c r="I2199" s="59"/>
      <c r="J2199" s="59"/>
      <c r="K2199" s="60"/>
      <c r="L2199" s="59"/>
    </row>
    <row r="2200" spans="7:12" x14ac:dyDescent="0.35">
      <c r="G2200" s="57"/>
      <c r="H2200" s="69"/>
      <c r="I2200" s="59"/>
      <c r="J2200" s="59"/>
      <c r="K2200" s="60"/>
      <c r="L2200" s="59"/>
    </row>
    <row r="2201" spans="7:12" x14ac:dyDescent="0.35">
      <c r="G2201" s="57"/>
      <c r="H2201" s="69"/>
      <c r="I2201" s="59"/>
      <c r="J2201" s="59"/>
      <c r="K2201" s="60"/>
      <c r="L2201" s="59"/>
    </row>
    <row r="2202" spans="7:12" x14ac:dyDescent="0.35">
      <c r="G2202" s="57"/>
      <c r="H2202" s="69"/>
      <c r="I2202" s="59"/>
      <c r="J2202" s="59"/>
      <c r="K2202" s="60"/>
      <c r="L2202" s="59"/>
    </row>
    <row r="2203" spans="7:12" x14ac:dyDescent="0.35">
      <c r="G2203" s="57"/>
      <c r="H2203" s="69"/>
      <c r="I2203" s="59"/>
      <c r="J2203" s="59"/>
      <c r="K2203" s="60"/>
      <c r="L2203" s="59"/>
    </row>
    <row r="2204" spans="7:12" x14ac:dyDescent="0.35">
      <c r="G2204" s="57"/>
      <c r="H2204" s="69"/>
      <c r="I2204" s="59"/>
      <c r="J2204" s="59"/>
      <c r="K2204" s="60"/>
      <c r="L2204" s="59"/>
    </row>
    <row r="2205" spans="7:12" x14ac:dyDescent="0.35">
      <c r="G2205" s="57"/>
      <c r="H2205" s="69"/>
      <c r="I2205" s="59"/>
      <c r="J2205" s="59"/>
      <c r="K2205" s="60"/>
      <c r="L2205" s="59"/>
    </row>
    <row r="2206" spans="7:12" x14ac:dyDescent="0.35">
      <c r="G2206" s="57"/>
      <c r="H2206" s="69"/>
      <c r="I2206" s="59"/>
      <c r="J2206" s="59"/>
      <c r="K2206" s="60"/>
      <c r="L2206" s="59"/>
    </row>
    <row r="2207" spans="7:12" x14ac:dyDescent="0.35">
      <c r="G2207" s="57"/>
      <c r="H2207" s="69"/>
      <c r="I2207" s="59"/>
      <c r="J2207" s="59"/>
      <c r="K2207" s="60"/>
      <c r="L2207" s="59"/>
    </row>
    <row r="2208" spans="7:12" x14ac:dyDescent="0.35">
      <c r="G2208" s="57"/>
      <c r="H2208" s="69"/>
      <c r="I2208" s="59"/>
      <c r="J2208" s="59"/>
      <c r="K2208" s="60"/>
      <c r="L2208" s="59"/>
    </row>
    <row r="2209" spans="7:12" x14ac:dyDescent="0.35">
      <c r="G2209" s="57"/>
      <c r="H2209" s="69"/>
      <c r="I2209" s="59"/>
      <c r="J2209" s="59"/>
      <c r="K2209" s="60"/>
      <c r="L2209" s="59"/>
    </row>
    <row r="2210" spans="7:12" x14ac:dyDescent="0.35">
      <c r="G2210" s="57"/>
      <c r="H2210" s="69"/>
      <c r="I2210" s="59"/>
      <c r="J2210" s="59"/>
      <c r="K2210" s="60"/>
      <c r="L2210" s="59"/>
    </row>
    <row r="2211" spans="7:12" x14ac:dyDescent="0.35">
      <c r="G2211" s="57"/>
      <c r="H2211" s="69"/>
      <c r="I2211" s="59"/>
      <c r="J2211" s="59"/>
      <c r="K2211" s="60"/>
      <c r="L2211" s="59"/>
    </row>
    <row r="2212" spans="7:12" x14ac:dyDescent="0.35">
      <c r="G2212" s="57"/>
      <c r="H2212" s="69"/>
      <c r="I2212" s="59"/>
      <c r="J2212" s="59"/>
      <c r="K2212" s="60"/>
      <c r="L2212" s="59"/>
    </row>
    <row r="2213" spans="7:12" x14ac:dyDescent="0.35">
      <c r="G2213" s="57"/>
      <c r="H2213" s="69"/>
      <c r="I2213" s="59"/>
      <c r="J2213" s="59"/>
      <c r="K2213" s="60"/>
      <c r="L2213" s="59"/>
    </row>
    <row r="2214" spans="7:12" x14ac:dyDescent="0.35">
      <c r="G2214" s="57"/>
      <c r="H2214" s="69"/>
      <c r="I2214" s="59"/>
      <c r="J2214" s="59"/>
      <c r="K2214" s="60"/>
      <c r="L2214" s="59"/>
    </row>
    <row r="2215" spans="7:12" x14ac:dyDescent="0.35">
      <c r="G2215" s="57"/>
      <c r="H2215" s="69"/>
      <c r="I2215" s="59"/>
      <c r="J2215" s="59"/>
      <c r="K2215" s="60"/>
      <c r="L2215" s="59"/>
    </row>
    <row r="2216" spans="7:12" x14ac:dyDescent="0.35">
      <c r="G2216" s="57"/>
      <c r="H2216" s="69"/>
      <c r="I2216" s="59"/>
      <c r="J2216" s="59"/>
      <c r="K2216" s="60"/>
      <c r="L2216" s="59"/>
    </row>
    <row r="2217" spans="7:12" x14ac:dyDescent="0.35">
      <c r="G2217" s="57"/>
      <c r="H2217" s="69"/>
      <c r="I2217" s="59"/>
      <c r="J2217" s="59"/>
      <c r="K2217" s="60"/>
      <c r="L2217" s="59"/>
    </row>
    <row r="2218" spans="7:12" x14ac:dyDescent="0.35">
      <c r="G2218" s="57"/>
      <c r="H2218" s="69"/>
      <c r="I2218" s="59"/>
      <c r="J2218" s="59"/>
      <c r="K2218" s="60"/>
      <c r="L2218" s="59"/>
    </row>
    <row r="2219" spans="7:12" x14ac:dyDescent="0.35">
      <c r="G2219" s="57"/>
      <c r="H2219" s="69"/>
      <c r="I2219" s="59"/>
      <c r="J2219" s="59"/>
      <c r="K2219" s="60"/>
      <c r="L2219" s="59"/>
    </row>
    <row r="2220" spans="7:12" x14ac:dyDescent="0.35">
      <c r="G2220" s="57"/>
      <c r="H2220" s="69"/>
      <c r="I2220" s="59"/>
      <c r="J2220" s="59"/>
      <c r="K2220" s="60"/>
      <c r="L2220" s="59"/>
    </row>
    <row r="2221" spans="7:12" x14ac:dyDescent="0.35">
      <c r="G2221" s="57"/>
      <c r="H2221" s="69"/>
      <c r="I2221" s="59"/>
      <c r="J2221" s="59"/>
      <c r="K2221" s="60"/>
      <c r="L2221" s="59"/>
    </row>
    <row r="2222" spans="7:12" x14ac:dyDescent="0.35">
      <c r="G2222" s="57"/>
      <c r="H2222" s="69"/>
      <c r="I2222" s="59"/>
      <c r="J2222" s="59"/>
      <c r="K2222" s="60"/>
      <c r="L2222" s="59"/>
    </row>
    <row r="2223" spans="7:12" x14ac:dyDescent="0.35">
      <c r="G2223" s="57"/>
      <c r="H2223" s="69"/>
      <c r="I2223" s="59"/>
      <c r="J2223" s="59"/>
      <c r="K2223" s="60"/>
      <c r="L2223" s="59"/>
    </row>
    <row r="2224" spans="7:12" x14ac:dyDescent="0.35">
      <c r="G2224" s="57"/>
      <c r="H2224" s="69"/>
      <c r="I2224" s="59"/>
      <c r="J2224" s="59"/>
      <c r="K2224" s="60"/>
      <c r="L2224" s="59"/>
    </row>
    <row r="2225" spans="7:12" x14ac:dyDescent="0.35">
      <c r="G2225" s="57"/>
      <c r="H2225" s="69"/>
      <c r="I2225" s="59"/>
      <c r="J2225" s="59"/>
      <c r="K2225" s="60"/>
      <c r="L2225" s="59"/>
    </row>
    <row r="2226" spans="7:12" x14ac:dyDescent="0.35">
      <c r="G2226" s="57"/>
      <c r="H2226" s="69"/>
      <c r="I2226" s="59"/>
      <c r="J2226" s="59"/>
      <c r="K2226" s="60"/>
      <c r="L2226" s="59"/>
    </row>
    <row r="2227" spans="7:12" x14ac:dyDescent="0.35">
      <c r="G2227" s="57"/>
      <c r="H2227" s="69"/>
      <c r="I2227" s="59"/>
      <c r="J2227" s="59"/>
      <c r="K2227" s="60"/>
      <c r="L2227" s="59"/>
    </row>
    <row r="2228" spans="7:12" x14ac:dyDescent="0.35">
      <c r="G2228" s="57"/>
      <c r="H2228" s="69"/>
      <c r="I2228" s="59"/>
      <c r="J2228" s="59"/>
      <c r="K2228" s="60"/>
      <c r="L2228" s="59"/>
    </row>
    <row r="2229" spans="7:12" x14ac:dyDescent="0.35">
      <c r="G2229" s="57"/>
      <c r="H2229" s="69"/>
      <c r="I2229" s="59"/>
      <c r="J2229" s="59"/>
      <c r="K2229" s="60"/>
      <c r="L2229" s="59"/>
    </row>
    <row r="2230" spans="7:12" x14ac:dyDescent="0.35">
      <c r="G2230" s="57"/>
      <c r="H2230" s="69"/>
      <c r="I2230" s="59"/>
      <c r="J2230" s="59"/>
      <c r="K2230" s="60"/>
      <c r="L2230" s="59"/>
    </row>
    <row r="2231" spans="7:12" x14ac:dyDescent="0.35">
      <c r="G2231" s="57"/>
      <c r="H2231" s="69"/>
      <c r="I2231" s="59"/>
      <c r="J2231" s="59"/>
      <c r="K2231" s="60"/>
      <c r="L2231" s="59"/>
    </row>
    <row r="2232" spans="7:12" x14ac:dyDescent="0.35">
      <c r="G2232" s="57"/>
      <c r="H2232" s="69"/>
      <c r="I2232" s="59"/>
      <c r="J2232" s="59"/>
      <c r="K2232" s="60"/>
      <c r="L2232" s="59"/>
    </row>
    <row r="2233" spans="7:12" x14ac:dyDescent="0.35">
      <c r="G2233" s="57"/>
      <c r="H2233" s="69"/>
      <c r="I2233" s="59"/>
      <c r="J2233" s="59"/>
      <c r="K2233" s="60"/>
      <c r="L2233" s="59"/>
    </row>
    <row r="2234" spans="7:12" x14ac:dyDescent="0.35">
      <c r="G2234" s="57"/>
      <c r="H2234" s="69"/>
      <c r="I2234" s="59"/>
      <c r="J2234" s="59"/>
      <c r="K2234" s="60"/>
      <c r="L2234" s="59"/>
    </row>
    <row r="2235" spans="7:12" x14ac:dyDescent="0.35">
      <c r="G2235" s="57"/>
      <c r="H2235" s="69"/>
      <c r="I2235" s="59"/>
      <c r="J2235" s="59"/>
      <c r="K2235" s="60"/>
      <c r="L2235" s="59"/>
    </row>
    <row r="2236" spans="7:12" x14ac:dyDescent="0.35">
      <c r="G2236" s="57"/>
      <c r="H2236" s="69"/>
      <c r="I2236" s="59"/>
      <c r="J2236" s="59"/>
      <c r="K2236" s="60"/>
      <c r="L2236" s="59"/>
    </row>
    <row r="2237" spans="7:12" x14ac:dyDescent="0.35">
      <c r="G2237" s="57"/>
      <c r="H2237" s="69"/>
      <c r="I2237" s="59"/>
      <c r="J2237" s="59"/>
      <c r="K2237" s="60"/>
      <c r="L2237" s="59"/>
    </row>
    <row r="2238" spans="7:12" x14ac:dyDescent="0.35">
      <c r="G2238" s="57"/>
      <c r="H2238" s="69"/>
      <c r="I2238" s="59"/>
      <c r="J2238" s="59"/>
      <c r="K2238" s="60"/>
      <c r="L2238" s="59"/>
    </row>
    <row r="2239" spans="7:12" x14ac:dyDescent="0.35">
      <c r="G2239" s="57"/>
      <c r="H2239" s="69"/>
      <c r="I2239" s="59"/>
      <c r="J2239" s="59"/>
      <c r="K2239" s="60"/>
      <c r="L2239" s="59"/>
    </row>
    <row r="2240" spans="7:12" x14ac:dyDescent="0.35">
      <c r="G2240" s="57"/>
      <c r="H2240" s="69"/>
      <c r="I2240" s="59"/>
      <c r="J2240" s="59"/>
      <c r="K2240" s="60"/>
      <c r="L2240" s="59"/>
    </row>
    <row r="2241" spans="7:12" x14ac:dyDescent="0.35">
      <c r="G2241" s="57"/>
      <c r="H2241" s="69"/>
      <c r="I2241" s="59"/>
      <c r="J2241" s="59"/>
      <c r="K2241" s="60"/>
      <c r="L2241" s="59"/>
    </row>
    <row r="2242" spans="7:12" x14ac:dyDescent="0.35">
      <c r="G2242" s="57"/>
      <c r="H2242" s="69"/>
      <c r="I2242" s="59"/>
      <c r="J2242" s="59"/>
      <c r="K2242" s="60"/>
      <c r="L2242" s="59"/>
    </row>
    <row r="2243" spans="7:12" x14ac:dyDescent="0.35">
      <c r="G2243" s="57"/>
      <c r="H2243" s="69"/>
      <c r="I2243" s="59"/>
      <c r="J2243" s="59"/>
      <c r="K2243" s="60"/>
      <c r="L2243" s="59"/>
    </row>
    <row r="2244" spans="7:12" x14ac:dyDescent="0.35">
      <c r="G2244" s="57"/>
      <c r="H2244" s="69"/>
      <c r="I2244" s="59"/>
      <c r="J2244" s="59"/>
      <c r="K2244" s="60"/>
      <c r="L2244" s="59"/>
    </row>
    <row r="2245" spans="7:12" x14ac:dyDescent="0.35">
      <c r="G2245" s="57"/>
      <c r="H2245" s="69"/>
      <c r="I2245" s="59"/>
      <c r="J2245" s="59"/>
      <c r="K2245" s="60"/>
      <c r="L2245" s="59"/>
    </row>
    <row r="2246" spans="7:12" x14ac:dyDescent="0.35">
      <c r="G2246" s="57"/>
      <c r="H2246" s="69"/>
      <c r="I2246" s="59"/>
      <c r="J2246" s="59"/>
      <c r="K2246" s="60"/>
      <c r="L2246" s="59"/>
    </row>
    <row r="2247" spans="7:12" x14ac:dyDescent="0.35">
      <c r="G2247" s="57"/>
      <c r="H2247" s="69"/>
      <c r="I2247" s="59"/>
      <c r="J2247" s="59"/>
      <c r="K2247" s="60"/>
      <c r="L2247" s="59"/>
    </row>
    <row r="2248" spans="7:12" x14ac:dyDescent="0.35">
      <c r="G2248" s="57"/>
      <c r="H2248" s="69"/>
      <c r="I2248" s="59"/>
      <c r="J2248" s="59"/>
      <c r="K2248" s="60"/>
      <c r="L2248" s="59"/>
    </row>
    <row r="2249" spans="7:12" x14ac:dyDescent="0.35">
      <c r="G2249" s="57"/>
      <c r="H2249" s="69"/>
      <c r="I2249" s="59"/>
      <c r="J2249" s="59"/>
      <c r="K2249" s="60"/>
      <c r="L2249" s="59"/>
    </row>
    <row r="2250" spans="7:12" x14ac:dyDescent="0.35">
      <c r="G2250" s="57"/>
      <c r="H2250" s="69"/>
      <c r="I2250" s="59"/>
      <c r="J2250" s="59"/>
      <c r="K2250" s="60"/>
      <c r="L2250" s="59"/>
    </row>
    <row r="2251" spans="7:12" x14ac:dyDescent="0.35">
      <c r="G2251" s="57"/>
      <c r="H2251" s="69"/>
      <c r="I2251" s="59"/>
      <c r="J2251" s="59"/>
      <c r="K2251" s="60"/>
      <c r="L2251" s="59"/>
    </row>
    <row r="2252" spans="7:12" x14ac:dyDescent="0.35">
      <c r="G2252" s="57"/>
      <c r="H2252" s="69"/>
      <c r="I2252" s="59"/>
      <c r="J2252" s="59"/>
      <c r="K2252" s="60"/>
      <c r="L2252" s="59"/>
    </row>
    <row r="2253" spans="7:12" x14ac:dyDescent="0.35">
      <c r="G2253" s="57"/>
      <c r="H2253" s="69"/>
      <c r="I2253" s="59"/>
      <c r="J2253" s="59"/>
      <c r="K2253" s="60"/>
      <c r="L2253" s="59"/>
    </row>
    <row r="2254" spans="7:12" x14ac:dyDescent="0.35">
      <c r="G2254" s="57"/>
      <c r="H2254" s="69"/>
      <c r="I2254" s="59"/>
      <c r="J2254" s="59"/>
      <c r="K2254" s="60"/>
      <c r="L2254" s="59"/>
    </row>
    <row r="2255" spans="7:12" x14ac:dyDescent="0.35">
      <c r="G2255" s="57"/>
      <c r="H2255" s="69"/>
      <c r="I2255" s="59"/>
      <c r="J2255" s="59"/>
      <c r="K2255" s="60"/>
      <c r="L2255" s="59"/>
    </row>
    <row r="2256" spans="7:12" x14ac:dyDescent="0.35">
      <c r="G2256" s="57"/>
      <c r="H2256" s="69"/>
      <c r="I2256" s="59"/>
      <c r="J2256" s="59"/>
      <c r="K2256" s="60"/>
      <c r="L2256" s="59"/>
    </row>
    <row r="2257" spans="7:12" x14ac:dyDescent="0.35">
      <c r="G2257" s="57"/>
      <c r="H2257" s="69"/>
      <c r="I2257" s="59"/>
      <c r="J2257" s="59"/>
      <c r="K2257" s="60"/>
      <c r="L2257" s="59"/>
    </row>
    <row r="2258" spans="7:12" x14ac:dyDescent="0.35">
      <c r="G2258" s="57"/>
      <c r="H2258" s="69"/>
      <c r="I2258" s="59"/>
      <c r="J2258" s="59"/>
      <c r="K2258" s="60"/>
      <c r="L2258" s="59"/>
    </row>
    <row r="2259" spans="7:12" x14ac:dyDescent="0.35">
      <c r="G2259" s="57"/>
      <c r="H2259" s="69"/>
      <c r="I2259" s="59"/>
      <c r="J2259" s="59"/>
      <c r="K2259" s="60"/>
      <c r="L2259" s="59"/>
    </row>
    <row r="2260" spans="7:12" x14ac:dyDescent="0.35">
      <c r="G2260" s="57"/>
      <c r="H2260" s="69"/>
      <c r="I2260" s="59"/>
      <c r="J2260" s="59"/>
      <c r="K2260" s="60"/>
      <c r="L2260" s="59"/>
    </row>
    <row r="2261" spans="7:12" x14ac:dyDescent="0.35">
      <c r="G2261" s="57"/>
      <c r="H2261" s="69"/>
      <c r="I2261" s="59"/>
      <c r="J2261" s="59"/>
      <c r="K2261" s="60"/>
      <c r="L2261" s="59"/>
    </row>
    <row r="2262" spans="7:12" x14ac:dyDescent="0.35">
      <c r="G2262" s="57"/>
      <c r="H2262" s="69"/>
      <c r="I2262" s="59"/>
      <c r="J2262" s="59"/>
      <c r="K2262" s="60"/>
      <c r="L2262" s="59"/>
    </row>
    <row r="2263" spans="7:12" x14ac:dyDescent="0.35">
      <c r="G2263" s="57"/>
      <c r="H2263" s="69"/>
      <c r="I2263" s="59"/>
      <c r="J2263" s="59"/>
      <c r="K2263" s="60"/>
      <c r="L2263" s="59"/>
    </row>
    <row r="2264" spans="7:12" x14ac:dyDescent="0.35">
      <c r="G2264" s="57"/>
      <c r="H2264" s="69"/>
      <c r="I2264" s="59"/>
      <c r="J2264" s="59"/>
      <c r="K2264" s="60"/>
      <c r="L2264" s="59"/>
    </row>
    <row r="2265" spans="7:12" x14ac:dyDescent="0.35">
      <c r="G2265" s="57"/>
      <c r="H2265" s="69"/>
      <c r="I2265" s="59"/>
      <c r="J2265" s="59"/>
      <c r="K2265" s="60"/>
      <c r="L2265" s="59"/>
    </row>
    <row r="2266" spans="7:12" x14ac:dyDescent="0.35">
      <c r="G2266" s="57"/>
      <c r="H2266" s="69"/>
      <c r="I2266" s="59"/>
      <c r="J2266" s="59"/>
      <c r="K2266" s="60"/>
      <c r="L2266" s="59"/>
    </row>
    <row r="2267" spans="7:12" x14ac:dyDescent="0.35">
      <c r="G2267" s="57"/>
      <c r="H2267" s="69"/>
      <c r="I2267" s="59"/>
      <c r="J2267" s="59"/>
      <c r="K2267" s="60"/>
      <c r="L2267" s="59"/>
    </row>
    <row r="2268" spans="7:12" x14ac:dyDescent="0.35">
      <c r="G2268" s="57"/>
      <c r="H2268" s="69"/>
      <c r="I2268" s="59"/>
      <c r="J2268" s="59"/>
      <c r="K2268" s="60"/>
      <c r="L2268" s="59"/>
    </row>
    <row r="2269" spans="7:12" x14ac:dyDescent="0.35">
      <c r="G2269" s="57"/>
      <c r="H2269" s="69"/>
      <c r="I2269" s="59"/>
      <c r="J2269" s="59"/>
      <c r="K2269" s="60"/>
      <c r="L2269" s="59"/>
    </row>
    <row r="2270" spans="7:12" x14ac:dyDescent="0.35">
      <c r="G2270" s="57"/>
      <c r="H2270" s="69"/>
      <c r="I2270" s="59"/>
      <c r="J2270" s="59"/>
      <c r="K2270" s="60"/>
      <c r="L2270" s="59"/>
    </row>
    <row r="2271" spans="7:12" x14ac:dyDescent="0.35">
      <c r="G2271" s="57"/>
      <c r="H2271" s="69"/>
      <c r="I2271" s="59"/>
      <c r="J2271" s="59"/>
      <c r="K2271" s="60"/>
      <c r="L2271" s="59"/>
    </row>
    <row r="2272" spans="7:12" x14ac:dyDescent="0.35">
      <c r="G2272" s="57"/>
      <c r="H2272" s="69"/>
      <c r="I2272" s="59"/>
      <c r="J2272" s="59"/>
      <c r="K2272" s="60"/>
      <c r="L2272" s="59"/>
    </row>
    <row r="2273" spans="7:12" x14ac:dyDescent="0.35">
      <c r="G2273" s="57"/>
      <c r="H2273" s="69"/>
      <c r="I2273" s="59"/>
      <c r="J2273" s="59"/>
      <c r="K2273" s="60"/>
      <c r="L2273" s="59"/>
    </row>
    <row r="2274" spans="7:12" x14ac:dyDescent="0.35">
      <c r="G2274" s="57"/>
      <c r="H2274" s="69"/>
      <c r="I2274" s="59"/>
      <c r="J2274" s="59"/>
      <c r="K2274" s="60"/>
      <c r="L2274" s="59"/>
    </row>
    <row r="2275" spans="7:12" x14ac:dyDescent="0.35">
      <c r="G2275" s="57"/>
      <c r="H2275" s="69"/>
      <c r="I2275" s="59"/>
      <c r="J2275" s="59"/>
      <c r="K2275" s="60"/>
      <c r="L2275" s="59"/>
    </row>
    <row r="2276" spans="7:12" x14ac:dyDescent="0.35">
      <c r="G2276" s="57"/>
      <c r="H2276" s="69"/>
      <c r="I2276" s="59"/>
      <c r="J2276" s="59"/>
      <c r="K2276" s="60"/>
      <c r="L2276" s="59"/>
    </row>
    <row r="2277" spans="7:12" x14ac:dyDescent="0.35">
      <c r="G2277" s="57"/>
      <c r="H2277" s="69"/>
      <c r="I2277" s="59"/>
      <c r="J2277" s="59"/>
      <c r="K2277" s="60"/>
      <c r="L2277" s="59"/>
    </row>
    <row r="2278" spans="7:12" x14ac:dyDescent="0.35">
      <c r="G2278" s="57"/>
      <c r="H2278" s="69"/>
      <c r="I2278" s="59"/>
      <c r="J2278" s="59"/>
      <c r="K2278" s="60"/>
      <c r="L2278" s="59"/>
    </row>
    <row r="2279" spans="7:12" x14ac:dyDescent="0.35">
      <c r="G2279" s="57"/>
      <c r="H2279" s="69"/>
      <c r="I2279" s="59"/>
      <c r="J2279" s="59"/>
      <c r="K2279" s="60"/>
      <c r="L2279" s="59"/>
    </row>
    <row r="2280" spans="7:12" x14ac:dyDescent="0.35">
      <c r="G2280" s="57"/>
      <c r="H2280" s="69"/>
      <c r="I2280" s="59"/>
      <c r="J2280" s="59"/>
      <c r="K2280" s="60"/>
      <c r="L2280" s="59"/>
    </row>
    <row r="2281" spans="7:12" x14ac:dyDescent="0.35">
      <c r="G2281" s="57"/>
      <c r="H2281" s="69"/>
      <c r="I2281" s="59"/>
      <c r="J2281" s="59"/>
      <c r="K2281" s="60"/>
      <c r="L2281" s="59"/>
    </row>
    <row r="2282" spans="7:12" x14ac:dyDescent="0.35">
      <c r="G2282" s="57"/>
      <c r="H2282" s="69"/>
      <c r="I2282" s="59"/>
      <c r="J2282" s="59"/>
      <c r="K2282" s="60"/>
      <c r="L2282" s="59"/>
    </row>
    <row r="2283" spans="7:12" x14ac:dyDescent="0.35">
      <c r="G2283" s="57"/>
      <c r="H2283" s="69"/>
      <c r="I2283" s="59"/>
      <c r="J2283" s="59"/>
      <c r="K2283" s="60"/>
      <c r="L2283" s="59"/>
    </row>
    <row r="2284" spans="7:12" x14ac:dyDescent="0.35">
      <c r="G2284" s="57"/>
      <c r="H2284" s="69"/>
      <c r="I2284" s="59"/>
      <c r="J2284" s="59"/>
      <c r="K2284" s="60"/>
      <c r="L2284" s="59"/>
    </row>
    <row r="2285" spans="7:12" x14ac:dyDescent="0.35">
      <c r="G2285" s="57"/>
      <c r="H2285" s="69"/>
      <c r="I2285" s="59"/>
      <c r="J2285" s="59"/>
      <c r="K2285" s="60"/>
      <c r="L2285" s="59"/>
    </row>
    <row r="2286" spans="7:12" x14ac:dyDescent="0.35">
      <c r="G2286" s="57"/>
      <c r="H2286" s="69"/>
      <c r="I2286" s="59"/>
      <c r="J2286" s="59"/>
      <c r="K2286" s="60"/>
      <c r="L2286" s="59"/>
    </row>
    <row r="2287" spans="7:12" x14ac:dyDescent="0.35">
      <c r="G2287" s="57"/>
      <c r="H2287" s="69"/>
      <c r="I2287" s="59"/>
      <c r="J2287" s="59"/>
      <c r="K2287" s="60"/>
      <c r="L2287" s="59"/>
    </row>
    <row r="2288" spans="7:12" x14ac:dyDescent="0.35">
      <c r="G2288" s="57"/>
      <c r="H2288" s="69"/>
      <c r="I2288" s="59"/>
      <c r="J2288" s="59"/>
      <c r="K2288" s="60"/>
      <c r="L2288" s="59"/>
    </row>
    <row r="2289" spans="7:12" x14ac:dyDescent="0.35">
      <c r="G2289" s="57"/>
      <c r="H2289" s="69"/>
      <c r="I2289" s="59"/>
      <c r="J2289" s="59"/>
      <c r="K2289" s="60"/>
      <c r="L2289" s="59"/>
    </row>
    <row r="2290" spans="7:12" x14ac:dyDescent="0.35">
      <c r="G2290" s="57"/>
      <c r="H2290" s="69"/>
      <c r="I2290" s="59"/>
      <c r="J2290" s="59"/>
      <c r="K2290" s="60"/>
      <c r="L2290" s="59"/>
    </row>
    <row r="2291" spans="7:12" x14ac:dyDescent="0.35">
      <c r="G2291" s="57"/>
      <c r="H2291" s="69"/>
      <c r="I2291" s="59"/>
      <c r="J2291" s="59"/>
      <c r="K2291" s="60"/>
      <c r="L2291" s="59"/>
    </row>
    <row r="2292" spans="7:12" x14ac:dyDescent="0.35">
      <c r="G2292" s="57"/>
      <c r="H2292" s="69"/>
      <c r="I2292" s="59"/>
      <c r="J2292" s="59"/>
      <c r="K2292" s="60"/>
      <c r="L2292" s="59"/>
    </row>
    <row r="2293" spans="7:12" x14ac:dyDescent="0.35">
      <c r="G2293" s="57"/>
      <c r="H2293" s="69"/>
      <c r="I2293" s="59"/>
      <c r="J2293" s="59"/>
      <c r="K2293" s="60"/>
      <c r="L2293" s="59"/>
    </row>
    <row r="2294" spans="7:12" x14ac:dyDescent="0.35">
      <c r="G2294" s="57"/>
      <c r="H2294" s="69"/>
      <c r="I2294" s="59"/>
      <c r="J2294" s="59"/>
      <c r="K2294" s="60"/>
      <c r="L2294" s="59"/>
    </row>
    <row r="2295" spans="7:12" x14ac:dyDescent="0.35">
      <c r="G2295" s="57"/>
      <c r="H2295" s="69"/>
      <c r="I2295" s="59"/>
      <c r="J2295" s="59"/>
      <c r="K2295" s="60"/>
      <c r="L2295" s="59"/>
    </row>
    <row r="2296" spans="7:12" x14ac:dyDescent="0.35">
      <c r="G2296" s="57"/>
      <c r="H2296" s="69"/>
      <c r="I2296" s="59"/>
      <c r="J2296" s="59"/>
      <c r="K2296" s="60"/>
      <c r="L2296" s="59"/>
    </row>
    <row r="2297" spans="7:12" x14ac:dyDescent="0.35">
      <c r="G2297" s="57"/>
      <c r="H2297" s="69"/>
      <c r="I2297" s="59"/>
      <c r="J2297" s="59"/>
      <c r="K2297" s="60"/>
      <c r="L2297" s="59"/>
    </row>
    <row r="2298" spans="7:12" x14ac:dyDescent="0.35">
      <c r="G2298" s="57"/>
      <c r="H2298" s="69"/>
      <c r="I2298" s="59"/>
      <c r="J2298" s="59"/>
      <c r="K2298" s="60"/>
      <c r="L2298" s="59"/>
    </row>
    <row r="2299" spans="7:12" x14ac:dyDescent="0.35">
      <c r="G2299" s="57"/>
      <c r="H2299" s="69"/>
      <c r="I2299" s="59"/>
      <c r="J2299" s="59"/>
      <c r="K2299" s="60"/>
      <c r="L2299" s="59"/>
    </row>
    <row r="2300" spans="7:12" x14ac:dyDescent="0.35">
      <c r="G2300" s="57"/>
      <c r="H2300" s="69"/>
      <c r="I2300" s="59"/>
      <c r="J2300" s="59"/>
      <c r="K2300" s="60"/>
      <c r="L2300" s="59"/>
    </row>
    <row r="2301" spans="7:12" x14ac:dyDescent="0.35">
      <c r="G2301" s="57"/>
      <c r="H2301" s="69"/>
      <c r="I2301" s="59"/>
      <c r="J2301" s="59"/>
      <c r="K2301" s="60"/>
      <c r="L2301" s="59"/>
    </row>
    <row r="2302" spans="7:12" x14ac:dyDescent="0.35">
      <c r="G2302" s="57"/>
      <c r="H2302" s="69"/>
      <c r="I2302" s="59"/>
      <c r="J2302" s="59"/>
      <c r="K2302" s="60"/>
      <c r="L2302" s="59"/>
    </row>
    <row r="2303" spans="7:12" x14ac:dyDescent="0.35">
      <c r="G2303" s="57"/>
      <c r="H2303" s="69"/>
      <c r="I2303" s="59"/>
      <c r="J2303" s="59"/>
      <c r="K2303" s="60"/>
      <c r="L2303" s="59"/>
    </row>
    <row r="2304" spans="7:12" x14ac:dyDescent="0.35">
      <c r="G2304" s="57"/>
      <c r="H2304" s="69"/>
      <c r="I2304" s="59"/>
      <c r="J2304" s="59"/>
      <c r="K2304" s="60"/>
      <c r="L2304" s="59"/>
    </row>
    <row r="2305" spans="7:12" x14ac:dyDescent="0.35">
      <c r="G2305" s="57"/>
      <c r="H2305" s="69"/>
      <c r="I2305" s="59"/>
      <c r="J2305" s="59"/>
      <c r="K2305" s="60"/>
      <c r="L2305" s="59"/>
    </row>
    <row r="2306" spans="7:12" x14ac:dyDescent="0.35">
      <c r="G2306" s="57"/>
      <c r="H2306" s="69"/>
      <c r="I2306" s="59"/>
      <c r="J2306" s="59"/>
      <c r="K2306" s="60"/>
      <c r="L2306" s="59"/>
    </row>
    <row r="2307" spans="7:12" x14ac:dyDescent="0.35">
      <c r="G2307" s="57"/>
      <c r="H2307" s="69"/>
      <c r="I2307" s="59"/>
      <c r="J2307" s="59"/>
      <c r="K2307" s="60"/>
      <c r="L2307" s="59"/>
    </row>
    <row r="2308" spans="7:12" x14ac:dyDescent="0.35">
      <c r="G2308" s="57"/>
      <c r="H2308" s="69"/>
      <c r="I2308" s="59"/>
      <c r="J2308" s="59"/>
      <c r="K2308" s="60"/>
      <c r="L2308" s="59"/>
    </row>
    <row r="2309" spans="7:12" x14ac:dyDescent="0.35">
      <c r="G2309" s="57"/>
      <c r="H2309" s="69"/>
      <c r="I2309" s="59"/>
      <c r="J2309" s="59"/>
      <c r="K2309" s="60"/>
      <c r="L2309" s="59"/>
    </row>
    <row r="2310" spans="7:12" x14ac:dyDescent="0.35">
      <c r="G2310" s="57"/>
      <c r="H2310" s="69"/>
      <c r="I2310" s="59"/>
      <c r="J2310" s="59"/>
      <c r="K2310" s="60"/>
      <c r="L2310" s="59"/>
    </row>
    <row r="2311" spans="7:12" x14ac:dyDescent="0.35">
      <c r="G2311" s="57"/>
      <c r="H2311" s="69"/>
      <c r="I2311" s="59"/>
      <c r="J2311" s="59"/>
      <c r="K2311" s="60"/>
      <c r="L2311" s="59"/>
    </row>
    <row r="2312" spans="7:12" x14ac:dyDescent="0.35">
      <c r="G2312" s="57"/>
      <c r="H2312" s="69"/>
      <c r="I2312" s="59"/>
      <c r="J2312" s="59"/>
      <c r="K2312" s="60"/>
      <c r="L2312" s="59"/>
    </row>
    <row r="2313" spans="7:12" x14ac:dyDescent="0.35">
      <c r="G2313" s="57"/>
      <c r="H2313" s="69"/>
      <c r="I2313" s="59"/>
      <c r="J2313" s="59"/>
      <c r="K2313" s="60"/>
      <c r="L2313" s="59"/>
    </row>
    <row r="2314" spans="7:12" x14ac:dyDescent="0.35">
      <c r="G2314" s="57"/>
      <c r="H2314" s="69"/>
      <c r="I2314" s="59"/>
      <c r="J2314" s="59"/>
      <c r="K2314" s="60"/>
      <c r="L2314" s="59"/>
    </row>
    <row r="2315" spans="7:12" x14ac:dyDescent="0.35">
      <c r="G2315" s="57"/>
      <c r="H2315" s="69"/>
      <c r="I2315" s="59"/>
      <c r="J2315" s="59"/>
      <c r="K2315" s="60"/>
      <c r="L2315" s="59"/>
    </row>
    <row r="2316" spans="7:12" x14ac:dyDescent="0.35">
      <c r="G2316" s="57"/>
      <c r="H2316" s="69"/>
      <c r="I2316" s="59"/>
      <c r="J2316" s="59"/>
      <c r="K2316" s="60"/>
      <c r="L2316" s="59"/>
    </row>
    <row r="2317" spans="7:12" x14ac:dyDescent="0.35">
      <c r="G2317" s="57"/>
      <c r="H2317" s="69"/>
      <c r="I2317" s="59"/>
      <c r="J2317" s="59"/>
      <c r="K2317" s="60"/>
      <c r="L2317" s="59"/>
    </row>
    <row r="2318" spans="7:12" x14ac:dyDescent="0.35">
      <c r="G2318" s="57"/>
      <c r="H2318" s="69"/>
      <c r="I2318" s="59"/>
      <c r="J2318" s="59"/>
      <c r="K2318" s="60"/>
      <c r="L2318" s="59"/>
    </row>
    <row r="2319" spans="7:12" x14ac:dyDescent="0.35">
      <c r="G2319" s="57"/>
      <c r="H2319" s="69"/>
      <c r="I2319" s="59"/>
      <c r="J2319" s="59"/>
      <c r="K2319" s="60"/>
      <c r="L2319" s="59"/>
    </row>
    <row r="2320" spans="7:12" x14ac:dyDescent="0.35">
      <c r="G2320" s="57"/>
      <c r="H2320" s="69"/>
      <c r="I2320" s="59"/>
      <c r="J2320" s="59"/>
      <c r="K2320" s="60"/>
      <c r="L2320" s="59"/>
    </row>
    <row r="2321" spans="7:12" x14ac:dyDescent="0.35">
      <c r="G2321" s="57"/>
      <c r="H2321" s="69"/>
      <c r="I2321" s="59"/>
      <c r="J2321" s="59"/>
      <c r="K2321" s="60"/>
      <c r="L2321" s="59"/>
    </row>
    <row r="2322" spans="7:12" x14ac:dyDescent="0.35">
      <c r="G2322" s="57"/>
      <c r="H2322" s="69"/>
      <c r="I2322" s="59"/>
      <c r="J2322" s="59"/>
      <c r="K2322" s="60"/>
      <c r="L2322" s="59"/>
    </row>
    <row r="2323" spans="7:12" x14ac:dyDescent="0.35">
      <c r="G2323" s="57"/>
      <c r="H2323" s="69"/>
      <c r="I2323" s="59"/>
      <c r="J2323" s="59"/>
      <c r="K2323" s="60"/>
      <c r="L2323" s="59"/>
    </row>
    <row r="2324" spans="7:12" x14ac:dyDescent="0.35">
      <c r="G2324" s="57"/>
      <c r="H2324" s="69"/>
      <c r="I2324" s="59"/>
      <c r="J2324" s="59"/>
      <c r="K2324" s="60"/>
      <c r="L2324" s="59"/>
    </row>
    <row r="2325" spans="7:12" x14ac:dyDescent="0.35">
      <c r="G2325" s="57"/>
      <c r="H2325" s="69"/>
      <c r="I2325" s="59"/>
      <c r="J2325" s="59"/>
      <c r="K2325" s="60"/>
      <c r="L2325" s="59"/>
    </row>
    <row r="2326" spans="7:12" x14ac:dyDescent="0.35">
      <c r="G2326" s="57"/>
      <c r="H2326" s="69"/>
      <c r="I2326" s="59"/>
      <c r="J2326" s="59"/>
      <c r="K2326" s="60"/>
      <c r="L2326" s="59"/>
    </row>
    <row r="2327" spans="7:12" x14ac:dyDescent="0.35">
      <c r="G2327" s="57"/>
      <c r="H2327" s="69"/>
      <c r="I2327" s="59"/>
      <c r="J2327" s="59"/>
      <c r="K2327" s="60"/>
      <c r="L2327" s="59"/>
    </row>
    <row r="2328" spans="7:12" x14ac:dyDescent="0.35">
      <c r="G2328" s="57"/>
      <c r="H2328" s="69"/>
      <c r="I2328" s="59"/>
      <c r="J2328" s="59"/>
      <c r="K2328" s="60"/>
      <c r="L2328" s="59"/>
    </row>
    <row r="2329" spans="7:12" x14ac:dyDescent="0.35">
      <c r="G2329" s="57"/>
      <c r="H2329" s="69"/>
      <c r="I2329" s="59"/>
      <c r="J2329" s="59"/>
      <c r="K2329" s="60"/>
      <c r="L2329" s="59"/>
    </row>
    <row r="2330" spans="7:12" x14ac:dyDescent="0.35">
      <c r="G2330" s="57"/>
      <c r="H2330" s="69"/>
      <c r="I2330" s="59"/>
      <c r="J2330" s="59"/>
      <c r="K2330" s="60"/>
      <c r="L2330" s="59"/>
    </row>
    <row r="2331" spans="7:12" x14ac:dyDescent="0.35">
      <c r="G2331" s="57"/>
      <c r="H2331" s="69"/>
      <c r="I2331" s="59"/>
      <c r="J2331" s="59"/>
      <c r="K2331" s="60"/>
      <c r="L2331" s="59"/>
    </row>
    <row r="2332" spans="7:12" x14ac:dyDescent="0.35">
      <c r="G2332" s="57"/>
      <c r="H2332" s="69"/>
      <c r="I2332" s="59"/>
      <c r="J2332" s="59"/>
      <c r="K2332" s="60"/>
      <c r="L2332" s="59"/>
    </row>
    <row r="2333" spans="7:12" x14ac:dyDescent="0.35">
      <c r="G2333" s="57"/>
      <c r="H2333" s="69"/>
      <c r="I2333" s="59"/>
      <c r="J2333" s="59"/>
      <c r="K2333" s="60"/>
      <c r="L2333" s="59"/>
    </row>
    <row r="2334" spans="7:12" x14ac:dyDescent="0.35">
      <c r="G2334" s="57"/>
      <c r="H2334" s="69"/>
      <c r="I2334" s="59"/>
      <c r="J2334" s="59"/>
      <c r="K2334" s="60"/>
      <c r="L2334" s="59"/>
    </row>
    <row r="2335" spans="7:12" x14ac:dyDescent="0.35">
      <c r="G2335" s="57"/>
      <c r="H2335" s="69"/>
      <c r="I2335" s="59"/>
      <c r="J2335" s="59"/>
      <c r="K2335" s="60"/>
      <c r="L2335" s="59"/>
    </row>
    <row r="2336" spans="7:12" x14ac:dyDescent="0.35">
      <c r="G2336" s="57"/>
      <c r="H2336" s="69"/>
      <c r="I2336" s="59"/>
      <c r="J2336" s="59"/>
      <c r="K2336" s="60"/>
      <c r="L2336" s="59"/>
    </row>
    <row r="2337" spans="7:12" x14ac:dyDescent="0.35">
      <c r="G2337" s="57"/>
      <c r="H2337" s="69"/>
      <c r="I2337" s="59"/>
      <c r="J2337" s="59"/>
      <c r="K2337" s="60"/>
      <c r="L2337" s="59"/>
    </row>
    <row r="2338" spans="7:12" x14ac:dyDescent="0.35">
      <c r="G2338" s="57"/>
      <c r="H2338" s="69"/>
      <c r="I2338" s="59"/>
      <c r="J2338" s="59"/>
      <c r="K2338" s="60"/>
      <c r="L2338" s="59"/>
    </row>
    <row r="2339" spans="7:12" x14ac:dyDescent="0.35">
      <c r="G2339" s="57"/>
      <c r="H2339" s="69"/>
      <c r="I2339" s="59"/>
      <c r="J2339" s="59"/>
      <c r="K2339" s="60"/>
      <c r="L2339" s="59"/>
    </row>
    <row r="2340" spans="7:12" x14ac:dyDescent="0.35">
      <c r="G2340" s="57"/>
      <c r="H2340" s="69"/>
      <c r="I2340" s="59"/>
      <c r="J2340" s="59"/>
      <c r="K2340" s="60"/>
      <c r="L2340" s="59"/>
    </row>
    <row r="2341" spans="7:12" x14ac:dyDescent="0.35">
      <c r="G2341" s="57"/>
      <c r="H2341" s="69"/>
      <c r="I2341" s="59"/>
      <c r="J2341" s="59"/>
      <c r="K2341" s="60"/>
      <c r="L2341" s="59"/>
    </row>
    <row r="2342" spans="7:12" x14ac:dyDescent="0.35">
      <c r="G2342" s="57"/>
      <c r="H2342" s="69"/>
      <c r="I2342" s="59"/>
      <c r="J2342" s="59"/>
      <c r="K2342" s="60"/>
      <c r="L2342" s="59"/>
    </row>
    <row r="2343" spans="7:12" x14ac:dyDescent="0.35">
      <c r="G2343" s="57"/>
      <c r="H2343" s="69"/>
      <c r="I2343" s="59"/>
      <c r="J2343" s="59"/>
      <c r="K2343" s="60"/>
      <c r="L2343" s="59"/>
    </row>
    <row r="2344" spans="7:12" x14ac:dyDescent="0.35">
      <c r="G2344" s="57"/>
      <c r="H2344" s="69"/>
      <c r="I2344" s="59"/>
      <c r="J2344" s="59"/>
      <c r="K2344" s="60"/>
      <c r="L2344" s="59"/>
    </row>
    <row r="2345" spans="7:12" x14ac:dyDescent="0.35">
      <c r="G2345" s="57"/>
      <c r="H2345" s="69"/>
      <c r="I2345" s="59"/>
      <c r="J2345" s="59"/>
      <c r="K2345" s="60"/>
      <c r="L2345" s="59"/>
    </row>
    <row r="2346" spans="7:12" x14ac:dyDescent="0.35">
      <c r="G2346" s="57"/>
      <c r="H2346" s="69"/>
      <c r="I2346" s="59"/>
      <c r="J2346" s="59"/>
      <c r="K2346" s="60"/>
      <c r="L2346" s="59"/>
    </row>
    <row r="2347" spans="7:12" x14ac:dyDescent="0.35">
      <c r="G2347" s="57"/>
      <c r="H2347" s="69"/>
      <c r="I2347" s="59"/>
      <c r="J2347" s="59"/>
      <c r="K2347" s="60"/>
      <c r="L2347" s="59"/>
    </row>
    <row r="2348" spans="7:12" x14ac:dyDescent="0.35">
      <c r="G2348" s="57"/>
      <c r="H2348" s="69"/>
      <c r="I2348" s="59"/>
      <c r="J2348" s="59"/>
      <c r="K2348" s="60"/>
      <c r="L2348" s="59"/>
    </row>
    <row r="2349" spans="7:12" x14ac:dyDescent="0.35">
      <c r="G2349" s="57"/>
      <c r="H2349" s="69"/>
      <c r="I2349" s="59"/>
      <c r="J2349" s="59"/>
      <c r="K2349" s="60"/>
      <c r="L2349" s="59"/>
    </row>
    <row r="2350" spans="7:12" x14ac:dyDescent="0.35">
      <c r="G2350" s="57"/>
      <c r="H2350" s="69"/>
      <c r="I2350" s="59"/>
      <c r="J2350" s="59"/>
      <c r="K2350" s="60"/>
      <c r="L2350" s="59"/>
    </row>
    <row r="2351" spans="7:12" x14ac:dyDescent="0.35">
      <c r="G2351" s="57"/>
      <c r="H2351" s="69"/>
      <c r="I2351" s="59"/>
      <c r="J2351" s="59"/>
      <c r="K2351" s="60"/>
      <c r="L2351" s="59"/>
    </row>
    <row r="2352" spans="7:12" x14ac:dyDescent="0.35">
      <c r="G2352" s="57"/>
      <c r="H2352" s="69"/>
      <c r="I2352" s="59"/>
      <c r="J2352" s="59"/>
      <c r="K2352" s="60"/>
      <c r="L2352" s="59"/>
    </row>
    <row r="2353" spans="7:12" x14ac:dyDescent="0.35">
      <c r="G2353" s="57"/>
      <c r="H2353" s="69"/>
      <c r="I2353" s="59"/>
      <c r="J2353" s="59"/>
      <c r="K2353" s="60"/>
      <c r="L2353" s="59"/>
    </row>
    <row r="2354" spans="7:12" x14ac:dyDescent="0.35">
      <c r="G2354" s="57"/>
      <c r="H2354" s="69"/>
      <c r="I2354" s="59"/>
      <c r="J2354" s="59"/>
      <c r="K2354" s="60"/>
      <c r="L2354" s="59"/>
    </row>
    <row r="2355" spans="7:12" x14ac:dyDescent="0.35">
      <c r="G2355" s="57"/>
      <c r="H2355" s="69"/>
      <c r="I2355" s="59"/>
      <c r="J2355" s="59"/>
      <c r="K2355" s="60"/>
      <c r="L2355" s="59"/>
    </row>
    <row r="2356" spans="7:12" x14ac:dyDescent="0.35">
      <c r="G2356" s="57"/>
      <c r="H2356" s="69"/>
      <c r="I2356" s="59"/>
      <c r="J2356" s="59"/>
      <c r="K2356" s="60"/>
      <c r="L2356" s="59"/>
    </row>
    <row r="2357" spans="7:12" x14ac:dyDescent="0.35">
      <c r="G2357" s="57"/>
      <c r="H2357" s="69"/>
      <c r="I2357" s="59"/>
      <c r="J2357" s="59"/>
      <c r="K2357" s="60"/>
      <c r="L2357" s="59"/>
    </row>
    <row r="2358" spans="7:12" x14ac:dyDescent="0.35">
      <c r="G2358" s="57"/>
      <c r="H2358" s="69"/>
      <c r="I2358" s="59"/>
      <c r="J2358" s="59"/>
      <c r="K2358" s="60"/>
      <c r="L2358" s="59"/>
    </row>
    <row r="2359" spans="7:12" x14ac:dyDescent="0.35">
      <c r="G2359" s="57"/>
      <c r="H2359" s="69"/>
      <c r="I2359" s="59"/>
      <c r="J2359" s="59"/>
      <c r="K2359" s="60"/>
      <c r="L2359" s="59"/>
    </row>
    <row r="2360" spans="7:12" x14ac:dyDescent="0.35">
      <c r="G2360" s="57"/>
      <c r="H2360" s="69"/>
      <c r="I2360" s="59"/>
      <c r="J2360" s="59"/>
      <c r="K2360" s="60"/>
      <c r="L2360" s="59"/>
    </row>
    <row r="2361" spans="7:12" x14ac:dyDescent="0.35">
      <c r="G2361" s="57"/>
      <c r="H2361" s="69"/>
      <c r="I2361" s="59"/>
      <c r="J2361" s="59"/>
      <c r="K2361" s="60"/>
      <c r="L2361" s="59"/>
    </row>
    <row r="2362" spans="7:12" x14ac:dyDescent="0.35">
      <c r="G2362" s="57"/>
      <c r="H2362" s="69"/>
      <c r="I2362" s="59"/>
      <c r="J2362" s="59"/>
      <c r="K2362" s="60"/>
      <c r="L2362" s="59"/>
    </row>
    <row r="2363" spans="7:12" x14ac:dyDescent="0.35">
      <c r="G2363" s="57"/>
      <c r="H2363" s="69"/>
      <c r="I2363" s="59"/>
      <c r="J2363" s="59"/>
      <c r="K2363" s="60"/>
      <c r="L2363" s="59"/>
    </row>
    <row r="2364" spans="7:12" x14ac:dyDescent="0.35">
      <c r="G2364" s="57"/>
      <c r="H2364" s="69"/>
      <c r="I2364" s="59"/>
      <c r="J2364" s="59"/>
      <c r="K2364" s="60"/>
      <c r="L2364" s="59"/>
    </row>
    <row r="2365" spans="7:12" x14ac:dyDescent="0.35">
      <c r="G2365" s="57"/>
      <c r="H2365" s="69"/>
      <c r="I2365" s="59"/>
      <c r="J2365" s="59"/>
      <c r="K2365" s="60"/>
      <c r="L2365" s="59"/>
    </row>
    <row r="2366" spans="7:12" x14ac:dyDescent="0.35">
      <c r="G2366" s="57"/>
      <c r="H2366" s="69"/>
      <c r="I2366" s="59"/>
      <c r="J2366" s="59"/>
      <c r="K2366" s="60"/>
      <c r="L2366" s="59"/>
    </row>
    <row r="2367" spans="7:12" x14ac:dyDescent="0.35">
      <c r="G2367" s="57"/>
      <c r="H2367" s="69"/>
      <c r="I2367" s="59"/>
      <c r="J2367" s="59"/>
      <c r="K2367" s="60"/>
      <c r="L2367" s="59"/>
    </row>
    <row r="2368" spans="7:12" x14ac:dyDescent="0.35">
      <c r="G2368" s="57"/>
      <c r="H2368" s="69"/>
      <c r="I2368" s="59"/>
      <c r="J2368" s="59"/>
      <c r="K2368" s="60"/>
      <c r="L2368" s="59"/>
    </row>
    <row r="2369" spans="7:12" x14ac:dyDescent="0.35">
      <c r="G2369" s="57"/>
      <c r="H2369" s="69"/>
      <c r="I2369" s="59"/>
      <c r="J2369" s="59"/>
      <c r="K2369" s="60"/>
      <c r="L2369" s="59"/>
    </row>
    <row r="2370" spans="7:12" x14ac:dyDescent="0.35">
      <c r="G2370" s="57"/>
      <c r="H2370" s="69"/>
      <c r="I2370" s="59"/>
      <c r="J2370" s="59"/>
      <c r="K2370" s="60"/>
      <c r="L2370" s="59"/>
    </row>
    <row r="2371" spans="7:12" x14ac:dyDescent="0.35">
      <c r="G2371" s="57"/>
      <c r="H2371" s="69"/>
      <c r="I2371" s="59"/>
      <c r="J2371" s="59"/>
      <c r="K2371" s="60"/>
      <c r="L2371" s="59"/>
    </row>
    <row r="2372" spans="7:12" x14ac:dyDescent="0.35">
      <c r="G2372" s="57"/>
      <c r="H2372" s="69"/>
      <c r="I2372" s="59"/>
      <c r="J2372" s="59"/>
      <c r="K2372" s="60"/>
      <c r="L2372" s="59"/>
    </row>
    <row r="2373" spans="7:12" x14ac:dyDescent="0.35">
      <c r="G2373" s="57"/>
      <c r="H2373" s="69"/>
      <c r="I2373" s="59"/>
      <c r="J2373" s="59"/>
      <c r="K2373" s="60"/>
      <c r="L2373" s="59"/>
    </row>
    <row r="2374" spans="7:12" x14ac:dyDescent="0.35">
      <c r="G2374" s="57"/>
      <c r="H2374" s="69"/>
      <c r="I2374" s="59"/>
      <c r="J2374" s="59"/>
      <c r="K2374" s="60"/>
      <c r="L2374" s="59"/>
    </row>
    <row r="2375" spans="7:12" x14ac:dyDescent="0.35">
      <c r="G2375" s="57"/>
      <c r="H2375" s="69"/>
      <c r="I2375" s="59"/>
      <c r="J2375" s="59"/>
      <c r="K2375" s="60"/>
      <c r="L2375" s="59"/>
    </row>
    <row r="2376" spans="7:12" x14ac:dyDescent="0.35">
      <c r="G2376" s="57"/>
      <c r="H2376" s="69"/>
      <c r="I2376" s="59"/>
      <c r="J2376" s="59"/>
      <c r="K2376" s="60"/>
      <c r="L2376" s="59"/>
    </row>
    <row r="2377" spans="7:12" x14ac:dyDescent="0.35">
      <c r="G2377" s="57"/>
      <c r="H2377" s="69"/>
      <c r="I2377" s="59"/>
      <c r="J2377" s="59"/>
      <c r="K2377" s="60"/>
      <c r="L2377" s="59"/>
    </row>
    <row r="2378" spans="7:12" x14ac:dyDescent="0.35">
      <c r="G2378" s="57"/>
      <c r="H2378" s="69"/>
      <c r="I2378" s="59"/>
      <c r="J2378" s="59"/>
      <c r="K2378" s="60"/>
      <c r="L2378" s="59"/>
    </row>
    <row r="2379" spans="7:12" x14ac:dyDescent="0.35">
      <c r="G2379" s="57"/>
      <c r="H2379" s="69"/>
      <c r="I2379" s="59"/>
      <c r="J2379" s="59"/>
      <c r="K2379" s="60"/>
      <c r="L2379" s="59"/>
    </row>
    <row r="2380" spans="7:12" x14ac:dyDescent="0.35">
      <c r="G2380" s="57"/>
      <c r="H2380" s="69"/>
      <c r="I2380" s="59"/>
      <c r="J2380" s="59"/>
      <c r="K2380" s="60"/>
      <c r="L2380" s="59"/>
    </row>
    <row r="2381" spans="7:12" x14ac:dyDescent="0.35">
      <c r="G2381" s="57"/>
      <c r="H2381" s="69"/>
      <c r="I2381" s="59"/>
      <c r="J2381" s="59"/>
      <c r="K2381" s="60"/>
      <c r="L2381" s="59"/>
    </row>
    <row r="2382" spans="7:12" x14ac:dyDescent="0.35">
      <c r="G2382" s="57"/>
      <c r="H2382" s="69"/>
      <c r="I2382" s="59"/>
      <c r="J2382" s="59"/>
      <c r="K2382" s="60"/>
      <c r="L2382" s="59"/>
    </row>
    <row r="2383" spans="7:12" x14ac:dyDescent="0.35">
      <c r="G2383" s="57"/>
      <c r="H2383" s="69"/>
      <c r="I2383" s="59"/>
      <c r="J2383" s="59"/>
      <c r="K2383" s="60"/>
      <c r="L2383" s="59"/>
    </row>
    <row r="2384" spans="7:12" x14ac:dyDescent="0.35">
      <c r="G2384" s="57"/>
      <c r="H2384" s="69"/>
      <c r="I2384" s="59"/>
      <c r="J2384" s="59"/>
      <c r="K2384" s="60"/>
      <c r="L2384" s="59"/>
    </row>
    <row r="2385" spans="7:12" x14ac:dyDescent="0.35">
      <c r="G2385" s="57"/>
      <c r="H2385" s="69"/>
      <c r="I2385" s="59"/>
      <c r="J2385" s="59"/>
      <c r="K2385" s="60"/>
      <c r="L2385" s="59"/>
    </row>
    <row r="2386" spans="7:12" x14ac:dyDescent="0.35">
      <c r="G2386" s="57"/>
      <c r="H2386" s="69"/>
      <c r="I2386" s="59"/>
      <c r="J2386" s="59"/>
      <c r="K2386" s="60"/>
      <c r="L2386" s="59"/>
    </row>
    <row r="2387" spans="7:12" x14ac:dyDescent="0.35">
      <c r="G2387" s="57"/>
      <c r="H2387" s="69"/>
      <c r="I2387" s="59"/>
      <c r="J2387" s="59"/>
      <c r="K2387" s="60"/>
      <c r="L2387" s="59"/>
    </row>
    <row r="2388" spans="7:12" x14ac:dyDescent="0.35">
      <c r="G2388" s="57"/>
      <c r="H2388" s="69"/>
      <c r="I2388" s="59"/>
      <c r="J2388" s="59"/>
      <c r="K2388" s="60"/>
      <c r="L2388" s="59"/>
    </row>
    <row r="2389" spans="7:12" x14ac:dyDescent="0.35">
      <c r="G2389" s="57"/>
      <c r="H2389" s="69"/>
      <c r="I2389" s="59"/>
      <c r="J2389" s="59"/>
      <c r="K2389" s="60"/>
      <c r="L2389" s="59"/>
    </row>
    <row r="2390" spans="7:12" x14ac:dyDescent="0.35">
      <c r="G2390" s="57"/>
      <c r="H2390" s="69"/>
      <c r="I2390" s="59"/>
      <c r="J2390" s="59"/>
      <c r="K2390" s="60"/>
      <c r="L2390" s="59"/>
    </row>
    <row r="2391" spans="7:12" x14ac:dyDescent="0.35">
      <c r="G2391" s="57"/>
      <c r="H2391" s="69"/>
      <c r="I2391" s="59"/>
      <c r="J2391" s="59"/>
      <c r="K2391" s="60"/>
      <c r="L2391" s="59"/>
    </row>
    <row r="2392" spans="7:12" x14ac:dyDescent="0.35">
      <c r="G2392" s="57"/>
      <c r="H2392" s="69"/>
      <c r="I2392" s="59"/>
      <c r="J2392" s="59"/>
      <c r="K2392" s="60"/>
      <c r="L2392" s="59"/>
    </row>
    <row r="2393" spans="7:12" x14ac:dyDescent="0.35">
      <c r="G2393" s="57"/>
      <c r="H2393" s="69"/>
      <c r="I2393" s="59"/>
      <c r="J2393" s="59"/>
      <c r="K2393" s="60"/>
      <c r="L2393" s="59"/>
    </row>
    <row r="2394" spans="7:12" x14ac:dyDescent="0.35">
      <c r="G2394" s="57"/>
      <c r="H2394" s="69"/>
      <c r="I2394" s="59"/>
      <c r="J2394" s="59"/>
      <c r="K2394" s="60"/>
      <c r="L2394" s="59"/>
    </row>
    <row r="2395" spans="7:12" x14ac:dyDescent="0.35">
      <c r="G2395" s="57"/>
      <c r="H2395" s="69"/>
      <c r="I2395" s="59"/>
      <c r="J2395" s="59"/>
      <c r="K2395" s="60"/>
      <c r="L2395" s="59"/>
    </row>
    <row r="2396" spans="7:12" x14ac:dyDescent="0.35">
      <c r="G2396" s="57"/>
      <c r="H2396" s="69"/>
      <c r="I2396" s="59"/>
      <c r="J2396" s="59"/>
      <c r="K2396" s="60"/>
      <c r="L2396" s="59"/>
    </row>
    <row r="2397" spans="7:12" x14ac:dyDescent="0.35">
      <c r="G2397" s="57"/>
      <c r="H2397" s="69"/>
      <c r="I2397" s="59"/>
      <c r="J2397" s="59"/>
      <c r="K2397" s="60"/>
      <c r="L2397" s="59"/>
    </row>
    <row r="2398" spans="7:12" x14ac:dyDescent="0.35">
      <c r="G2398" s="57"/>
      <c r="H2398" s="69"/>
      <c r="I2398" s="59"/>
      <c r="J2398" s="59"/>
      <c r="K2398" s="60"/>
      <c r="L2398" s="59"/>
    </row>
    <row r="2399" spans="7:12" x14ac:dyDescent="0.35">
      <c r="G2399" s="57"/>
      <c r="H2399" s="69"/>
      <c r="I2399" s="59"/>
      <c r="J2399" s="59"/>
      <c r="K2399" s="60"/>
      <c r="L2399" s="59"/>
    </row>
    <row r="2400" spans="7:12" x14ac:dyDescent="0.35">
      <c r="G2400" s="57"/>
      <c r="H2400" s="69"/>
      <c r="I2400" s="59"/>
      <c r="J2400" s="59"/>
      <c r="K2400" s="60"/>
      <c r="L2400" s="59"/>
    </row>
    <row r="2401" spans="7:12" x14ac:dyDescent="0.35">
      <c r="G2401" s="57"/>
      <c r="H2401" s="69"/>
      <c r="I2401" s="59"/>
      <c r="J2401" s="59"/>
      <c r="K2401" s="60"/>
      <c r="L2401" s="59"/>
    </row>
    <row r="2402" spans="7:12" x14ac:dyDescent="0.35">
      <c r="G2402" s="57"/>
      <c r="H2402" s="69"/>
      <c r="I2402" s="59"/>
      <c r="J2402" s="59"/>
      <c r="K2402" s="60"/>
      <c r="L2402" s="59"/>
    </row>
    <row r="2403" spans="7:12" x14ac:dyDescent="0.35">
      <c r="G2403" s="57"/>
      <c r="H2403" s="69"/>
      <c r="I2403" s="59"/>
      <c r="J2403" s="59"/>
      <c r="K2403" s="60"/>
      <c r="L2403" s="59"/>
    </row>
    <row r="2404" spans="7:12" x14ac:dyDescent="0.35">
      <c r="G2404" s="57"/>
      <c r="H2404" s="69"/>
      <c r="I2404" s="59"/>
      <c r="J2404" s="59"/>
      <c r="K2404" s="60"/>
      <c r="L2404" s="59"/>
    </row>
    <row r="2405" spans="7:12" x14ac:dyDescent="0.35">
      <c r="G2405" s="57"/>
      <c r="H2405" s="69"/>
      <c r="I2405" s="59"/>
      <c r="J2405" s="59"/>
      <c r="K2405" s="60"/>
      <c r="L2405" s="59"/>
    </row>
    <row r="2406" spans="7:12" x14ac:dyDescent="0.35">
      <c r="G2406" s="57"/>
      <c r="H2406" s="69"/>
      <c r="I2406" s="59"/>
      <c r="J2406" s="59"/>
      <c r="K2406" s="60"/>
      <c r="L2406" s="59"/>
    </row>
    <row r="2407" spans="7:12" x14ac:dyDescent="0.35">
      <c r="G2407" s="57"/>
      <c r="H2407" s="69"/>
      <c r="I2407" s="59"/>
      <c r="J2407" s="59"/>
      <c r="K2407" s="60"/>
      <c r="L2407" s="59"/>
    </row>
    <row r="2408" spans="7:12" x14ac:dyDescent="0.35">
      <c r="G2408" s="57"/>
      <c r="H2408" s="69"/>
      <c r="I2408" s="59"/>
      <c r="J2408" s="59"/>
      <c r="K2408" s="60"/>
      <c r="L2408" s="59"/>
    </row>
    <row r="2409" spans="7:12" x14ac:dyDescent="0.35">
      <c r="G2409" s="57"/>
      <c r="H2409" s="69"/>
      <c r="I2409" s="59"/>
      <c r="J2409" s="59"/>
      <c r="K2409" s="60"/>
      <c r="L2409" s="59"/>
    </row>
    <row r="2410" spans="7:12" x14ac:dyDescent="0.35">
      <c r="G2410" s="57"/>
      <c r="H2410" s="69"/>
      <c r="I2410" s="59"/>
      <c r="J2410" s="59"/>
      <c r="K2410" s="60"/>
      <c r="L2410" s="59"/>
    </row>
    <row r="2411" spans="7:12" x14ac:dyDescent="0.35">
      <c r="G2411" s="57"/>
      <c r="H2411" s="69"/>
      <c r="I2411" s="59"/>
      <c r="J2411" s="59"/>
      <c r="K2411" s="60"/>
      <c r="L2411" s="59"/>
    </row>
    <row r="2412" spans="7:12" x14ac:dyDescent="0.35">
      <c r="G2412" s="57"/>
      <c r="H2412" s="69"/>
      <c r="I2412" s="59"/>
      <c r="J2412" s="59"/>
      <c r="K2412" s="60"/>
      <c r="L2412" s="59"/>
    </row>
    <row r="2413" spans="7:12" x14ac:dyDescent="0.35">
      <c r="G2413" s="57"/>
      <c r="H2413" s="69"/>
      <c r="I2413" s="59"/>
      <c r="J2413" s="59"/>
      <c r="K2413" s="60"/>
      <c r="L2413" s="59"/>
    </row>
    <row r="2414" spans="7:12" x14ac:dyDescent="0.35">
      <c r="G2414" s="57"/>
      <c r="H2414" s="69"/>
      <c r="I2414" s="59"/>
      <c r="J2414" s="59"/>
      <c r="K2414" s="60"/>
      <c r="L2414" s="59"/>
    </row>
    <row r="2415" spans="7:12" x14ac:dyDescent="0.35">
      <c r="G2415" s="57"/>
      <c r="H2415" s="69"/>
      <c r="I2415" s="59"/>
      <c r="J2415" s="59"/>
      <c r="K2415" s="60"/>
      <c r="L2415" s="59"/>
    </row>
    <row r="2416" spans="7:12" x14ac:dyDescent="0.35">
      <c r="G2416" s="57"/>
      <c r="H2416" s="69"/>
      <c r="I2416" s="59"/>
      <c r="J2416" s="59"/>
      <c r="K2416" s="60"/>
      <c r="L2416" s="59"/>
    </row>
    <row r="2417" spans="7:12" x14ac:dyDescent="0.35">
      <c r="G2417" s="57"/>
      <c r="H2417" s="69"/>
      <c r="I2417" s="59"/>
      <c r="J2417" s="59"/>
      <c r="K2417" s="60"/>
      <c r="L2417" s="59"/>
    </row>
    <row r="2418" spans="7:12" x14ac:dyDescent="0.35">
      <c r="G2418" s="57"/>
      <c r="H2418" s="69"/>
      <c r="I2418" s="59"/>
      <c r="J2418" s="59"/>
      <c r="K2418" s="60"/>
      <c r="L2418" s="59"/>
    </row>
    <row r="2419" spans="7:12" x14ac:dyDescent="0.35">
      <c r="G2419" s="57"/>
      <c r="H2419" s="69"/>
      <c r="I2419" s="59"/>
      <c r="J2419" s="59"/>
      <c r="K2419" s="60"/>
      <c r="L2419" s="59"/>
    </row>
    <row r="2420" spans="7:12" x14ac:dyDescent="0.35">
      <c r="G2420" s="57"/>
      <c r="H2420" s="69"/>
      <c r="I2420" s="59"/>
      <c r="J2420" s="59"/>
      <c r="K2420" s="60"/>
      <c r="L2420" s="59"/>
    </row>
    <row r="2421" spans="7:12" x14ac:dyDescent="0.35">
      <c r="G2421" s="57"/>
      <c r="H2421" s="69"/>
      <c r="I2421" s="59"/>
      <c r="J2421" s="59"/>
      <c r="K2421" s="60"/>
      <c r="L2421" s="59"/>
    </row>
    <row r="2422" spans="7:12" x14ac:dyDescent="0.35">
      <c r="G2422" s="57"/>
      <c r="H2422" s="69"/>
      <c r="I2422" s="59"/>
      <c r="J2422" s="59"/>
      <c r="K2422" s="60"/>
      <c r="L2422" s="59"/>
    </row>
    <row r="2423" spans="7:12" x14ac:dyDescent="0.35">
      <c r="G2423" s="57"/>
      <c r="H2423" s="69"/>
      <c r="I2423" s="59"/>
      <c r="J2423" s="59"/>
      <c r="K2423" s="60"/>
      <c r="L2423" s="59"/>
    </row>
    <row r="2424" spans="7:12" x14ac:dyDescent="0.35">
      <c r="G2424" s="57"/>
      <c r="H2424" s="69"/>
      <c r="I2424" s="59"/>
      <c r="J2424" s="59"/>
      <c r="K2424" s="60"/>
      <c r="L2424" s="59"/>
    </row>
    <row r="2425" spans="7:12" x14ac:dyDescent="0.35">
      <c r="G2425" s="57"/>
      <c r="H2425" s="69"/>
      <c r="I2425" s="59"/>
      <c r="J2425" s="59"/>
      <c r="K2425" s="60"/>
      <c r="L2425" s="59"/>
    </row>
    <row r="2426" spans="7:12" x14ac:dyDescent="0.35">
      <c r="G2426" s="57"/>
      <c r="H2426" s="69"/>
      <c r="I2426" s="59"/>
      <c r="J2426" s="59"/>
      <c r="K2426" s="60"/>
      <c r="L2426" s="59"/>
    </row>
    <row r="2427" spans="7:12" x14ac:dyDescent="0.35">
      <c r="G2427" s="57"/>
      <c r="H2427" s="69"/>
      <c r="I2427" s="59"/>
      <c r="J2427" s="59"/>
      <c r="K2427" s="60"/>
      <c r="L2427" s="59"/>
    </row>
    <row r="2428" spans="7:12" x14ac:dyDescent="0.35">
      <c r="G2428" s="57"/>
      <c r="H2428" s="69"/>
      <c r="I2428" s="59"/>
      <c r="J2428" s="59"/>
      <c r="K2428" s="60"/>
      <c r="L2428" s="59"/>
    </row>
    <row r="2429" spans="7:12" x14ac:dyDescent="0.35">
      <c r="G2429" s="57"/>
      <c r="H2429" s="69"/>
      <c r="I2429" s="59"/>
      <c r="J2429" s="59"/>
      <c r="K2429" s="60"/>
      <c r="L2429" s="59"/>
    </row>
    <row r="2430" spans="7:12" x14ac:dyDescent="0.35">
      <c r="G2430" s="57"/>
      <c r="H2430" s="69"/>
      <c r="I2430" s="59"/>
      <c r="J2430" s="59"/>
      <c r="K2430" s="60"/>
      <c r="L2430" s="59"/>
    </row>
    <row r="2431" spans="7:12" x14ac:dyDescent="0.35">
      <c r="G2431" s="57"/>
      <c r="H2431" s="69"/>
      <c r="I2431" s="59"/>
      <c r="J2431" s="59"/>
      <c r="K2431" s="60"/>
      <c r="L2431" s="59"/>
    </row>
    <row r="2432" spans="7:12" x14ac:dyDescent="0.35">
      <c r="G2432" s="57"/>
      <c r="H2432" s="69"/>
      <c r="I2432" s="59"/>
      <c r="J2432" s="59"/>
      <c r="K2432" s="60"/>
      <c r="L2432" s="59"/>
    </row>
    <row r="2433" spans="7:12" x14ac:dyDescent="0.35">
      <c r="G2433" s="57"/>
      <c r="H2433" s="69"/>
      <c r="I2433" s="59"/>
      <c r="J2433" s="59"/>
      <c r="K2433" s="60"/>
      <c r="L2433" s="59"/>
    </row>
    <row r="2434" spans="7:12" x14ac:dyDescent="0.35">
      <c r="G2434" s="57"/>
      <c r="H2434" s="69"/>
      <c r="I2434" s="59"/>
      <c r="J2434" s="59"/>
      <c r="K2434" s="60"/>
      <c r="L2434" s="59"/>
    </row>
    <row r="2435" spans="7:12" x14ac:dyDescent="0.35">
      <c r="G2435" s="57"/>
      <c r="H2435" s="69"/>
      <c r="I2435" s="59"/>
      <c r="J2435" s="59"/>
      <c r="K2435" s="60"/>
      <c r="L2435" s="59"/>
    </row>
    <row r="2436" spans="7:12" x14ac:dyDescent="0.35">
      <c r="G2436" s="57"/>
      <c r="H2436" s="69"/>
      <c r="I2436" s="59"/>
      <c r="J2436" s="59"/>
      <c r="K2436" s="60"/>
      <c r="L2436" s="59"/>
    </row>
    <row r="2437" spans="7:12" x14ac:dyDescent="0.35">
      <c r="G2437" s="57"/>
      <c r="H2437" s="69"/>
      <c r="I2437" s="59"/>
      <c r="J2437" s="59"/>
      <c r="K2437" s="60"/>
      <c r="L2437" s="59"/>
    </row>
    <row r="2438" spans="7:12" x14ac:dyDescent="0.35">
      <c r="G2438" s="57"/>
      <c r="H2438" s="69"/>
      <c r="I2438" s="59"/>
      <c r="J2438" s="59"/>
      <c r="K2438" s="60"/>
      <c r="L2438" s="59"/>
    </row>
    <row r="2439" spans="7:12" x14ac:dyDescent="0.35">
      <c r="G2439" s="57"/>
      <c r="H2439" s="69"/>
      <c r="I2439" s="59"/>
      <c r="J2439" s="59"/>
      <c r="K2439" s="60"/>
      <c r="L2439" s="59"/>
    </row>
    <row r="2440" spans="7:12" x14ac:dyDescent="0.35">
      <c r="G2440" s="57"/>
      <c r="H2440" s="69"/>
      <c r="I2440" s="59"/>
      <c r="J2440" s="59"/>
      <c r="K2440" s="60"/>
      <c r="L2440" s="59"/>
    </row>
    <row r="2441" spans="7:12" x14ac:dyDescent="0.35">
      <c r="G2441" s="57"/>
      <c r="H2441" s="69"/>
      <c r="I2441" s="59"/>
      <c r="J2441" s="59"/>
      <c r="K2441" s="60"/>
      <c r="L2441" s="59"/>
    </row>
    <row r="2442" spans="7:12" x14ac:dyDescent="0.35">
      <c r="G2442" s="57"/>
      <c r="H2442" s="69"/>
      <c r="I2442" s="59"/>
      <c r="J2442" s="59"/>
      <c r="K2442" s="60"/>
      <c r="L2442" s="59"/>
    </row>
    <row r="2443" spans="7:12" x14ac:dyDescent="0.35">
      <c r="G2443" s="57"/>
      <c r="H2443" s="69"/>
      <c r="I2443" s="59"/>
      <c r="J2443" s="59"/>
      <c r="K2443" s="60"/>
      <c r="L2443" s="59"/>
    </row>
    <row r="2444" spans="7:12" x14ac:dyDescent="0.35">
      <c r="G2444" s="57"/>
      <c r="H2444" s="69"/>
      <c r="I2444" s="59"/>
      <c r="J2444" s="59"/>
      <c r="K2444" s="60"/>
      <c r="L2444" s="59"/>
    </row>
    <row r="2445" spans="7:12" x14ac:dyDescent="0.35">
      <c r="G2445" s="57"/>
      <c r="H2445" s="69"/>
      <c r="I2445" s="59"/>
      <c r="J2445" s="59"/>
      <c r="K2445" s="60"/>
      <c r="L2445" s="59"/>
    </row>
    <row r="2446" spans="7:12" x14ac:dyDescent="0.35">
      <c r="G2446" s="57"/>
      <c r="H2446" s="69"/>
      <c r="I2446" s="59"/>
      <c r="J2446" s="59"/>
      <c r="K2446" s="60"/>
      <c r="L2446" s="59"/>
    </row>
    <row r="2447" spans="7:12" x14ac:dyDescent="0.35">
      <c r="G2447" s="57"/>
      <c r="H2447" s="69"/>
      <c r="I2447" s="59"/>
      <c r="J2447" s="59"/>
      <c r="K2447" s="60"/>
      <c r="L2447" s="59"/>
    </row>
    <row r="2448" spans="7:12" x14ac:dyDescent="0.35">
      <c r="G2448" s="57"/>
      <c r="H2448" s="69"/>
      <c r="I2448" s="59"/>
      <c r="J2448" s="59"/>
      <c r="K2448" s="60"/>
      <c r="L2448" s="59"/>
    </row>
    <row r="2449" spans="7:12" x14ac:dyDescent="0.35">
      <c r="G2449" s="57"/>
      <c r="H2449" s="69"/>
      <c r="I2449" s="59"/>
      <c r="J2449" s="59"/>
      <c r="K2449" s="60"/>
      <c r="L2449" s="59"/>
    </row>
    <row r="2450" spans="7:12" x14ac:dyDescent="0.35">
      <c r="G2450" s="57"/>
      <c r="H2450" s="69"/>
      <c r="I2450" s="59"/>
      <c r="J2450" s="59"/>
      <c r="K2450" s="60"/>
      <c r="L2450" s="59"/>
    </row>
    <row r="2451" spans="7:12" x14ac:dyDescent="0.35">
      <c r="G2451" s="57"/>
      <c r="H2451" s="69"/>
      <c r="I2451" s="59"/>
      <c r="J2451" s="59"/>
      <c r="K2451" s="60"/>
      <c r="L2451" s="59"/>
    </row>
    <row r="2452" spans="7:12" x14ac:dyDescent="0.35">
      <c r="G2452" s="57"/>
      <c r="H2452" s="69"/>
      <c r="I2452" s="59"/>
      <c r="J2452" s="59"/>
      <c r="K2452" s="60"/>
      <c r="L2452" s="59"/>
    </row>
    <row r="2453" spans="7:12" x14ac:dyDescent="0.35">
      <c r="G2453" s="57"/>
      <c r="H2453" s="69"/>
      <c r="I2453" s="59"/>
      <c r="J2453" s="59"/>
      <c r="K2453" s="60"/>
      <c r="L2453" s="59"/>
    </row>
    <row r="2454" spans="7:12" x14ac:dyDescent="0.35">
      <c r="G2454" s="57"/>
      <c r="H2454" s="69"/>
      <c r="I2454" s="59"/>
      <c r="J2454" s="59"/>
      <c r="K2454" s="60"/>
      <c r="L2454" s="59"/>
    </row>
    <row r="2455" spans="7:12" x14ac:dyDescent="0.35">
      <c r="G2455" s="57"/>
      <c r="H2455" s="69"/>
      <c r="I2455" s="59"/>
      <c r="J2455" s="59"/>
      <c r="K2455" s="60"/>
      <c r="L2455" s="59"/>
    </row>
    <row r="2456" spans="7:12" x14ac:dyDescent="0.35">
      <c r="G2456" s="57"/>
      <c r="H2456" s="69"/>
      <c r="I2456" s="59"/>
      <c r="J2456" s="59"/>
      <c r="K2456" s="60"/>
      <c r="L2456" s="59"/>
    </row>
    <row r="2457" spans="7:12" x14ac:dyDescent="0.35">
      <c r="G2457" s="57"/>
      <c r="H2457" s="69"/>
      <c r="I2457" s="59"/>
      <c r="J2457" s="59"/>
      <c r="K2457" s="60"/>
      <c r="L2457" s="59"/>
    </row>
    <row r="2458" spans="7:12" x14ac:dyDescent="0.35">
      <c r="G2458" s="57"/>
      <c r="H2458" s="69"/>
      <c r="I2458" s="59"/>
      <c r="J2458" s="59"/>
      <c r="K2458" s="60"/>
      <c r="L2458" s="59"/>
    </row>
    <row r="2459" spans="7:12" x14ac:dyDescent="0.35">
      <c r="G2459" s="57"/>
      <c r="H2459" s="69"/>
      <c r="I2459" s="59"/>
      <c r="J2459" s="59"/>
      <c r="K2459" s="60"/>
      <c r="L2459" s="59"/>
    </row>
    <row r="2460" spans="7:12" x14ac:dyDescent="0.35">
      <c r="G2460" s="57"/>
      <c r="H2460" s="69"/>
      <c r="I2460" s="59"/>
      <c r="J2460" s="59"/>
      <c r="K2460" s="60"/>
      <c r="L2460" s="59"/>
    </row>
    <row r="2461" spans="7:12" x14ac:dyDescent="0.35">
      <c r="G2461" s="57"/>
      <c r="H2461" s="69"/>
      <c r="I2461" s="59"/>
      <c r="J2461" s="59"/>
      <c r="K2461" s="60"/>
      <c r="L2461" s="59"/>
    </row>
    <row r="2462" spans="7:12" x14ac:dyDescent="0.35">
      <c r="G2462" s="57"/>
      <c r="H2462" s="69"/>
      <c r="I2462" s="59"/>
      <c r="J2462" s="59"/>
      <c r="K2462" s="60"/>
      <c r="L2462" s="59"/>
    </row>
    <row r="2463" spans="7:12" x14ac:dyDescent="0.35">
      <c r="G2463" s="57"/>
      <c r="H2463" s="69"/>
      <c r="I2463" s="59"/>
      <c r="J2463" s="59"/>
      <c r="K2463" s="60"/>
      <c r="L2463" s="59"/>
    </row>
    <row r="2464" spans="7:12" x14ac:dyDescent="0.35">
      <c r="G2464" s="57"/>
      <c r="H2464" s="69"/>
      <c r="I2464" s="59"/>
      <c r="J2464" s="59"/>
      <c r="K2464" s="60"/>
      <c r="L2464" s="59"/>
    </row>
    <row r="2465" spans="7:12" x14ac:dyDescent="0.35">
      <c r="G2465" s="57"/>
      <c r="H2465" s="69"/>
      <c r="I2465" s="59"/>
      <c r="J2465" s="59"/>
      <c r="K2465" s="60"/>
      <c r="L2465" s="59"/>
    </row>
    <row r="2466" spans="7:12" x14ac:dyDescent="0.35">
      <c r="G2466" s="57"/>
      <c r="H2466" s="69"/>
      <c r="I2466" s="59"/>
      <c r="J2466" s="59"/>
      <c r="K2466" s="60"/>
      <c r="L2466" s="59"/>
    </row>
    <row r="2467" spans="7:12" x14ac:dyDescent="0.35">
      <c r="G2467" s="57"/>
      <c r="H2467" s="69"/>
      <c r="I2467" s="59"/>
      <c r="J2467" s="59"/>
      <c r="K2467" s="60"/>
      <c r="L2467" s="59"/>
    </row>
    <row r="2468" spans="7:12" x14ac:dyDescent="0.35">
      <c r="G2468" s="57"/>
      <c r="H2468" s="69"/>
      <c r="I2468" s="59"/>
      <c r="J2468" s="59"/>
      <c r="K2468" s="60"/>
      <c r="L2468" s="59"/>
    </row>
    <row r="2469" spans="7:12" x14ac:dyDescent="0.35">
      <c r="G2469" s="57"/>
      <c r="H2469" s="69"/>
      <c r="I2469" s="59"/>
      <c r="J2469" s="59"/>
      <c r="K2469" s="60"/>
      <c r="L2469" s="59"/>
    </row>
    <row r="2470" spans="7:12" x14ac:dyDescent="0.35">
      <c r="G2470" s="57"/>
      <c r="H2470" s="69"/>
      <c r="I2470" s="59"/>
      <c r="J2470" s="59"/>
      <c r="K2470" s="60"/>
      <c r="L2470" s="59"/>
    </row>
    <row r="2471" spans="7:12" x14ac:dyDescent="0.35">
      <c r="G2471" s="57"/>
      <c r="H2471" s="69"/>
      <c r="I2471" s="59"/>
      <c r="J2471" s="59"/>
      <c r="K2471" s="60"/>
      <c r="L2471" s="59"/>
    </row>
    <row r="2472" spans="7:12" x14ac:dyDescent="0.35">
      <c r="G2472" s="57"/>
      <c r="H2472" s="69"/>
      <c r="I2472" s="59"/>
      <c r="J2472" s="59"/>
      <c r="K2472" s="60"/>
      <c r="L2472" s="59"/>
    </row>
    <row r="2473" spans="7:12" x14ac:dyDescent="0.35">
      <c r="G2473" s="57"/>
      <c r="H2473" s="69"/>
      <c r="I2473" s="59"/>
      <c r="J2473" s="59"/>
      <c r="K2473" s="60"/>
      <c r="L2473" s="59"/>
    </row>
    <row r="2474" spans="7:12" x14ac:dyDescent="0.35">
      <c r="G2474" s="57"/>
      <c r="H2474" s="69"/>
      <c r="I2474" s="59"/>
      <c r="J2474" s="59"/>
      <c r="K2474" s="60"/>
      <c r="L2474" s="59"/>
    </row>
    <row r="2475" spans="7:12" x14ac:dyDescent="0.35">
      <c r="G2475" s="57"/>
      <c r="H2475" s="69"/>
      <c r="I2475" s="59"/>
      <c r="J2475" s="59"/>
      <c r="K2475" s="60"/>
      <c r="L2475" s="59"/>
    </row>
    <row r="2476" spans="7:12" x14ac:dyDescent="0.35">
      <c r="G2476" s="57"/>
      <c r="H2476" s="69"/>
      <c r="I2476" s="59"/>
      <c r="J2476" s="59"/>
      <c r="K2476" s="60"/>
      <c r="L2476" s="59"/>
    </row>
    <row r="2477" spans="7:12" x14ac:dyDescent="0.35">
      <c r="G2477" s="57"/>
      <c r="H2477" s="69"/>
      <c r="I2477" s="59"/>
      <c r="J2477" s="59"/>
      <c r="K2477" s="60"/>
      <c r="L2477" s="59"/>
    </row>
    <row r="2478" spans="7:12" x14ac:dyDescent="0.35">
      <c r="G2478" s="57"/>
      <c r="H2478" s="69"/>
      <c r="I2478" s="59"/>
      <c r="J2478" s="59"/>
      <c r="K2478" s="60"/>
      <c r="L2478" s="59"/>
    </row>
    <row r="2479" spans="7:12" x14ac:dyDescent="0.35">
      <c r="G2479" s="57"/>
      <c r="H2479" s="69"/>
      <c r="I2479" s="59"/>
      <c r="J2479" s="59"/>
      <c r="K2479" s="60"/>
      <c r="L2479" s="59"/>
    </row>
    <row r="2480" spans="7:12" x14ac:dyDescent="0.35">
      <c r="G2480" s="57"/>
      <c r="H2480" s="69"/>
      <c r="I2480" s="59"/>
      <c r="J2480" s="59"/>
      <c r="K2480" s="60"/>
      <c r="L2480" s="59"/>
    </row>
    <row r="2481" spans="7:12" x14ac:dyDescent="0.35">
      <c r="G2481" s="57"/>
      <c r="H2481" s="69"/>
      <c r="I2481" s="59"/>
      <c r="J2481" s="59"/>
      <c r="K2481" s="60"/>
      <c r="L2481" s="59"/>
    </row>
    <row r="2482" spans="7:12" x14ac:dyDescent="0.35">
      <c r="G2482" s="57"/>
      <c r="H2482" s="69"/>
      <c r="I2482" s="59"/>
      <c r="J2482" s="59"/>
      <c r="K2482" s="60"/>
      <c r="L2482" s="59"/>
    </row>
    <row r="2483" spans="7:12" x14ac:dyDescent="0.35">
      <c r="G2483" s="57"/>
      <c r="H2483" s="69"/>
      <c r="I2483" s="59"/>
      <c r="J2483" s="59"/>
      <c r="K2483" s="60"/>
      <c r="L2483" s="59"/>
    </row>
    <row r="2484" spans="7:12" x14ac:dyDescent="0.35">
      <c r="G2484" s="57"/>
      <c r="H2484" s="69"/>
      <c r="I2484" s="59"/>
      <c r="J2484" s="59"/>
      <c r="K2484" s="60"/>
      <c r="L2484" s="59"/>
    </row>
    <row r="2485" spans="7:12" x14ac:dyDescent="0.35">
      <c r="G2485" s="57"/>
      <c r="H2485" s="69"/>
      <c r="I2485" s="59"/>
      <c r="J2485" s="59"/>
      <c r="K2485" s="60"/>
      <c r="L2485" s="59"/>
    </row>
    <row r="2486" spans="7:12" x14ac:dyDescent="0.35">
      <c r="G2486" s="57"/>
      <c r="H2486" s="69"/>
      <c r="I2486" s="59"/>
      <c r="J2486" s="59"/>
      <c r="K2486" s="60"/>
      <c r="L2486" s="59"/>
    </row>
    <row r="2487" spans="7:12" x14ac:dyDescent="0.35">
      <c r="G2487" s="57"/>
      <c r="H2487" s="69"/>
      <c r="I2487" s="59"/>
      <c r="J2487" s="59"/>
      <c r="K2487" s="60"/>
      <c r="L2487" s="59"/>
    </row>
    <row r="2488" spans="7:12" x14ac:dyDescent="0.35">
      <c r="G2488" s="57"/>
      <c r="H2488" s="69"/>
      <c r="I2488" s="59"/>
      <c r="J2488" s="59"/>
      <c r="K2488" s="60"/>
      <c r="L2488" s="59"/>
    </row>
    <row r="2489" spans="7:12" x14ac:dyDescent="0.35">
      <c r="G2489" s="57"/>
      <c r="H2489" s="69"/>
      <c r="I2489" s="59"/>
      <c r="J2489" s="59"/>
      <c r="K2489" s="60"/>
      <c r="L2489" s="59"/>
    </row>
    <row r="2490" spans="7:12" x14ac:dyDescent="0.35">
      <c r="G2490" s="57"/>
      <c r="H2490" s="69"/>
      <c r="I2490" s="59"/>
      <c r="J2490" s="59"/>
      <c r="K2490" s="60"/>
      <c r="L2490" s="59"/>
    </row>
    <row r="2491" spans="7:12" x14ac:dyDescent="0.35">
      <c r="G2491" s="57"/>
      <c r="H2491" s="69"/>
      <c r="I2491" s="59"/>
      <c r="J2491" s="59"/>
      <c r="K2491" s="60"/>
      <c r="L2491" s="59"/>
    </row>
    <row r="2492" spans="7:12" x14ac:dyDescent="0.35">
      <c r="G2492" s="57"/>
      <c r="H2492" s="69"/>
      <c r="I2492" s="59"/>
      <c r="J2492" s="59"/>
      <c r="K2492" s="60"/>
      <c r="L2492" s="59"/>
    </row>
    <row r="2493" spans="7:12" x14ac:dyDescent="0.35">
      <c r="G2493" s="57"/>
      <c r="H2493" s="69"/>
      <c r="I2493" s="59"/>
      <c r="J2493" s="59"/>
      <c r="K2493" s="60"/>
      <c r="L2493" s="59"/>
    </row>
    <row r="2494" spans="7:12" x14ac:dyDescent="0.35">
      <c r="G2494" s="57"/>
      <c r="H2494" s="69"/>
      <c r="I2494" s="59"/>
      <c r="J2494" s="59"/>
      <c r="K2494" s="60"/>
      <c r="L2494" s="59"/>
    </row>
    <row r="2495" spans="7:12" x14ac:dyDescent="0.35">
      <c r="G2495" s="57"/>
      <c r="H2495" s="69"/>
      <c r="I2495" s="59"/>
      <c r="J2495" s="59"/>
      <c r="K2495" s="60"/>
      <c r="L2495" s="59"/>
    </row>
    <row r="2496" spans="7:12" x14ac:dyDescent="0.35">
      <c r="G2496" s="57"/>
      <c r="H2496" s="69"/>
      <c r="I2496" s="59"/>
      <c r="J2496" s="59"/>
      <c r="K2496" s="60"/>
      <c r="L2496" s="59"/>
    </row>
    <row r="2497" spans="7:12" x14ac:dyDescent="0.35">
      <c r="G2497" s="57"/>
      <c r="H2497" s="69"/>
      <c r="I2497" s="59"/>
      <c r="J2497" s="59"/>
      <c r="K2497" s="60"/>
      <c r="L2497" s="59"/>
    </row>
    <row r="2498" spans="7:12" x14ac:dyDescent="0.35">
      <c r="G2498" s="57"/>
      <c r="H2498" s="69"/>
      <c r="I2498" s="59"/>
      <c r="J2498" s="59"/>
      <c r="K2498" s="60"/>
      <c r="L2498" s="59"/>
    </row>
    <row r="2499" spans="7:12" x14ac:dyDescent="0.35">
      <c r="G2499" s="57"/>
      <c r="H2499" s="69"/>
      <c r="I2499" s="59"/>
      <c r="J2499" s="59"/>
      <c r="K2499" s="60"/>
      <c r="L2499" s="59"/>
    </row>
    <row r="2500" spans="7:12" x14ac:dyDescent="0.35">
      <c r="G2500" s="57"/>
      <c r="H2500" s="69"/>
      <c r="I2500" s="59"/>
      <c r="J2500" s="59"/>
      <c r="K2500" s="60"/>
      <c r="L2500" s="59"/>
    </row>
    <row r="2501" spans="7:12" x14ac:dyDescent="0.35">
      <c r="G2501" s="57"/>
      <c r="H2501" s="69"/>
      <c r="I2501" s="59"/>
      <c r="J2501" s="59"/>
      <c r="K2501" s="60"/>
      <c r="L2501" s="59"/>
    </row>
    <row r="2502" spans="7:12" x14ac:dyDescent="0.35">
      <c r="G2502" s="57"/>
      <c r="H2502" s="69"/>
      <c r="I2502" s="59"/>
      <c r="J2502" s="59"/>
      <c r="K2502" s="60"/>
      <c r="L2502" s="59"/>
    </row>
    <row r="2503" spans="7:12" x14ac:dyDescent="0.35">
      <c r="G2503" s="57"/>
      <c r="H2503" s="69"/>
      <c r="I2503" s="59"/>
      <c r="J2503" s="59"/>
      <c r="K2503" s="60"/>
      <c r="L2503" s="59"/>
    </row>
    <row r="2504" spans="7:12" x14ac:dyDescent="0.35">
      <c r="G2504" s="57"/>
      <c r="H2504" s="69"/>
      <c r="I2504" s="59"/>
      <c r="J2504" s="59"/>
      <c r="K2504" s="60"/>
      <c r="L2504" s="59"/>
    </row>
    <row r="2505" spans="7:12" x14ac:dyDescent="0.35">
      <c r="G2505" s="57"/>
      <c r="H2505" s="69"/>
      <c r="I2505" s="59"/>
      <c r="J2505" s="59"/>
      <c r="K2505" s="60"/>
      <c r="L2505" s="59"/>
    </row>
    <row r="2506" spans="7:12" x14ac:dyDescent="0.35">
      <c r="G2506" s="57"/>
      <c r="H2506" s="69"/>
      <c r="I2506" s="59"/>
      <c r="J2506" s="59"/>
      <c r="K2506" s="60"/>
      <c r="L2506" s="59"/>
    </row>
    <row r="2507" spans="7:12" x14ac:dyDescent="0.35">
      <c r="G2507" s="57"/>
      <c r="H2507" s="69"/>
      <c r="I2507" s="59"/>
      <c r="J2507" s="59"/>
      <c r="K2507" s="60"/>
      <c r="L2507" s="59"/>
    </row>
    <row r="2508" spans="7:12" x14ac:dyDescent="0.35">
      <c r="G2508" s="57"/>
      <c r="H2508" s="69"/>
      <c r="I2508" s="59"/>
      <c r="J2508" s="59"/>
      <c r="K2508" s="60"/>
      <c r="L2508" s="59"/>
    </row>
    <row r="2509" spans="7:12" x14ac:dyDescent="0.35">
      <c r="G2509" s="57"/>
      <c r="H2509" s="69"/>
      <c r="I2509" s="59"/>
      <c r="J2509" s="59"/>
      <c r="K2509" s="60"/>
      <c r="L2509" s="59"/>
    </row>
    <row r="2510" spans="7:12" x14ac:dyDescent="0.35">
      <c r="G2510" s="57"/>
      <c r="H2510" s="69"/>
      <c r="I2510" s="59"/>
      <c r="J2510" s="59"/>
      <c r="K2510" s="60"/>
      <c r="L2510" s="59"/>
    </row>
    <row r="2511" spans="7:12" x14ac:dyDescent="0.35">
      <c r="G2511" s="57"/>
      <c r="H2511" s="69"/>
      <c r="I2511" s="59"/>
      <c r="J2511" s="59"/>
      <c r="K2511" s="60"/>
      <c r="L2511" s="59"/>
    </row>
    <row r="2512" spans="7:12" x14ac:dyDescent="0.35">
      <c r="G2512" s="57"/>
      <c r="H2512" s="69"/>
      <c r="I2512" s="59"/>
      <c r="J2512" s="59"/>
      <c r="K2512" s="60"/>
      <c r="L2512" s="59"/>
    </row>
    <row r="2513" spans="7:12" x14ac:dyDescent="0.35">
      <c r="G2513" s="57"/>
      <c r="H2513" s="69"/>
      <c r="I2513" s="59"/>
      <c r="J2513" s="59"/>
      <c r="K2513" s="60"/>
      <c r="L2513" s="59"/>
    </row>
    <row r="2514" spans="7:12" x14ac:dyDescent="0.35">
      <c r="G2514" s="57"/>
      <c r="H2514" s="69"/>
      <c r="I2514" s="59"/>
      <c r="J2514" s="59"/>
      <c r="K2514" s="60"/>
      <c r="L2514" s="59"/>
    </row>
    <row r="2515" spans="7:12" x14ac:dyDescent="0.35">
      <c r="G2515" s="57"/>
      <c r="H2515" s="69"/>
      <c r="I2515" s="59"/>
      <c r="J2515" s="59"/>
      <c r="K2515" s="60"/>
      <c r="L2515" s="59"/>
    </row>
    <row r="2516" spans="7:12" x14ac:dyDescent="0.35">
      <c r="G2516" s="57"/>
      <c r="H2516" s="69"/>
      <c r="I2516" s="59"/>
      <c r="J2516" s="59"/>
      <c r="K2516" s="60"/>
      <c r="L2516" s="59"/>
    </row>
    <row r="2517" spans="7:12" x14ac:dyDescent="0.35">
      <c r="G2517" s="57"/>
      <c r="H2517" s="69"/>
      <c r="I2517" s="59"/>
      <c r="J2517" s="59"/>
      <c r="K2517" s="60"/>
      <c r="L2517" s="59"/>
    </row>
    <row r="2518" spans="7:12" x14ac:dyDescent="0.35">
      <c r="G2518" s="57"/>
      <c r="H2518" s="69"/>
      <c r="I2518" s="59"/>
      <c r="J2518" s="59"/>
      <c r="K2518" s="60"/>
      <c r="L2518" s="59"/>
    </row>
    <row r="2519" spans="7:12" x14ac:dyDescent="0.35">
      <c r="G2519" s="57"/>
      <c r="H2519" s="69"/>
      <c r="I2519" s="59"/>
      <c r="J2519" s="59"/>
      <c r="K2519" s="60"/>
      <c r="L2519" s="59"/>
    </row>
    <row r="2520" spans="7:12" x14ac:dyDescent="0.35">
      <c r="G2520" s="57"/>
      <c r="H2520" s="69"/>
      <c r="I2520" s="59"/>
      <c r="J2520" s="59"/>
      <c r="K2520" s="60"/>
      <c r="L2520" s="59"/>
    </row>
    <row r="2521" spans="7:12" x14ac:dyDescent="0.35">
      <c r="G2521" s="57"/>
      <c r="H2521" s="69"/>
      <c r="I2521" s="59"/>
      <c r="J2521" s="59"/>
      <c r="K2521" s="60"/>
      <c r="L2521" s="59"/>
    </row>
    <row r="2522" spans="7:12" x14ac:dyDescent="0.35">
      <c r="G2522" s="57"/>
      <c r="H2522" s="69"/>
      <c r="I2522" s="59"/>
      <c r="J2522" s="59"/>
      <c r="K2522" s="60"/>
      <c r="L2522" s="59"/>
    </row>
    <row r="2523" spans="7:12" x14ac:dyDescent="0.35">
      <c r="G2523" s="57"/>
      <c r="H2523" s="69"/>
      <c r="I2523" s="59"/>
      <c r="J2523" s="59"/>
      <c r="K2523" s="60"/>
      <c r="L2523" s="59"/>
    </row>
    <row r="2524" spans="7:12" x14ac:dyDescent="0.35">
      <c r="G2524" s="57"/>
      <c r="H2524" s="69"/>
      <c r="I2524" s="59"/>
      <c r="J2524" s="59"/>
      <c r="K2524" s="60"/>
      <c r="L2524" s="59"/>
    </row>
    <row r="2525" spans="7:12" x14ac:dyDescent="0.35">
      <c r="G2525" s="57"/>
      <c r="H2525" s="69"/>
      <c r="I2525" s="59"/>
      <c r="J2525" s="59"/>
      <c r="K2525" s="60"/>
      <c r="L2525" s="59"/>
    </row>
    <row r="2526" spans="7:12" x14ac:dyDescent="0.35">
      <c r="G2526" s="57"/>
      <c r="H2526" s="69"/>
      <c r="I2526" s="59"/>
      <c r="J2526" s="59"/>
      <c r="K2526" s="60"/>
      <c r="L2526" s="59"/>
    </row>
    <row r="2527" spans="7:12" x14ac:dyDescent="0.35">
      <c r="G2527" s="57"/>
      <c r="H2527" s="69"/>
      <c r="I2527" s="59"/>
      <c r="J2527" s="59"/>
      <c r="K2527" s="60"/>
      <c r="L2527" s="59"/>
    </row>
    <row r="2528" spans="7:12" x14ac:dyDescent="0.35">
      <c r="G2528" s="57"/>
      <c r="H2528" s="69"/>
      <c r="I2528" s="59"/>
      <c r="J2528" s="59"/>
      <c r="K2528" s="60"/>
      <c r="L2528" s="59"/>
    </row>
    <row r="2529" spans="7:12" x14ac:dyDescent="0.35">
      <c r="G2529" s="57"/>
      <c r="H2529" s="69"/>
      <c r="I2529" s="59"/>
      <c r="J2529" s="59"/>
      <c r="K2529" s="60"/>
      <c r="L2529" s="59"/>
    </row>
    <row r="2530" spans="7:12" x14ac:dyDescent="0.35">
      <c r="G2530" s="57"/>
      <c r="H2530" s="69"/>
      <c r="I2530" s="59"/>
      <c r="J2530" s="59"/>
      <c r="K2530" s="60"/>
      <c r="L2530" s="59"/>
    </row>
    <row r="2531" spans="7:12" x14ac:dyDescent="0.35">
      <c r="G2531" s="57"/>
      <c r="H2531" s="69"/>
      <c r="I2531" s="59"/>
      <c r="J2531" s="59"/>
      <c r="K2531" s="60"/>
      <c r="L2531" s="59"/>
    </row>
    <row r="2532" spans="7:12" x14ac:dyDescent="0.35">
      <c r="G2532" s="57"/>
      <c r="H2532" s="69"/>
      <c r="I2532" s="59"/>
      <c r="J2532" s="59"/>
      <c r="K2532" s="60"/>
      <c r="L2532" s="59"/>
    </row>
    <row r="2533" spans="7:12" x14ac:dyDescent="0.35">
      <c r="G2533" s="57"/>
      <c r="H2533" s="69"/>
      <c r="I2533" s="59"/>
      <c r="J2533" s="59"/>
      <c r="K2533" s="60"/>
      <c r="L2533" s="59"/>
    </row>
    <row r="2534" spans="7:12" x14ac:dyDescent="0.35">
      <c r="G2534" s="57"/>
      <c r="H2534" s="69"/>
      <c r="I2534" s="59"/>
      <c r="J2534" s="59"/>
      <c r="K2534" s="60"/>
      <c r="L2534" s="59"/>
    </row>
    <row r="2535" spans="7:12" x14ac:dyDescent="0.35">
      <c r="G2535" s="57"/>
      <c r="H2535" s="69"/>
      <c r="I2535" s="59"/>
      <c r="J2535" s="59"/>
      <c r="K2535" s="60"/>
      <c r="L2535" s="59"/>
    </row>
    <row r="2536" spans="7:12" x14ac:dyDescent="0.35">
      <c r="G2536" s="57"/>
      <c r="H2536" s="69"/>
      <c r="I2536" s="59"/>
      <c r="J2536" s="59"/>
      <c r="K2536" s="60"/>
      <c r="L2536" s="59"/>
    </row>
    <row r="2537" spans="7:12" x14ac:dyDescent="0.35">
      <c r="G2537" s="57"/>
      <c r="H2537" s="69"/>
      <c r="I2537" s="59"/>
      <c r="J2537" s="59"/>
      <c r="K2537" s="60"/>
      <c r="L2537" s="59"/>
    </row>
    <row r="2538" spans="7:12" x14ac:dyDescent="0.35">
      <c r="G2538" s="57"/>
      <c r="H2538" s="69"/>
      <c r="I2538" s="59"/>
      <c r="J2538" s="59"/>
      <c r="K2538" s="60"/>
      <c r="L2538" s="59"/>
    </row>
    <row r="2539" spans="7:12" x14ac:dyDescent="0.35">
      <c r="G2539" s="57"/>
      <c r="H2539" s="69"/>
      <c r="I2539" s="59"/>
      <c r="J2539" s="59"/>
      <c r="K2539" s="60"/>
      <c r="L2539" s="59"/>
    </row>
    <row r="2540" spans="7:12" x14ac:dyDescent="0.35">
      <c r="G2540" s="57"/>
      <c r="H2540" s="69"/>
      <c r="I2540" s="59"/>
      <c r="J2540" s="59"/>
      <c r="K2540" s="60"/>
      <c r="L2540" s="59"/>
    </row>
    <row r="2541" spans="7:12" x14ac:dyDescent="0.35">
      <c r="G2541" s="57"/>
      <c r="H2541" s="69"/>
      <c r="I2541" s="59"/>
      <c r="J2541" s="59"/>
      <c r="K2541" s="60"/>
      <c r="L2541" s="59"/>
    </row>
    <row r="2542" spans="7:12" x14ac:dyDescent="0.35">
      <c r="G2542" s="57"/>
      <c r="H2542" s="69"/>
      <c r="I2542" s="59"/>
      <c r="J2542" s="59"/>
      <c r="K2542" s="60"/>
      <c r="L2542" s="59"/>
    </row>
    <row r="2543" spans="7:12" x14ac:dyDescent="0.35">
      <c r="G2543" s="57"/>
      <c r="H2543" s="69"/>
      <c r="I2543" s="59"/>
      <c r="J2543" s="59"/>
      <c r="K2543" s="60"/>
      <c r="L2543" s="59"/>
    </row>
    <row r="2544" spans="7:12" x14ac:dyDescent="0.35">
      <c r="G2544" s="57"/>
      <c r="H2544" s="69"/>
      <c r="I2544" s="59"/>
      <c r="J2544" s="59"/>
      <c r="K2544" s="60"/>
      <c r="L2544" s="59"/>
    </row>
    <row r="2545" spans="7:12" x14ac:dyDescent="0.35">
      <c r="G2545" s="57"/>
      <c r="H2545" s="69"/>
      <c r="I2545" s="59"/>
      <c r="J2545" s="59"/>
      <c r="K2545" s="60"/>
      <c r="L2545" s="59"/>
    </row>
    <row r="2546" spans="7:12" x14ac:dyDescent="0.35">
      <c r="G2546" s="57"/>
      <c r="H2546" s="69"/>
      <c r="I2546" s="59"/>
      <c r="J2546" s="59"/>
      <c r="K2546" s="60"/>
      <c r="L2546" s="59"/>
    </row>
    <row r="2547" spans="7:12" x14ac:dyDescent="0.35">
      <c r="G2547" s="57"/>
      <c r="H2547" s="69"/>
      <c r="I2547" s="59"/>
      <c r="J2547" s="59"/>
      <c r="K2547" s="60"/>
      <c r="L2547" s="59"/>
    </row>
    <row r="2548" spans="7:12" x14ac:dyDescent="0.35">
      <c r="G2548" s="57"/>
      <c r="H2548" s="69"/>
      <c r="I2548" s="59"/>
      <c r="J2548" s="59"/>
      <c r="K2548" s="60"/>
      <c r="L2548" s="59"/>
    </row>
    <row r="2549" spans="7:12" x14ac:dyDescent="0.35">
      <c r="G2549" s="57"/>
      <c r="H2549" s="69"/>
      <c r="I2549" s="59"/>
      <c r="J2549" s="59"/>
      <c r="K2549" s="60"/>
      <c r="L2549" s="59"/>
    </row>
    <row r="2550" spans="7:12" x14ac:dyDescent="0.35">
      <c r="G2550" s="57"/>
      <c r="H2550" s="69"/>
      <c r="I2550" s="59"/>
      <c r="J2550" s="59"/>
      <c r="K2550" s="60"/>
      <c r="L2550" s="59"/>
    </row>
    <row r="2551" spans="7:12" x14ac:dyDescent="0.35">
      <c r="G2551" s="57"/>
      <c r="H2551" s="69"/>
      <c r="I2551" s="59"/>
      <c r="J2551" s="59"/>
      <c r="K2551" s="60"/>
      <c r="L2551" s="59"/>
    </row>
    <row r="2552" spans="7:12" x14ac:dyDescent="0.35">
      <c r="G2552" s="57"/>
      <c r="H2552" s="69"/>
      <c r="I2552" s="59"/>
      <c r="J2552" s="59"/>
      <c r="K2552" s="60"/>
      <c r="L2552" s="59"/>
    </row>
    <row r="2553" spans="7:12" x14ac:dyDescent="0.35">
      <c r="G2553" s="57"/>
      <c r="H2553" s="69"/>
      <c r="I2553" s="59"/>
      <c r="J2553" s="59"/>
      <c r="K2553" s="60"/>
      <c r="L2553" s="59"/>
    </row>
    <row r="2554" spans="7:12" x14ac:dyDescent="0.35">
      <c r="G2554" s="57"/>
      <c r="H2554" s="69"/>
      <c r="I2554" s="59"/>
      <c r="J2554" s="59"/>
      <c r="K2554" s="60"/>
      <c r="L2554" s="59"/>
    </row>
    <row r="2555" spans="7:12" x14ac:dyDescent="0.35">
      <c r="G2555" s="57"/>
      <c r="H2555" s="69"/>
      <c r="I2555" s="59"/>
      <c r="J2555" s="59"/>
      <c r="K2555" s="60"/>
      <c r="L2555" s="59"/>
    </row>
    <row r="2556" spans="7:12" x14ac:dyDescent="0.35">
      <c r="G2556" s="57"/>
      <c r="H2556" s="69"/>
      <c r="I2556" s="59"/>
      <c r="J2556" s="59"/>
      <c r="K2556" s="60"/>
      <c r="L2556" s="59"/>
    </row>
    <row r="2557" spans="7:12" x14ac:dyDescent="0.35">
      <c r="G2557" s="57"/>
      <c r="H2557" s="69"/>
      <c r="I2557" s="59"/>
      <c r="J2557" s="59"/>
      <c r="K2557" s="60"/>
      <c r="L2557" s="59"/>
    </row>
    <row r="2558" spans="7:12" x14ac:dyDescent="0.35">
      <c r="G2558" s="57"/>
      <c r="H2558" s="69"/>
      <c r="I2558" s="59"/>
      <c r="J2558" s="59"/>
      <c r="K2558" s="60"/>
      <c r="L2558" s="59"/>
    </row>
    <row r="2559" spans="7:12" x14ac:dyDescent="0.35">
      <c r="G2559" s="57"/>
      <c r="H2559" s="69"/>
      <c r="I2559" s="59"/>
      <c r="J2559" s="59"/>
      <c r="K2559" s="60"/>
      <c r="L2559" s="59"/>
    </row>
    <row r="2560" spans="7:12" x14ac:dyDescent="0.35">
      <c r="G2560" s="57"/>
      <c r="H2560" s="69"/>
      <c r="I2560" s="59"/>
      <c r="J2560" s="59"/>
      <c r="K2560" s="60"/>
      <c r="L2560" s="59"/>
    </row>
    <row r="2561" spans="7:12" x14ac:dyDescent="0.35">
      <c r="G2561" s="57"/>
      <c r="H2561" s="69"/>
      <c r="I2561" s="59"/>
      <c r="J2561" s="59"/>
      <c r="K2561" s="60"/>
      <c r="L2561" s="59"/>
    </row>
    <row r="2562" spans="7:12" x14ac:dyDescent="0.35">
      <c r="G2562" s="57"/>
      <c r="H2562" s="69"/>
      <c r="I2562" s="59"/>
      <c r="J2562" s="59"/>
      <c r="K2562" s="60"/>
      <c r="L2562" s="59"/>
    </row>
    <row r="2563" spans="7:12" x14ac:dyDescent="0.35">
      <c r="G2563" s="57"/>
      <c r="H2563" s="69"/>
      <c r="I2563" s="59"/>
      <c r="J2563" s="59"/>
      <c r="K2563" s="60"/>
      <c r="L2563" s="59"/>
    </row>
    <row r="2564" spans="7:12" x14ac:dyDescent="0.35">
      <c r="G2564" s="57"/>
      <c r="H2564" s="69"/>
      <c r="I2564" s="59"/>
      <c r="J2564" s="59"/>
      <c r="K2564" s="60"/>
      <c r="L2564" s="59"/>
    </row>
    <row r="2565" spans="7:12" x14ac:dyDescent="0.35">
      <c r="G2565" s="57"/>
      <c r="H2565" s="69"/>
      <c r="I2565" s="59"/>
      <c r="J2565" s="59"/>
      <c r="K2565" s="60"/>
      <c r="L2565" s="59"/>
    </row>
    <row r="2566" spans="7:12" x14ac:dyDescent="0.35">
      <c r="G2566" s="57"/>
      <c r="H2566" s="69"/>
      <c r="I2566" s="59"/>
      <c r="J2566" s="59"/>
      <c r="K2566" s="60"/>
      <c r="L2566" s="59"/>
    </row>
    <row r="2567" spans="7:12" x14ac:dyDescent="0.35">
      <c r="G2567" s="57"/>
      <c r="H2567" s="69"/>
      <c r="I2567" s="59"/>
      <c r="J2567" s="59"/>
      <c r="K2567" s="60"/>
      <c r="L2567" s="59"/>
    </row>
    <row r="2568" spans="7:12" x14ac:dyDescent="0.35">
      <c r="G2568" s="57"/>
      <c r="H2568" s="69"/>
      <c r="I2568" s="59"/>
      <c r="J2568" s="59"/>
      <c r="K2568" s="60"/>
      <c r="L2568" s="59"/>
    </row>
    <row r="2569" spans="7:12" x14ac:dyDescent="0.35">
      <c r="G2569" s="57"/>
      <c r="H2569" s="69"/>
      <c r="I2569" s="59"/>
      <c r="J2569" s="59"/>
      <c r="K2569" s="60"/>
      <c r="L2569" s="59"/>
    </row>
    <row r="2570" spans="7:12" x14ac:dyDescent="0.35">
      <c r="G2570" s="57"/>
      <c r="H2570" s="69"/>
      <c r="I2570" s="59"/>
      <c r="J2570" s="59"/>
      <c r="K2570" s="60"/>
      <c r="L2570" s="59"/>
    </row>
    <row r="2571" spans="7:12" x14ac:dyDescent="0.35">
      <c r="G2571" s="57"/>
      <c r="H2571" s="69"/>
      <c r="I2571" s="59"/>
      <c r="J2571" s="59"/>
      <c r="K2571" s="60"/>
      <c r="L2571" s="59"/>
    </row>
    <row r="2572" spans="7:12" x14ac:dyDescent="0.35">
      <c r="G2572" s="57"/>
      <c r="H2572" s="69"/>
      <c r="I2572" s="59"/>
      <c r="J2572" s="59"/>
      <c r="K2572" s="60"/>
      <c r="L2572" s="59"/>
    </row>
    <row r="2573" spans="7:12" x14ac:dyDescent="0.35">
      <c r="G2573" s="57"/>
      <c r="H2573" s="69"/>
      <c r="I2573" s="59"/>
      <c r="J2573" s="59"/>
      <c r="K2573" s="60"/>
      <c r="L2573" s="59"/>
    </row>
    <row r="2574" spans="7:12" x14ac:dyDescent="0.35">
      <c r="G2574" s="57"/>
      <c r="H2574" s="69"/>
      <c r="I2574" s="59"/>
      <c r="J2574" s="59"/>
      <c r="K2574" s="60"/>
      <c r="L2574" s="59"/>
    </row>
    <row r="2575" spans="7:12" x14ac:dyDescent="0.35">
      <c r="G2575" s="57"/>
      <c r="H2575" s="69"/>
      <c r="I2575" s="59"/>
      <c r="J2575" s="59"/>
      <c r="K2575" s="60"/>
      <c r="L2575" s="59"/>
    </row>
    <row r="2576" spans="7:12" x14ac:dyDescent="0.35">
      <c r="G2576" s="57"/>
      <c r="H2576" s="69"/>
      <c r="I2576" s="59"/>
      <c r="J2576" s="59"/>
      <c r="K2576" s="60"/>
      <c r="L2576" s="59"/>
    </row>
    <row r="2577" spans="7:12" x14ac:dyDescent="0.35">
      <c r="G2577" s="57"/>
      <c r="H2577" s="69"/>
      <c r="I2577" s="59"/>
      <c r="J2577" s="59"/>
      <c r="K2577" s="60"/>
      <c r="L2577" s="59"/>
    </row>
    <row r="2578" spans="7:12" x14ac:dyDescent="0.35">
      <c r="G2578" s="57"/>
      <c r="H2578" s="69"/>
      <c r="I2578" s="59"/>
      <c r="J2578" s="59"/>
      <c r="K2578" s="60"/>
      <c r="L2578" s="59"/>
    </row>
    <row r="2579" spans="7:12" x14ac:dyDescent="0.35">
      <c r="G2579" s="57"/>
      <c r="H2579" s="69"/>
      <c r="I2579" s="59"/>
      <c r="J2579" s="59"/>
      <c r="K2579" s="60"/>
      <c r="L2579" s="59"/>
    </row>
    <row r="2580" spans="7:12" x14ac:dyDescent="0.35">
      <c r="G2580" s="57"/>
      <c r="H2580" s="69"/>
      <c r="I2580" s="59"/>
      <c r="J2580" s="59"/>
      <c r="K2580" s="60"/>
      <c r="L2580" s="59"/>
    </row>
    <row r="2581" spans="7:12" x14ac:dyDescent="0.35">
      <c r="G2581" s="57"/>
      <c r="H2581" s="69"/>
      <c r="I2581" s="59"/>
      <c r="J2581" s="59"/>
      <c r="K2581" s="60"/>
      <c r="L2581" s="59"/>
    </row>
    <row r="2582" spans="7:12" x14ac:dyDescent="0.35">
      <c r="G2582" s="57"/>
      <c r="H2582" s="69"/>
      <c r="I2582" s="59"/>
      <c r="J2582" s="59"/>
      <c r="K2582" s="60"/>
      <c r="L2582" s="59"/>
    </row>
    <row r="2583" spans="7:12" x14ac:dyDescent="0.35">
      <c r="G2583" s="57"/>
      <c r="H2583" s="69"/>
      <c r="I2583" s="59"/>
      <c r="J2583" s="59"/>
      <c r="K2583" s="60"/>
      <c r="L2583" s="59"/>
    </row>
    <row r="2584" spans="7:12" x14ac:dyDescent="0.35">
      <c r="G2584" s="57"/>
      <c r="H2584" s="69"/>
      <c r="I2584" s="59"/>
      <c r="J2584" s="59"/>
      <c r="K2584" s="60"/>
      <c r="L2584" s="59"/>
    </row>
    <row r="2585" spans="7:12" x14ac:dyDescent="0.35">
      <c r="G2585" s="57"/>
      <c r="H2585" s="69"/>
      <c r="I2585" s="59"/>
      <c r="J2585" s="59"/>
      <c r="K2585" s="60"/>
      <c r="L2585" s="59"/>
    </row>
    <row r="2586" spans="7:12" x14ac:dyDescent="0.35">
      <c r="G2586" s="57"/>
      <c r="H2586" s="69"/>
      <c r="I2586" s="59"/>
      <c r="J2586" s="59"/>
      <c r="K2586" s="60"/>
      <c r="L2586" s="59"/>
    </row>
    <row r="2587" spans="7:12" x14ac:dyDescent="0.35">
      <c r="G2587" s="57"/>
      <c r="H2587" s="69"/>
      <c r="I2587" s="59"/>
      <c r="J2587" s="59"/>
      <c r="K2587" s="60"/>
      <c r="L2587" s="59"/>
    </row>
    <row r="2588" spans="7:12" x14ac:dyDescent="0.35">
      <c r="G2588" s="57"/>
      <c r="H2588" s="69"/>
      <c r="I2588" s="59"/>
      <c r="J2588" s="59"/>
      <c r="K2588" s="60"/>
      <c r="L2588" s="59"/>
    </row>
    <row r="2589" spans="7:12" x14ac:dyDescent="0.35">
      <c r="G2589" s="57"/>
      <c r="H2589" s="69"/>
      <c r="I2589" s="59"/>
      <c r="J2589" s="59"/>
      <c r="K2589" s="60"/>
      <c r="L2589" s="59"/>
    </row>
    <row r="2590" spans="7:12" x14ac:dyDescent="0.35">
      <c r="G2590" s="57"/>
      <c r="H2590" s="69"/>
      <c r="I2590" s="59"/>
      <c r="J2590" s="59"/>
      <c r="K2590" s="60"/>
      <c r="L2590" s="59"/>
    </row>
    <row r="2591" spans="7:12" x14ac:dyDescent="0.35">
      <c r="G2591" s="57"/>
      <c r="H2591" s="69"/>
      <c r="I2591" s="59"/>
      <c r="J2591" s="59"/>
      <c r="K2591" s="60"/>
      <c r="L2591" s="59"/>
    </row>
    <row r="2592" spans="7:12" x14ac:dyDescent="0.35">
      <c r="G2592" s="57"/>
      <c r="H2592" s="69"/>
      <c r="I2592" s="59"/>
      <c r="J2592" s="59"/>
      <c r="K2592" s="60"/>
      <c r="L2592" s="59"/>
    </row>
    <row r="2593" spans="7:12" x14ac:dyDescent="0.35">
      <c r="G2593" s="57"/>
      <c r="H2593" s="69"/>
      <c r="I2593" s="59"/>
      <c r="J2593" s="59"/>
      <c r="K2593" s="60"/>
      <c r="L2593" s="59"/>
    </row>
    <row r="2594" spans="7:12" x14ac:dyDescent="0.35">
      <c r="G2594" s="57"/>
      <c r="H2594" s="69"/>
      <c r="I2594" s="59"/>
      <c r="J2594" s="59"/>
      <c r="K2594" s="60"/>
      <c r="L2594" s="59"/>
    </row>
    <row r="2595" spans="7:12" x14ac:dyDescent="0.35">
      <c r="G2595" s="57"/>
      <c r="H2595" s="69"/>
      <c r="I2595" s="59"/>
      <c r="J2595" s="59"/>
      <c r="K2595" s="60"/>
      <c r="L2595" s="59"/>
    </row>
    <row r="2596" spans="7:12" x14ac:dyDescent="0.35">
      <c r="G2596" s="57"/>
      <c r="H2596" s="69"/>
      <c r="I2596" s="59"/>
      <c r="J2596" s="59"/>
      <c r="K2596" s="60"/>
      <c r="L2596" s="59"/>
    </row>
    <row r="2597" spans="7:12" x14ac:dyDescent="0.35">
      <c r="G2597" s="57"/>
      <c r="H2597" s="69"/>
      <c r="I2597" s="59"/>
      <c r="J2597" s="59"/>
      <c r="K2597" s="60"/>
      <c r="L2597" s="59"/>
    </row>
    <row r="2598" spans="7:12" x14ac:dyDescent="0.35">
      <c r="G2598" s="57"/>
      <c r="H2598" s="69"/>
      <c r="I2598" s="59"/>
      <c r="J2598" s="59"/>
      <c r="K2598" s="60"/>
      <c r="L2598" s="59"/>
    </row>
    <row r="2599" spans="7:12" x14ac:dyDescent="0.35">
      <c r="G2599" s="57"/>
      <c r="H2599" s="69"/>
      <c r="I2599" s="59"/>
      <c r="J2599" s="59"/>
      <c r="K2599" s="60"/>
      <c r="L2599" s="59"/>
    </row>
    <row r="2600" spans="7:12" x14ac:dyDescent="0.35">
      <c r="G2600" s="57"/>
      <c r="H2600" s="69"/>
      <c r="I2600" s="59"/>
      <c r="J2600" s="59"/>
      <c r="K2600" s="60"/>
      <c r="L2600" s="59"/>
    </row>
    <row r="2601" spans="7:12" x14ac:dyDescent="0.35">
      <c r="G2601" s="57"/>
      <c r="H2601" s="69"/>
      <c r="I2601" s="59"/>
      <c r="J2601" s="59"/>
      <c r="K2601" s="60"/>
      <c r="L2601" s="59"/>
    </row>
    <row r="2602" spans="7:12" x14ac:dyDescent="0.35">
      <c r="G2602" s="57"/>
      <c r="H2602" s="69"/>
      <c r="I2602" s="59"/>
      <c r="J2602" s="59"/>
      <c r="K2602" s="60"/>
      <c r="L2602" s="59"/>
    </row>
    <row r="2603" spans="7:12" x14ac:dyDescent="0.35">
      <c r="G2603" s="57"/>
      <c r="H2603" s="69"/>
      <c r="I2603" s="59"/>
      <c r="J2603" s="59"/>
      <c r="K2603" s="60"/>
      <c r="L2603" s="59"/>
    </row>
    <row r="2604" spans="7:12" x14ac:dyDescent="0.35">
      <c r="G2604" s="57"/>
      <c r="H2604" s="69"/>
      <c r="I2604" s="59"/>
      <c r="J2604" s="59"/>
      <c r="K2604" s="60"/>
      <c r="L2604" s="59"/>
    </row>
    <row r="2605" spans="7:12" x14ac:dyDescent="0.35">
      <c r="G2605" s="57"/>
      <c r="H2605" s="69"/>
      <c r="I2605" s="59"/>
      <c r="J2605" s="59"/>
      <c r="K2605" s="60"/>
      <c r="L2605" s="59"/>
    </row>
    <row r="2606" spans="7:12" x14ac:dyDescent="0.35">
      <c r="G2606" s="57"/>
      <c r="H2606" s="69"/>
      <c r="I2606" s="59"/>
      <c r="J2606" s="59"/>
      <c r="K2606" s="60"/>
      <c r="L2606" s="59"/>
    </row>
    <row r="2607" spans="7:12" x14ac:dyDescent="0.35">
      <c r="G2607" s="57"/>
      <c r="H2607" s="69"/>
      <c r="I2607" s="59"/>
      <c r="J2607" s="59"/>
      <c r="K2607" s="60"/>
      <c r="L2607" s="59"/>
    </row>
    <row r="2608" spans="7:12" x14ac:dyDescent="0.35">
      <c r="G2608" s="57"/>
      <c r="H2608" s="69"/>
      <c r="I2608" s="59"/>
      <c r="J2608" s="59"/>
      <c r="K2608" s="60"/>
      <c r="L2608" s="59"/>
    </row>
    <row r="2609" spans="7:12" x14ac:dyDescent="0.35">
      <c r="G2609" s="57"/>
      <c r="H2609" s="69"/>
      <c r="I2609" s="59"/>
      <c r="J2609" s="59"/>
      <c r="K2609" s="60"/>
      <c r="L2609" s="59"/>
    </row>
    <row r="2610" spans="7:12" x14ac:dyDescent="0.35">
      <c r="G2610" s="57"/>
      <c r="H2610" s="69"/>
      <c r="I2610" s="59"/>
      <c r="J2610" s="59"/>
      <c r="K2610" s="60"/>
      <c r="L2610" s="59"/>
    </row>
    <row r="2611" spans="7:12" x14ac:dyDescent="0.35">
      <c r="G2611" s="57"/>
      <c r="H2611" s="69"/>
      <c r="I2611" s="59"/>
      <c r="J2611" s="59"/>
      <c r="K2611" s="60"/>
      <c r="L2611" s="59"/>
    </row>
    <row r="2612" spans="7:12" x14ac:dyDescent="0.35">
      <c r="G2612" s="57"/>
      <c r="H2612" s="69"/>
      <c r="I2612" s="59"/>
      <c r="J2612" s="59"/>
      <c r="K2612" s="60"/>
      <c r="L2612" s="59"/>
    </row>
    <row r="2613" spans="7:12" x14ac:dyDescent="0.35">
      <c r="G2613" s="57"/>
      <c r="H2613" s="69"/>
      <c r="I2613" s="59"/>
      <c r="J2613" s="59"/>
      <c r="K2613" s="60"/>
      <c r="L2613" s="59"/>
    </row>
    <row r="2614" spans="7:12" x14ac:dyDescent="0.35">
      <c r="G2614" s="57"/>
      <c r="H2614" s="69"/>
      <c r="I2614" s="59"/>
      <c r="J2614" s="59"/>
      <c r="K2614" s="60"/>
      <c r="L2614" s="59"/>
    </row>
    <row r="2615" spans="7:12" x14ac:dyDescent="0.35">
      <c r="G2615" s="57"/>
      <c r="H2615" s="69"/>
      <c r="I2615" s="59"/>
      <c r="J2615" s="59"/>
      <c r="K2615" s="60"/>
      <c r="L2615" s="59"/>
    </row>
    <row r="2616" spans="7:12" x14ac:dyDescent="0.35">
      <c r="G2616" s="57"/>
      <c r="H2616" s="69"/>
      <c r="I2616" s="59"/>
      <c r="J2616" s="59"/>
      <c r="K2616" s="60"/>
      <c r="L2616" s="59"/>
    </row>
    <row r="2617" spans="7:12" x14ac:dyDescent="0.35">
      <c r="G2617" s="57"/>
      <c r="H2617" s="69"/>
      <c r="I2617" s="59"/>
      <c r="J2617" s="59"/>
      <c r="K2617" s="60"/>
      <c r="L2617" s="59"/>
    </row>
    <row r="2618" spans="7:12" x14ac:dyDescent="0.35">
      <c r="G2618" s="57"/>
      <c r="H2618" s="69"/>
      <c r="I2618" s="59"/>
      <c r="J2618" s="59"/>
      <c r="K2618" s="60"/>
      <c r="L2618" s="59"/>
    </row>
    <row r="2619" spans="7:12" x14ac:dyDescent="0.35">
      <c r="G2619" s="57"/>
      <c r="H2619" s="69"/>
      <c r="I2619" s="59"/>
      <c r="J2619" s="59"/>
      <c r="K2619" s="60"/>
      <c r="L2619" s="59"/>
    </row>
    <row r="2620" spans="7:12" x14ac:dyDescent="0.35">
      <c r="G2620" s="57"/>
      <c r="H2620" s="69"/>
      <c r="I2620" s="59"/>
      <c r="J2620" s="59"/>
      <c r="K2620" s="60"/>
      <c r="L2620" s="59"/>
    </row>
    <row r="2621" spans="7:12" x14ac:dyDescent="0.35">
      <c r="G2621" s="57"/>
      <c r="H2621" s="69"/>
      <c r="I2621" s="59"/>
      <c r="J2621" s="59"/>
      <c r="K2621" s="60"/>
      <c r="L2621" s="59"/>
    </row>
    <row r="2622" spans="7:12" x14ac:dyDescent="0.35">
      <c r="G2622" s="57"/>
      <c r="H2622" s="69"/>
      <c r="I2622" s="59"/>
      <c r="J2622" s="59"/>
      <c r="K2622" s="60"/>
      <c r="L2622" s="59"/>
    </row>
    <row r="2623" spans="7:12" x14ac:dyDescent="0.35">
      <c r="G2623" s="57"/>
      <c r="H2623" s="69"/>
      <c r="I2623" s="59"/>
      <c r="J2623" s="59"/>
      <c r="K2623" s="60"/>
      <c r="L2623" s="59"/>
    </row>
    <row r="2624" spans="7:12" x14ac:dyDescent="0.35">
      <c r="G2624" s="57"/>
      <c r="H2624" s="69"/>
      <c r="I2624" s="59"/>
      <c r="J2624" s="59"/>
      <c r="K2624" s="60"/>
      <c r="L2624" s="59"/>
    </row>
    <row r="2625" spans="7:12" x14ac:dyDescent="0.35">
      <c r="G2625" s="57"/>
      <c r="H2625" s="69"/>
      <c r="I2625" s="59"/>
      <c r="J2625" s="59"/>
      <c r="K2625" s="60"/>
      <c r="L2625" s="59"/>
    </row>
    <row r="2626" spans="7:12" x14ac:dyDescent="0.35">
      <c r="G2626" s="57"/>
      <c r="H2626" s="69"/>
      <c r="I2626" s="59"/>
      <c r="J2626" s="59"/>
      <c r="K2626" s="60"/>
      <c r="L2626" s="59"/>
    </row>
    <row r="2627" spans="7:12" x14ac:dyDescent="0.35">
      <c r="G2627" s="57"/>
      <c r="H2627" s="69"/>
      <c r="I2627" s="59"/>
      <c r="J2627" s="59"/>
      <c r="K2627" s="60"/>
      <c r="L2627" s="59"/>
    </row>
    <row r="2628" spans="7:12" x14ac:dyDescent="0.35">
      <c r="G2628" s="57"/>
      <c r="H2628" s="69"/>
      <c r="I2628" s="59"/>
      <c r="J2628" s="59"/>
      <c r="K2628" s="60"/>
      <c r="L2628" s="59"/>
    </row>
    <row r="2629" spans="7:12" x14ac:dyDescent="0.35">
      <c r="G2629" s="57"/>
      <c r="H2629" s="69"/>
      <c r="I2629" s="59"/>
      <c r="J2629" s="59"/>
      <c r="K2629" s="60"/>
      <c r="L2629" s="59"/>
    </row>
    <row r="2630" spans="7:12" x14ac:dyDescent="0.35">
      <c r="G2630" s="57"/>
      <c r="H2630" s="69"/>
      <c r="I2630" s="59"/>
      <c r="J2630" s="59"/>
      <c r="K2630" s="60"/>
      <c r="L2630" s="59"/>
    </row>
    <row r="2631" spans="7:12" x14ac:dyDescent="0.35">
      <c r="G2631" s="57"/>
      <c r="H2631" s="69"/>
      <c r="I2631" s="59"/>
      <c r="J2631" s="59"/>
      <c r="K2631" s="60"/>
      <c r="L2631" s="59"/>
    </row>
    <row r="2632" spans="7:12" x14ac:dyDescent="0.35">
      <c r="G2632" s="57"/>
      <c r="H2632" s="69"/>
      <c r="I2632" s="59"/>
      <c r="J2632" s="59"/>
      <c r="K2632" s="60"/>
      <c r="L2632" s="59"/>
    </row>
    <row r="2633" spans="7:12" x14ac:dyDescent="0.35">
      <c r="G2633" s="57"/>
      <c r="H2633" s="69"/>
      <c r="I2633" s="59"/>
      <c r="J2633" s="59"/>
      <c r="K2633" s="60"/>
      <c r="L2633" s="59"/>
    </row>
    <row r="2634" spans="7:12" x14ac:dyDescent="0.35">
      <c r="G2634" s="57"/>
      <c r="H2634" s="69"/>
      <c r="I2634" s="59"/>
      <c r="J2634" s="59"/>
      <c r="K2634" s="60"/>
      <c r="L2634" s="59"/>
    </row>
    <row r="2635" spans="7:12" x14ac:dyDescent="0.35">
      <c r="G2635" s="57"/>
      <c r="H2635" s="69"/>
      <c r="I2635" s="59"/>
      <c r="J2635" s="59"/>
      <c r="K2635" s="60"/>
      <c r="L2635" s="59"/>
    </row>
    <row r="2636" spans="7:12" x14ac:dyDescent="0.35">
      <c r="G2636" s="57"/>
      <c r="H2636" s="69"/>
      <c r="I2636" s="59"/>
      <c r="J2636" s="59"/>
      <c r="K2636" s="60"/>
      <c r="L2636" s="59"/>
    </row>
    <row r="2637" spans="7:12" x14ac:dyDescent="0.35">
      <c r="G2637" s="57"/>
      <c r="H2637" s="69"/>
      <c r="I2637" s="59"/>
      <c r="J2637" s="59"/>
      <c r="K2637" s="60"/>
      <c r="L2637" s="59"/>
    </row>
    <row r="2638" spans="7:12" x14ac:dyDescent="0.35">
      <c r="G2638" s="57"/>
      <c r="H2638" s="69"/>
      <c r="I2638" s="59"/>
      <c r="J2638" s="59"/>
      <c r="K2638" s="60"/>
      <c r="L2638" s="59"/>
    </row>
    <row r="2639" spans="7:12" x14ac:dyDescent="0.35">
      <c r="G2639" s="57"/>
      <c r="H2639" s="69"/>
      <c r="I2639" s="59"/>
      <c r="J2639" s="59"/>
      <c r="K2639" s="60"/>
      <c r="L2639" s="59"/>
    </row>
    <row r="2640" spans="7:12" x14ac:dyDescent="0.35">
      <c r="G2640" s="57"/>
      <c r="H2640" s="69"/>
      <c r="I2640" s="59"/>
      <c r="J2640" s="59"/>
      <c r="K2640" s="60"/>
      <c r="L2640" s="59"/>
    </row>
    <row r="2641" spans="7:12" x14ac:dyDescent="0.35">
      <c r="G2641" s="57"/>
      <c r="H2641" s="69"/>
      <c r="I2641" s="59"/>
      <c r="J2641" s="59"/>
      <c r="K2641" s="60"/>
      <c r="L2641" s="59"/>
    </row>
    <row r="2642" spans="7:12" x14ac:dyDescent="0.35">
      <c r="G2642" s="57"/>
      <c r="H2642" s="69"/>
      <c r="I2642" s="59"/>
      <c r="J2642" s="59"/>
      <c r="K2642" s="60"/>
      <c r="L2642" s="59"/>
    </row>
    <row r="2643" spans="7:12" x14ac:dyDescent="0.35">
      <c r="G2643" s="57"/>
      <c r="H2643" s="69"/>
      <c r="I2643" s="59"/>
      <c r="J2643" s="59"/>
      <c r="K2643" s="60"/>
      <c r="L2643" s="59"/>
    </row>
    <row r="2644" spans="7:12" x14ac:dyDescent="0.35">
      <c r="G2644" s="57"/>
      <c r="H2644" s="69"/>
      <c r="I2644" s="59"/>
      <c r="J2644" s="59"/>
      <c r="K2644" s="60"/>
      <c r="L2644" s="59"/>
    </row>
    <row r="2645" spans="7:12" x14ac:dyDescent="0.35">
      <c r="G2645" s="57"/>
      <c r="H2645" s="69"/>
      <c r="I2645" s="59"/>
      <c r="J2645" s="59"/>
      <c r="K2645" s="60"/>
      <c r="L2645" s="59"/>
    </row>
    <row r="2646" spans="7:12" x14ac:dyDescent="0.35">
      <c r="G2646" s="57"/>
      <c r="H2646" s="69"/>
      <c r="I2646" s="59"/>
      <c r="J2646" s="59"/>
      <c r="K2646" s="60"/>
      <c r="L2646" s="59"/>
    </row>
    <row r="2647" spans="7:12" x14ac:dyDescent="0.35">
      <c r="G2647" s="57"/>
      <c r="H2647" s="69"/>
      <c r="I2647" s="59"/>
      <c r="J2647" s="59"/>
      <c r="K2647" s="60"/>
      <c r="L2647" s="59"/>
    </row>
    <row r="2648" spans="7:12" x14ac:dyDescent="0.35">
      <c r="G2648" s="57"/>
      <c r="H2648" s="69"/>
      <c r="I2648" s="59"/>
      <c r="J2648" s="59"/>
      <c r="K2648" s="60"/>
      <c r="L2648" s="59"/>
    </row>
    <row r="2649" spans="7:12" x14ac:dyDescent="0.35">
      <c r="G2649" s="57"/>
      <c r="H2649" s="69"/>
      <c r="I2649" s="59"/>
      <c r="J2649" s="59"/>
      <c r="K2649" s="60"/>
      <c r="L2649" s="59"/>
    </row>
    <row r="2650" spans="7:12" x14ac:dyDescent="0.35">
      <c r="G2650" s="57"/>
      <c r="H2650" s="69"/>
      <c r="I2650" s="59"/>
      <c r="J2650" s="59"/>
      <c r="K2650" s="60"/>
      <c r="L2650" s="59"/>
    </row>
    <row r="2651" spans="7:12" x14ac:dyDescent="0.35">
      <c r="G2651" s="57"/>
      <c r="H2651" s="69"/>
      <c r="I2651" s="59"/>
      <c r="J2651" s="59"/>
      <c r="K2651" s="60"/>
      <c r="L2651" s="59"/>
    </row>
    <row r="2652" spans="7:12" x14ac:dyDescent="0.35">
      <c r="G2652" s="57"/>
      <c r="H2652" s="69"/>
      <c r="I2652" s="59"/>
      <c r="J2652" s="59"/>
      <c r="K2652" s="60"/>
      <c r="L2652" s="59"/>
    </row>
    <row r="2653" spans="7:12" x14ac:dyDescent="0.35">
      <c r="G2653" s="57"/>
      <c r="H2653" s="69"/>
      <c r="I2653" s="59"/>
      <c r="J2653" s="59"/>
      <c r="K2653" s="60"/>
      <c r="L2653" s="59"/>
    </row>
    <row r="2654" spans="7:12" x14ac:dyDescent="0.35">
      <c r="G2654" s="57"/>
      <c r="H2654" s="69"/>
      <c r="I2654" s="59"/>
      <c r="J2654" s="59"/>
      <c r="K2654" s="60"/>
      <c r="L2654" s="59"/>
    </row>
    <row r="2655" spans="7:12" x14ac:dyDescent="0.35">
      <c r="G2655" s="57"/>
      <c r="H2655" s="69"/>
      <c r="I2655" s="59"/>
      <c r="J2655" s="59"/>
      <c r="K2655" s="60"/>
      <c r="L2655" s="59"/>
    </row>
    <row r="2656" spans="7:12" x14ac:dyDescent="0.35">
      <c r="G2656" s="57"/>
      <c r="H2656" s="69"/>
      <c r="I2656" s="59"/>
      <c r="J2656" s="59"/>
      <c r="K2656" s="60"/>
      <c r="L2656" s="59"/>
    </row>
    <row r="2657" spans="7:12" x14ac:dyDescent="0.35">
      <c r="G2657" s="57"/>
      <c r="H2657" s="69"/>
      <c r="I2657" s="59"/>
      <c r="J2657" s="59"/>
      <c r="K2657" s="60"/>
      <c r="L2657" s="59"/>
    </row>
    <row r="2658" spans="7:12" x14ac:dyDescent="0.35">
      <c r="G2658" s="57"/>
      <c r="H2658" s="69"/>
      <c r="I2658" s="59"/>
      <c r="J2658" s="59"/>
      <c r="K2658" s="60"/>
      <c r="L2658" s="59"/>
    </row>
    <row r="2659" spans="7:12" x14ac:dyDescent="0.35">
      <c r="G2659" s="57"/>
      <c r="H2659" s="69"/>
      <c r="I2659" s="59"/>
      <c r="J2659" s="59"/>
      <c r="K2659" s="60"/>
      <c r="L2659" s="59"/>
    </row>
    <row r="2660" spans="7:12" x14ac:dyDescent="0.35">
      <c r="G2660" s="57"/>
      <c r="H2660" s="69"/>
      <c r="I2660" s="59"/>
      <c r="J2660" s="59"/>
      <c r="K2660" s="60"/>
      <c r="L2660" s="59"/>
    </row>
    <row r="2661" spans="7:12" x14ac:dyDescent="0.35">
      <c r="G2661" s="57"/>
      <c r="H2661" s="69"/>
      <c r="I2661" s="59"/>
      <c r="J2661" s="59"/>
      <c r="K2661" s="60"/>
      <c r="L2661" s="59"/>
    </row>
    <row r="2662" spans="7:12" x14ac:dyDescent="0.35">
      <c r="G2662" s="57"/>
      <c r="H2662" s="69"/>
      <c r="I2662" s="59"/>
      <c r="J2662" s="59"/>
      <c r="K2662" s="60"/>
      <c r="L2662" s="59"/>
    </row>
    <row r="2663" spans="7:12" x14ac:dyDescent="0.35">
      <c r="G2663" s="57"/>
      <c r="H2663" s="69"/>
      <c r="I2663" s="59"/>
      <c r="J2663" s="59"/>
      <c r="K2663" s="60"/>
      <c r="L2663" s="59"/>
    </row>
    <row r="2664" spans="7:12" x14ac:dyDescent="0.35">
      <c r="G2664" s="57"/>
      <c r="H2664" s="69"/>
      <c r="I2664" s="59"/>
      <c r="J2664" s="59"/>
      <c r="K2664" s="60"/>
      <c r="L2664" s="59"/>
    </row>
    <row r="2665" spans="7:12" x14ac:dyDescent="0.35">
      <c r="G2665" s="57"/>
      <c r="H2665" s="69"/>
      <c r="I2665" s="59"/>
      <c r="J2665" s="59"/>
      <c r="K2665" s="60"/>
      <c r="L2665" s="59"/>
    </row>
    <row r="2666" spans="7:12" x14ac:dyDescent="0.35">
      <c r="G2666" s="57"/>
      <c r="H2666" s="69"/>
      <c r="I2666" s="59"/>
      <c r="J2666" s="59"/>
      <c r="K2666" s="60"/>
      <c r="L2666" s="59"/>
    </row>
    <row r="2667" spans="7:12" x14ac:dyDescent="0.35">
      <c r="G2667" s="57"/>
      <c r="H2667" s="69"/>
      <c r="I2667" s="59"/>
      <c r="J2667" s="59"/>
      <c r="K2667" s="60"/>
      <c r="L2667" s="59"/>
    </row>
    <row r="2668" spans="7:12" x14ac:dyDescent="0.35">
      <c r="G2668" s="57"/>
      <c r="H2668" s="69"/>
      <c r="I2668" s="59"/>
      <c r="J2668" s="59"/>
      <c r="K2668" s="60"/>
      <c r="L2668" s="59"/>
    </row>
    <row r="2669" spans="7:12" x14ac:dyDescent="0.35">
      <c r="G2669" s="57"/>
      <c r="H2669" s="69"/>
      <c r="I2669" s="59"/>
      <c r="J2669" s="59"/>
      <c r="K2669" s="60"/>
      <c r="L2669" s="59"/>
    </row>
    <row r="2670" spans="7:12" x14ac:dyDescent="0.35">
      <c r="G2670" s="57"/>
      <c r="H2670" s="69"/>
      <c r="I2670" s="59"/>
      <c r="J2670" s="59"/>
      <c r="K2670" s="60"/>
      <c r="L2670" s="59"/>
    </row>
    <row r="2671" spans="7:12" x14ac:dyDescent="0.35">
      <c r="G2671" s="57"/>
      <c r="H2671" s="69"/>
      <c r="I2671" s="59"/>
      <c r="J2671" s="59"/>
      <c r="K2671" s="60"/>
      <c r="L2671" s="59"/>
    </row>
    <row r="2672" spans="7:12" x14ac:dyDescent="0.35">
      <c r="G2672" s="57"/>
      <c r="H2672" s="69"/>
      <c r="I2672" s="59"/>
      <c r="J2672" s="59"/>
      <c r="K2672" s="60"/>
      <c r="L2672" s="59"/>
    </row>
    <row r="2673" spans="7:12" x14ac:dyDescent="0.35">
      <c r="G2673" s="57"/>
      <c r="H2673" s="69"/>
      <c r="I2673" s="59"/>
      <c r="J2673" s="59"/>
      <c r="K2673" s="60"/>
      <c r="L2673" s="59"/>
    </row>
    <row r="2674" spans="7:12" x14ac:dyDescent="0.35">
      <c r="G2674" s="57"/>
      <c r="H2674" s="69"/>
      <c r="I2674" s="59"/>
      <c r="J2674" s="59"/>
      <c r="K2674" s="60"/>
      <c r="L2674" s="59"/>
    </row>
    <row r="2675" spans="7:12" x14ac:dyDescent="0.35">
      <c r="G2675" s="57"/>
      <c r="H2675" s="69"/>
      <c r="I2675" s="59"/>
      <c r="J2675" s="59"/>
      <c r="K2675" s="60"/>
      <c r="L2675" s="59"/>
    </row>
    <row r="2676" spans="7:12" x14ac:dyDescent="0.35">
      <c r="G2676" s="57"/>
      <c r="H2676" s="69"/>
      <c r="I2676" s="59"/>
      <c r="J2676" s="59"/>
      <c r="K2676" s="60"/>
      <c r="L2676" s="59"/>
    </row>
    <row r="2677" spans="7:12" x14ac:dyDescent="0.35">
      <c r="G2677" s="57"/>
      <c r="H2677" s="69"/>
      <c r="I2677" s="59"/>
      <c r="J2677" s="59"/>
      <c r="K2677" s="60"/>
      <c r="L2677" s="59"/>
    </row>
    <row r="2678" spans="7:12" x14ac:dyDescent="0.35">
      <c r="G2678" s="57"/>
      <c r="H2678" s="69"/>
      <c r="I2678" s="59"/>
      <c r="J2678" s="59"/>
      <c r="K2678" s="60"/>
      <c r="L2678" s="59"/>
    </row>
    <row r="2679" spans="7:12" x14ac:dyDescent="0.35">
      <c r="G2679" s="57"/>
      <c r="H2679" s="69"/>
      <c r="I2679" s="59"/>
      <c r="J2679" s="59"/>
      <c r="K2679" s="60"/>
      <c r="L2679" s="59"/>
    </row>
    <row r="2680" spans="7:12" x14ac:dyDescent="0.35">
      <c r="G2680" s="57"/>
      <c r="H2680" s="69"/>
      <c r="I2680" s="59"/>
      <c r="J2680" s="59"/>
      <c r="K2680" s="60"/>
      <c r="L2680" s="59"/>
    </row>
    <row r="2681" spans="7:12" x14ac:dyDescent="0.35">
      <c r="G2681" s="57"/>
      <c r="H2681" s="69"/>
      <c r="I2681" s="59"/>
      <c r="J2681" s="59"/>
      <c r="K2681" s="60"/>
      <c r="L2681" s="59"/>
    </row>
    <row r="2682" spans="7:12" x14ac:dyDescent="0.35">
      <c r="G2682" s="57"/>
      <c r="H2682" s="69"/>
      <c r="I2682" s="59"/>
      <c r="J2682" s="59"/>
      <c r="K2682" s="60"/>
      <c r="L2682" s="59"/>
    </row>
    <row r="2683" spans="7:12" x14ac:dyDescent="0.35">
      <c r="G2683" s="57"/>
      <c r="H2683" s="69"/>
      <c r="I2683" s="59"/>
      <c r="J2683" s="59"/>
      <c r="K2683" s="60"/>
      <c r="L2683" s="59"/>
    </row>
    <row r="2684" spans="7:12" x14ac:dyDescent="0.35">
      <c r="G2684" s="57"/>
      <c r="H2684" s="69"/>
      <c r="I2684" s="59"/>
      <c r="J2684" s="59"/>
      <c r="K2684" s="60"/>
      <c r="L2684" s="59"/>
    </row>
    <row r="2685" spans="7:12" x14ac:dyDescent="0.35">
      <c r="G2685" s="57"/>
      <c r="H2685" s="69"/>
      <c r="I2685" s="59"/>
      <c r="J2685" s="59"/>
      <c r="K2685" s="60"/>
      <c r="L2685" s="59"/>
    </row>
    <row r="2686" spans="7:12" x14ac:dyDescent="0.35">
      <c r="G2686" s="57"/>
      <c r="H2686" s="69"/>
      <c r="I2686" s="59"/>
      <c r="J2686" s="59"/>
      <c r="K2686" s="60"/>
      <c r="L2686" s="59"/>
    </row>
    <row r="2687" spans="7:12" x14ac:dyDescent="0.35">
      <c r="G2687" s="57"/>
      <c r="H2687" s="69"/>
      <c r="I2687" s="59"/>
      <c r="J2687" s="59"/>
      <c r="K2687" s="60"/>
      <c r="L2687" s="59"/>
    </row>
    <row r="2688" spans="7:12" x14ac:dyDescent="0.35">
      <c r="G2688" s="57"/>
      <c r="H2688" s="69"/>
      <c r="I2688" s="59"/>
      <c r="J2688" s="59"/>
      <c r="K2688" s="60"/>
      <c r="L2688" s="59"/>
    </row>
    <row r="2689" spans="7:12" x14ac:dyDescent="0.35">
      <c r="G2689" s="57"/>
      <c r="H2689" s="69"/>
      <c r="I2689" s="59"/>
      <c r="J2689" s="59"/>
      <c r="K2689" s="60"/>
      <c r="L2689" s="59"/>
    </row>
    <row r="2690" spans="7:12" x14ac:dyDescent="0.35">
      <c r="G2690" s="57"/>
      <c r="H2690" s="69"/>
      <c r="I2690" s="59"/>
      <c r="J2690" s="59"/>
      <c r="K2690" s="60"/>
      <c r="L2690" s="59"/>
    </row>
    <row r="2691" spans="7:12" x14ac:dyDescent="0.35">
      <c r="G2691" s="57"/>
      <c r="H2691" s="69"/>
      <c r="I2691" s="59"/>
      <c r="J2691" s="59"/>
      <c r="K2691" s="60"/>
      <c r="L2691" s="59"/>
    </row>
    <row r="2692" spans="7:12" x14ac:dyDescent="0.35">
      <c r="G2692" s="57"/>
      <c r="H2692" s="69"/>
      <c r="I2692" s="59"/>
      <c r="J2692" s="59"/>
      <c r="K2692" s="60"/>
      <c r="L2692" s="59"/>
    </row>
    <row r="2693" spans="7:12" x14ac:dyDescent="0.35">
      <c r="G2693" s="57"/>
      <c r="H2693" s="69"/>
      <c r="I2693" s="59"/>
      <c r="J2693" s="59"/>
      <c r="K2693" s="60"/>
      <c r="L2693" s="59"/>
    </row>
    <row r="2694" spans="7:12" x14ac:dyDescent="0.35">
      <c r="G2694" s="57"/>
      <c r="H2694" s="69"/>
      <c r="I2694" s="59"/>
      <c r="J2694" s="59"/>
      <c r="K2694" s="60"/>
      <c r="L2694" s="59"/>
    </row>
    <row r="2695" spans="7:12" x14ac:dyDescent="0.35">
      <c r="G2695" s="57"/>
      <c r="H2695" s="69"/>
      <c r="I2695" s="59"/>
      <c r="J2695" s="59"/>
      <c r="K2695" s="60"/>
      <c r="L2695" s="59"/>
    </row>
    <row r="2696" spans="7:12" x14ac:dyDescent="0.35">
      <c r="G2696" s="57"/>
      <c r="H2696" s="69"/>
      <c r="I2696" s="59"/>
      <c r="J2696" s="59"/>
      <c r="K2696" s="60"/>
      <c r="L2696" s="59"/>
    </row>
    <row r="2697" spans="7:12" x14ac:dyDescent="0.35">
      <c r="G2697" s="57"/>
      <c r="H2697" s="69"/>
      <c r="I2697" s="59"/>
      <c r="J2697" s="59"/>
      <c r="K2697" s="60"/>
      <c r="L2697" s="59"/>
    </row>
    <row r="2698" spans="7:12" x14ac:dyDescent="0.35">
      <c r="G2698" s="57"/>
      <c r="H2698" s="69"/>
      <c r="I2698" s="59"/>
      <c r="J2698" s="59"/>
      <c r="K2698" s="60"/>
      <c r="L2698" s="59"/>
    </row>
    <row r="2699" spans="7:12" x14ac:dyDescent="0.35">
      <c r="G2699" s="57"/>
      <c r="H2699" s="69"/>
      <c r="I2699" s="59"/>
      <c r="J2699" s="59"/>
      <c r="K2699" s="60"/>
      <c r="L2699" s="59"/>
    </row>
    <row r="2700" spans="7:12" x14ac:dyDescent="0.35">
      <c r="G2700" s="57"/>
      <c r="H2700" s="69"/>
      <c r="I2700" s="59"/>
      <c r="J2700" s="59"/>
      <c r="K2700" s="60"/>
      <c r="L2700" s="59"/>
    </row>
    <row r="2701" spans="7:12" x14ac:dyDescent="0.35">
      <c r="G2701" s="57"/>
      <c r="H2701" s="69"/>
      <c r="I2701" s="59"/>
      <c r="J2701" s="59"/>
      <c r="K2701" s="60"/>
      <c r="L2701" s="59"/>
    </row>
    <row r="2702" spans="7:12" x14ac:dyDescent="0.35">
      <c r="G2702" s="57"/>
      <c r="H2702" s="69"/>
      <c r="I2702" s="59"/>
      <c r="J2702" s="59"/>
      <c r="K2702" s="60"/>
      <c r="L2702" s="59"/>
    </row>
    <row r="2703" spans="7:12" x14ac:dyDescent="0.35">
      <c r="G2703" s="57"/>
      <c r="H2703" s="69"/>
      <c r="I2703" s="59"/>
      <c r="J2703" s="59"/>
      <c r="K2703" s="60"/>
      <c r="L2703" s="59"/>
    </row>
    <row r="2704" spans="7:12" x14ac:dyDescent="0.35">
      <c r="G2704" s="57"/>
      <c r="H2704" s="69"/>
      <c r="I2704" s="59"/>
      <c r="J2704" s="59"/>
      <c r="K2704" s="60"/>
      <c r="L2704" s="59"/>
    </row>
    <row r="2705" spans="7:12" x14ac:dyDescent="0.35">
      <c r="G2705" s="57"/>
      <c r="H2705" s="69"/>
      <c r="I2705" s="59"/>
      <c r="J2705" s="59"/>
      <c r="K2705" s="60"/>
      <c r="L2705" s="59"/>
    </row>
    <row r="2706" spans="7:12" x14ac:dyDescent="0.35">
      <c r="G2706" s="57"/>
      <c r="H2706" s="69"/>
      <c r="I2706" s="59"/>
      <c r="J2706" s="59"/>
      <c r="K2706" s="60"/>
      <c r="L2706" s="59"/>
    </row>
    <row r="2707" spans="7:12" x14ac:dyDescent="0.35">
      <c r="G2707" s="57"/>
      <c r="H2707" s="69"/>
      <c r="I2707" s="59"/>
      <c r="J2707" s="59"/>
      <c r="K2707" s="60"/>
      <c r="L2707" s="59"/>
    </row>
    <row r="2708" spans="7:12" x14ac:dyDescent="0.35">
      <c r="G2708" s="57"/>
      <c r="H2708" s="69"/>
      <c r="I2708" s="59"/>
      <c r="J2708" s="59"/>
      <c r="K2708" s="60"/>
      <c r="L2708" s="59"/>
    </row>
    <row r="2709" spans="7:12" x14ac:dyDescent="0.35">
      <c r="G2709" s="57"/>
      <c r="H2709" s="69"/>
      <c r="I2709" s="59"/>
      <c r="J2709" s="59"/>
      <c r="K2709" s="60"/>
      <c r="L2709" s="59"/>
    </row>
    <row r="2710" spans="7:12" x14ac:dyDescent="0.35">
      <c r="G2710" s="57"/>
      <c r="H2710" s="69"/>
      <c r="I2710" s="59"/>
      <c r="J2710" s="59"/>
      <c r="K2710" s="60"/>
      <c r="L2710" s="59"/>
    </row>
    <row r="2711" spans="7:12" x14ac:dyDescent="0.35">
      <c r="G2711" s="57"/>
      <c r="H2711" s="69"/>
      <c r="I2711" s="59"/>
      <c r="J2711" s="59"/>
      <c r="K2711" s="60"/>
      <c r="L2711" s="59"/>
    </row>
    <row r="2712" spans="7:12" x14ac:dyDescent="0.35">
      <c r="G2712" s="57"/>
      <c r="H2712" s="69"/>
      <c r="I2712" s="59"/>
      <c r="J2712" s="59"/>
      <c r="K2712" s="60"/>
      <c r="L2712" s="59"/>
    </row>
    <row r="2713" spans="7:12" x14ac:dyDescent="0.35">
      <c r="G2713" s="57"/>
      <c r="H2713" s="69"/>
      <c r="I2713" s="59"/>
      <c r="J2713" s="59"/>
      <c r="K2713" s="60"/>
      <c r="L2713" s="59"/>
    </row>
    <row r="2714" spans="7:12" x14ac:dyDescent="0.35">
      <c r="G2714" s="57"/>
      <c r="H2714" s="69"/>
      <c r="I2714" s="59"/>
      <c r="J2714" s="59"/>
      <c r="K2714" s="60"/>
      <c r="L2714" s="59"/>
    </row>
    <row r="2715" spans="7:12" x14ac:dyDescent="0.35">
      <c r="G2715" s="57"/>
      <c r="H2715" s="69"/>
      <c r="I2715" s="59"/>
      <c r="J2715" s="59"/>
      <c r="K2715" s="60"/>
      <c r="L2715" s="59"/>
    </row>
    <row r="2716" spans="7:12" x14ac:dyDescent="0.35">
      <c r="G2716" s="57"/>
      <c r="H2716" s="69"/>
      <c r="I2716" s="59"/>
      <c r="J2716" s="59"/>
      <c r="K2716" s="60"/>
      <c r="L2716" s="59"/>
    </row>
    <row r="2717" spans="7:12" x14ac:dyDescent="0.35">
      <c r="G2717" s="57"/>
      <c r="H2717" s="69"/>
      <c r="I2717" s="59"/>
      <c r="J2717" s="59"/>
      <c r="K2717" s="60"/>
      <c r="L2717" s="59"/>
    </row>
    <row r="2718" spans="7:12" x14ac:dyDescent="0.35">
      <c r="G2718" s="57"/>
      <c r="H2718" s="69"/>
      <c r="I2718" s="59"/>
      <c r="J2718" s="59"/>
      <c r="K2718" s="60"/>
      <c r="L2718" s="59"/>
    </row>
    <row r="2719" spans="7:12" x14ac:dyDescent="0.35">
      <c r="G2719" s="57"/>
      <c r="H2719" s="69"/>
      <c r="I2719" s="59"/>
      <c r="J2719" s="59"/>
      <c r="K2719" s="60"/>
      <c r="L2719" s="59"/>
    </row>
    <row r="2720" spans="7:12" x14ac:dyDescent="0.35">
      <c r="G2720" s="57"/>
      <c r="H2720" s="69"/>
      <c r="I2720" s="59"/>
      <c r="J2720" s="59"/>
      <c r="K2720" s="60"/>
      <c r="L2720" s="59"/>
    </row>
    <row r="2721" spans="7:12" x14ac:dyDescent="0.35">
      <c r="G2721" s="57"/>
      <c r="H2721" s="69"/>
      <c r="I2721" s="59"/>
      <c r="J2721" s="59"/>
      <c r="K2721" s="60"/>
      <c r="L2721" s="59"/>
    </row>
    <row r="2722" spans="7:12" x14ac:dyDescent="0.35">
      <c r="G2722" s="57"/>
      <c r="H2722" s="69"/>
      <c r="I2722" s="59"/>
      <c r="J2722" s="59"/>
      <c r="K2722" s="60"/>
      <c r="L2722" s="59"/>
    </row>
    <row r="2723" spans="7:12" x14ac:dyDescent="0.35">
      <c r="G2723" s="57"/>
      <c r="H2723" s="69"/>
      <c r="I2723" s="59"/>
      <c r="J2723" s="59"/>
      <c r="K2723" s="60"/>
      <c r="L2723" s="59"/>
    </row>
    <row r="2724" spans="7:12" x14ac:dyDescent="0.35">
      <c r="G2724" s="57"/>
      <c r="H2724" s="69"/>
      <c r="I2724" s="59"/>
      <c r="J2724" s="59"/>
      <c r="K2724" s="60"/>
      <c r="L2724" s="59"/>
    </row>
    <row r="2725" spans="7:12" x14ac:dyDescent="0.35">
      <c r="G2725" s="57"/>
      <c r="H2725" s="69"/>
      <c r="I2725" s="59"/>
      <c r="J2725" s="59"/>
      <c r="K2725" s="60"/>
      <c r="L2725" s="59"/>
    </row>
    <row r="2726" spans="7:12" x14ac:dyDescent="0.35">
      <c r="G2726" s="57"/>
      <c r="H2726" s="69"/>
      <c r="I2726" s="59"/>
      <c r="J2726" s="59"/>
      <c r="K2726" s="60"/>
      <c r="L2726" s="59"/>
    </row>
    <row r="2727" spans="7:12" x14ac:dyDescent="0.35">
      <c r="G2727" s="57"/>
      <c r="H2727" s="69"/>
      <c r="I2727" s="59"/>
      <c r="J2727" s="59"/>
      <c r="K2727" s="60"/>
      <c r="L2727" s="59"/>
    </row>
    <row r="2728" spans="7:12" x14ac:dyDescent="0.35">
      <c r="G2728" s="57"/>
      <c r="H2728" s="69"/>
      <c r="I2728" s="59"/>
      <c r="J2728" s="59"/>
      <c r="K2728" s="60"/>
      <c r="L2728" s="59"/>
    </row>
    <row r="2729" spans="7:12" x14ac:dyDescent="0.35">
      <c r="G2729" s="57"/>
      <c r="H2729" s="69"/>
      <c r="I2729" s="59"/>
      <c r="J2729" s="59"/>
      <c r="K2729" s="60"/>
      <c r="L2729" s="59"/>
    </row>
    <row r="2730" spans="7:12" x14ac:dyDescent="0.35">
      <c r="G2730" s="57"/>
      <c r="H2730" s="69"/>
      <c r="I2730" s="59"/>
      <c r="J2730" s="59"/>
      <c r="K2730" s="60"/>
      <c r="L2730" s="59"/>
    </row>
    <row r="2731" spans="7:12" x14ac:dyDescent="0.35">
      <c r="G2731" s="57"/>
      <c r="H2731" s="69"/>
      <c r="I2731" s="59"/>
      <c r="J2731" s="59"/>
      <c r="K2731" s="60"/>
      <c r="L2731" s="59"/>
    </row>
    <row r="2732" spans="7:12" x14ac:dyDescent="0.35">
      <c r="G2732" s="57"/>
      <c r="H2732" s="69"/>
      <c r="I2732" s="59"/>
      <c r="J2732" s="59"/>
      <c r="K2732" s="60"/>
      <c r="L2732" s="59"/>
    </row>
    <row r="2733" spans="7:12" x14ac:dyDescent="0.35">
      <c r="G2733" s="57"/>
      <c r="H2733" s="69"/>
      <c r="I2733" s="59"/>
      <c r="J2733" s="59"/>
      <c r="K2733" s="60"/>
      <c r="L2733" s="59"/>
    </row>
    <row r="2734" spans="7:12" x14ac:dyDescent="0.35">
      <c r="G2734" s="57"/>
      <c r="H2734" s="69"/>
      <c r="I2734" s="59"/>
      <c r="J2734" s="59"/>
      <c r="K2734" s="60"/>
      <c r="L2734" s="59"/>
    </row>
    <row r="2735" spans="7:12" x14ac:dyDescent="0.35">
      <c r="G2735" s="57"/>
      <c r="H2735" s="69"/>
      <c r="I2735" s="59"/>
      <c r="J2735" s="59"/>
      <c r="K2735" s="60"/>
      <c r="L2735" s="59"/>
    </row>
    <row r="2736" spans="7:12" x14ac:dyDescent="0.35">
      <c r="G2736" s="57"/>
      <c r="H2736" s="69"/>
      <c r="I2736" s="59"/>
      <c r="J2736" s="59"/>
      <c r="K2736" s="60"/>
      <c r="L2736" s="59"/>
    </row>
    <row r="2737" spans="7:12" x14ac:dyDescent="0.35">
      <c r="G2737" s="57"/>
      <c r="H2737" s="69"/>
      <c r="I2737" s="59"/>
      <c r="J2737" s="59"/>
      <c r="K2737" s="60"/>
      <c r="L2737" s="59"/>
    </row>
    <row r="2738" spans="7:12" x14ac:dyDescent="0.35">
      <c r="G2738" s="57"/>
      <c r="H2738" s="69"/>
      <c r="I2738" s="59"/>
      <c r="J2738" s="59"/>
      <c r="K2738" s="60"/>
      <c r="L2738" s="59"/>
    </row>
    <row r="2739" spans="7:12" x14ac:dyDescent="0.35">
      <c r="G2739" s="57"/>
      <c r="H2739" s="69"/>
      <c r="I2739" s="59"/>
      <c r="J2739" s="59"/>
      <c r="K2739" s="60"/>
      <c r="L2739" s="59"/>
    </row>
    <row r="2740" spans="7:12" x14ac:dyDescent="0.35">
      <c r="G2740" s="57"/>
      <c r="H2740" s="69"/>
      <c r="I2740" s="59"/>
      <c r="J2740" s="59"/>
      <c r="K2740" s="60"/>
      <c r="L2740" s="59"/>
    </row>
    <row r="2741" spans="7:12" x14ac:dyDescent="0.35">
      <c r="G2741" s="57"/>
      <c r="H2741" s="69"/>
      <c r="I2741" s="59"/>
      <c r="J2741" s="59"/>
      <c r="K2741" s="60"/>
      <c r="L2741" s="59"/>
    </row>
    <row r="2742" spans="7:12" x14ac:dyDescent="0.35">
      <c r="G2742" s="57"/>
      <c r="H2742" s="69"/>
      <c r="I2742" s="59"/>
      <c r="J2742" s="59"/>
      <c r="K2742" s="60"/>
      <c r="L2742" s="59"/>
    </row>
    <row r="2743" spans="7:12" x14ac:dyDescent="0.35">
      <c r="G2743" s="57"/>
      <c r="H2743" s="69"/>
      <c r="I2743" s="59"/>
      <c r="J2743" s="59"/>
      <c r="K2743" s="60"/>
      <c r="L2743" s="59"/>
    </row>
    <row r="2744" spans="7:12" x14ac:dyDescent="0.35">
      <c r="G2744" s="57"/>
      <c r="H2744" s="69"/>
      <c r="I2744" s="59"/>
      <c r="J2744" s="59"/>
      <c r="K2744" s="60"/>
      <c r="L2744" s="59"/>
    </row>
    <row r="2745" spans="7:12" x14ac:dyDescent="0.35">
      <c r="G2745" s="57"/>
      <c r="H2745" s="69"/>
      <c r="I2745" s="59"/>
      <c r="J2745" s="59"/>
      <c r="K2745" s="60"/>
      <c r="L2745" s="59"/>
    </row>
    <row r="2746" spans="7:12" x14ac:dyDescent="0.35">
      <c r="G2746" s="57"/>
      <c r="H2746" s="69"/>
      <c r="I2746" s="59"/>
      <c r="J2746" s="59"/>
      <c r="K2746" s="60"/>
      <c r="L2746" s="59"/>
    </row>
    <row r="2747" spans="7:12" x14ac:dyDescent="0.35">
      <c r="G2747" s="57"/>
      <c r="H2747" s="69"/>
      <c r="I2747" s="59"/>
      <c r="J2747" s="59"/>
      <c r="K2747" s="60"/>
      <c r="L2747" s="59"/>
    </row>
    <row r="2748" spans="7:12" x14ac:dyDescent="0.35">
      <c r="G2748" s="57"/>
      <c r="H2748" s="69"/>
      <c r="I2748" s="59"/>
      <c r="J2748" s="59"/>
      <c r="K2748" s="60"/>
      <c r="L2748" s="59"/>
    </row>
    <row r="2749" spans="7:12" x14ac:dyDescent="0.35">
      <c r="G2749" s="57"/>
      <c r="H2749" s="69"/>
      <c r="I2749" s="59"/>
      <c r="J2749" s="59"/>
      <c r="K2749" s="60"/>
      <c r="L2749" s="59"/>
    </row>
    <row r="2750" spans="7:12" x14ac:dyDescent="0.35">
      <c r="G2750" s="57"/>
      <c r="H2750" s="69"/>
      <c r="I2750" s="59"/>
      <c r="J2750" s="59"/>
      <c r="K2750" s="60"/>
      <c r="L2750" s="59"/>
    </row>
    <row r="2751" spans="7:12" x14ac:dyDescent="0.35">
      <c r="G2751" s="57"/>
      <c r="H2751" s="69"/>
      <c r="I2751" s="59"/>
      <c r="J2751" s="59"/>
      <c r="K2751" s="60"/>
      <c r="L2751" s="59"/>
    </row>
    <row r="2752" spans="7:12" x14ac:dyDescent="0.35">
      <c r="G2752" s="57"/>
      <c r="H2752" s="69"/>
      <c r="I2752" s="59"/>
      <c r="J2752" s="59"/>
      <c r="K2752" s="60"/>
      <c r="L2752" s="59"/>
    </row>
    <row r="2753" spans="7:12" x14ac:dyDescent="0.35">
      <c r="G2753" s="57"/>
      <c r="H2753" s="69"/>
      <c r="I2753" s="59"/>
      <c r="J2753" s="59"/>
      <c r="K2753" s="60"/>
      <c r="L2753" s="59"/>
    </row>
    <row r="2754" spans="7:12" x14ac:dyDescent="0.35">
      <c r="G2754" s="57"/>
      <c r="H2754" s="69"/>
      <c r="I2754" s="59"/>
      <c r="J2754" s="59"/>
      <c r="K2754" s="60"/>
      <c r="L2754" s="59"/>
    </row>
    <row r="2755" spans="7:12" x14ac:dyDescent="0.35">
      <c r="G2755" s="57"/>
      <c r="H2755" s="69"/>
      <c r="I2755" s="59"/>
      <c r="J2755" s="59"/>
      <c r="K2755" s="60"/>
      <c r="L2755" s="59"/>
    </row>
    <row r="2756" spans="7:12" x14ac:dyDescent="0.35">
      <c r="G2756" s="57"/>
      <c r="H2756" s="69"/>
      <c r="I2756" s="59"/>
      <c r="J2756" s="59"/>
      <c r="K2756" s="60"/>
      <c r="L2756" s="59"/>
    </row>
    <row r="2757" spans="7:12" x14ac:dyDescent="0.35">
      <c r="G2757" s="57"/>
      <c r="H2757" s="69"/>
      <c r="I2757" s="59"/>
      <c r="J2757" s="59"/>
      <c r="K2757" s="60"/>
      <c r="L2757" s="59"/>
    </row>
    <row r="2758" spans="7:12" x14ac:dyDescent="0.35">
      <c r="G2758" s="57"/>
      <c r="H2758" s="69"/>
      <c r="I2758" s="59"/>
      <c r="J2758" s="59"/>
      <c r="K2758" s="60"/>
      <c r="L2758" s="59"/>
    </row>
    <row r="2759" spans="7:12" x14ac:dyDescent="0.35">
      <c r="G2759" s="57"/>
      <c r="H2759" s="69"/>
      <c r="I2759" s="59"/>
      <c r="J2759" s="59"/>
      <c r="K2759" s="60"/>
      <c r="L2759" s="59"/>
    </row>
    <row r="2760" spans="7:12" x14ac:dyDescent="0.35">
      <c r="G2760" s="57"/>
      <c r="H2760" s="69"/>
      <c r="I2760" s="59"/>
      <c r="J2760" s="59"/>
      <c r="K2760" s="60"/>
      <c r="L2760" s="59"/>
    </row>
    <row r="2761" spans="7:12" x14ac:dyDescent="0.35">
      <c r="G2761" s="57"/>
      <c r="H2761" s="69"/>
      <c r="I2761" s="59"/>
      <c r="J2761" s="59"/>
      <c r="K2761" s="60"/>
      <c r="L2761" s="59"/>
    </row>
    <row r="2762" spans="7:12" x14ac:dyDescent="0.35">
      <c r="G2762" s="57"/>
      <c r="H2762" s="69"/>
      <c r="I2762" s="59"/>
      <c r="J2762" s="59"/>
      <c r="K2762" s="60"/>
      <c r="L2762" s="59"/>
    </row>
    <row r="2763" spans="7:12" x14ac:dyDescent="0.35">
      <c r="G2763" s="57"/>
      <c r="H2763" s="69"/>
      <c r="I2763" s="59"/>
      <c r="J2763" s="59"/>
      <c r="K2763" s="60"/>
      <c r="L2763" s="59"/>
    </row>
    <row r="2764" spans="7:12" x14ac:dyDescent="0.35">
      <c r="G2764" s="57"/>
      <c r="H2764" s="69"/>
      <c r="I2764" s="59"/>
      <c r="J2764" s="59"/>
      <c r="K2764" s="60"/>
      <c r="L2764" s="59"/>
    </row>
    <row r="2765" spans="7:12" x14ac:dyDescent="0.35">
      <c r="G2765" s="57"/>
      <c r="H2765" s="69"/>
      <c r="I2765" s="59"/>
      <c r="J2765" s="59"/>
      <c r="K2765" s="60"/>
      <c r="L2765" s="59"/>
    </row>
    <row r="2766" spans="7:12" x14ac:dyDescent="0.35">
      <c r="G2766" s="57"/>
      <c r="H2766" s="69"/>
      <c r="I2766" s="59"/>
      <c r="J2766" s="59"/>
      <c r="K2766" s="60"/>
      <c r="L2766" s="59"/>
    </row>
    <row r="2767" spans="7:12" x14ac:dyDescent="0.35">
      <c r="G2767" s="57"/>
      <c r="H2767" s="69"/>
      <c r="I2767" s="59"/>
      <c r="J2767" s="59"/>
      <c r="K2767" s="60"/>
      <c r="L2767" s="59"/>
    </row>
    <row r="2768" spans="7:12" x14ac:dyDescent="0.35">
      <c r="G2768" s="57"/>
      <c r="H2768" s="69"/>
      <c r="I2768" s="59"/>
      <c r="J2768" s="59"/>
      <c r="K2768" s="60"/>
      <c r="L2768" s="59"/>
    </row>
    <row r="2769" spans="7:12" x14ac:dyDescent="0.35">
      <c r="G2769" s="57"/>
      <c r="H2769" s="69"/>
      <c r="I2769" s="59"/>
      <c r="J2769" s="59"/>
      <c r="K2769" s="60"/>
      <c r="L2769" s="59"/>
    </row>
    <row r="2770" spans="7:12" x14ac:dyDescent="0.35">
      <c r="G2770" s="57"/>
      <c r="H2770" s="69"/>
      <c r="I2770" s="59"/>
      <c r="J2770" s="59"/>
      <c r="K2770" s="60"/>
      <c r="L2770" s="59"/>
    </row>
    <row r="2771" spans="7:12" x14ac:dyDescent="0.35">
      <c r="G2771" s="57"/>
      <c r="H2771" s="69"/>
      <c r="I2771" s="59"/>
      <c r="J2771" s="59"/>
      <c r="K2771" s="60"/>
      <c r="L2771" s="59"/>
    </row>
    <row r="2772" spans="7:12" x14ac:dyDescent="0.35">
      <c r="G2772" s="57"/>
      <c r="H2772" s="69"/>
      <c r="I2772" s="59"/>
      <c r="J2772" s="59"/>
      <c r="K2772" s="60"/>
      <c r="L2772" s="59"/>
    </row>
    <row r="2773" spans="7:12" x14ac:dyDescent="0.35">
      <c r="G2773" s="57"/>
      <c r="H2773" s="69"/>
      <c r="I2773" s="59"/>
      <c r="J2773" s="59"/>
      <c r="K2773" s="60"/>
      <c r="L2773" s="59"/>
    </row>
    <row r="2774" spans="7:12" x14ac:dyDescent="0.35">
      <c r="G2774" s="57"/>
      <c r="H2774" s="69"/>
      <c r="I2774" s="59"/>
      <c r="J2774" s="59"/>
      <c r="K2774" s="60"/>
      <c r="L2774" s="59"/>
    </row>
    <row r="2775" spans="7:12" x14ac:dyDescent="0.35">
      <c r="G2775" s="57"/>
      <c r="H2775" s="69"/>
      <c r="I2775" s="59"/>
      <c r="J2775" s="59"/>
      <c r="K2775" s="60"/>
      <c r="L2775" s="59"/>
    </row>
    <row r="2776" spans="7:12" x14ac:dyDescent="0.35">
      <c r="G2776" s="57"/>
      <c r="H2776" s="69"/>
      <c r="I2776" s="59"/>
      <c r="J2776" s="59"/>
      <c r="K2776" s="60"/>
      <c r="L2776" s="59"/>
    </row>
    <row r="2777" spans="7:12" x14ac:dyDescent="0.35">
      <c r="G2777" s="57"/>
      <c r="H2777" s="69"/>
      <c r="I2777" s="59"/>
      <c r="J2777" s="59"/>
      <c r="K2777" s="60"/>
      <c r="L2777" s="59"/>
    </row>
    <row r="2778" spans="7:12" x14ac:dyDescent="0.35">
      <c r="G2778" s="57"/>
      <c r="H2778" s="69"/>
      <c r="I2778" s="59"/>
      <c r="J2778" s="59"/>
      <c r="K2778" s="60"/>
      <c r="L2778" s="59"/>
    </row>
    <row r="2779" spans="7:12" x14ac:dyDescent="0.35">
      <c r="G2779" s="57"/>
      <c r="H2779" s="69"/>
      <c r="I2779" s="59"/>
      <c r="J2779" s="59"/>
      <c r="K2779" s="60"/>
      <c r="L2779" s="59"/>
    </row>
    <row r="2780" spans="7:12" x14ac:dyDescent="0.35">
      <c r="G2780" s="57"/>
      <c r="H2780" s="69"/>
      <c r="I2780" s="59"/>
      <c r="J2780" s="59"/>
      <c r="K2780" s="60"/>
      <c r="L2780" s="59"/>
    </row>
    <row r="2781" spans="7:12" x14ac:dyDescent="0.35">
      <c r="G2781" s="57"/>
      <c r="H2781" s="69"/>
      <c r="I2781" s="59"/>
      <c r="J2781" s="59"/>
      <c r="K2781" s="60"/>
      <c r="L2781" s="59"/>
    </row>
    <row r="2782" spans="7:12" x14ac:dyDescent="0.35">
      <c r="G2782" s="57"/>
      <c r="H2782" s="69"/>
      <c r="I2782" s="59"/>
      <c r="J2782" s="59"/>
      <c r="K2782" s="60"/>
      <c r="L2782" s="59"/>
    </row>
    <row r="2783" spans="7:12" x14ac:dyDescent="0.35">
      <c r="G2783" s="57"/>
      <c r="H2783" s="69"/>
      <c r="I2783" s="59"/>
      <c r="J2783" s="59"/>
      <c r="K2783" s="60"/>
      <c r="L2783" s="59"/>
    </row>
    <row r="2784" spans="7:12" x14ac:dyDescent="0.35">
      <c r="G2784" s="57"/>
      <c r="H2784" s="69"/>
      <c r="I2784" s="59"/>
      <c r="J2784" s="59"/>
      <c r="K2784" s="60"/>
      <c r="L2784" s="59"/>
    </row>
    <row r="2785" spans="7:12" x14ac:dyDescent="0.35">
      <c r="G2785" s="57"/>
      <c r="H2785" s="69"/>
      <c r="I2785" s="59"/>
      <c r="J2785" s="59"/>
      <c r="K2785" s="60"/>
      <c r="L2785" s="59"/>
    </row>
    <row r="2786" spans="7:12" x14ac:dyDescent="0.35">
      <c r="G2786" s="57"/>
      <c r="H2786" s="69"/>
      <c r="I2786" s="59"/>
      <c r="J2786" s="59"/>
      <c r="K2786" s="60"/>
      <c r="L2786" s="59"/>
    </row>
    <row r="2787" spans="7:12" x14ac:dyDescent="0.35">
      <c r="G2787" s="57"/>
      <c r="H2787" s="69"/>
      <c r="I2787" s="59"/>
      <c r="J2787" s="59"/>
      <c r="K2787" s="60"/>
      <c r="L2787" s="59"/>
    </row>
    <row r="2788" spans="7:12" x14ac:dyDescent="0.35">
      <c r="G2788" s="57"/>
      <c r="H2788" s="69"/>
      <c r="I2788" s="59"/>
      <c r="J2788" s="59"/>
      <c r="K2788" s="60"/>
      <c r="L2788" s="59"/>
    </row>
    <row r="2789" spans="7:12" x14ac:dyDescent="0.35">
      <c r="G2789" s="57"/>
      <c r="H2789" s="69"/>
      <c r="I2789" s="59"/>
      <c r="J2789" s="59"/>
      <c r="K2789" s="60"/>
      <c r="L2789" s="59"/>
    </row>
    <row r="2790" spans="7:12" x14ac:dyDescent="0.35">
      <c r="G2790" s="57"/>
      <c r="H2790" s="69"/>
      <c r="I2790" s="59"/>
      <c r="J2790" s="59"/>
      <c r="K2790" s="60"/>
      <c r="L2790" s="59"/>
    </row>
    <row r="2791" spans="7:12" x14ac:dyDescent="0.35">
      <c r="G2791" s="57"/>
      <c r="H2791" s="69"/>
      <c r="I2791" s="59"/>
      <c r="J2791" s="59"/>
      <c r="K2791" s="60"/>
      <c r="L2791" s="59"/>
    </row>
    <row r="2792" spans="7:12" x14ac:dyDescent="0.35">
      <c r="G2792" s="57"/>
      <c r="H2792" s="69"/>
      <c r="I2792" s="59"/>
      <c r="J2792" s="59"/>
      <c r="K2792" s="60"/>
      <c r="L2792" s="59"/>
    </row>
    <row r="2793" spans="7:12" x14ac:dyDescent="0.35">
      <c r="G2793" s="57"/>
      <c r="H2793" s="69"/>
      <c r="I2793" s="59"/>
      <c r="J2793" s="59"/>
      <c r="K2793" s="60"/>
      <c r="L2793" s="59"/>
    </row>
    <row r="2794" spans="7:12" x14ac:dyDescent="0.35">
      <c r="G2794" s="57"/>
      <c r="H2794" s="69"/>
      <c r="I2794" s="59"/>
      <c r="J2794" s="59"/>
      <c r="K2794" s="60"/>
      <c r="L2794" s="59"/>
    </row>
    <row r="2795" spans="7:12" x14ac:dyDescent="0.35">
      <c r="G2795" s="57"/>
      <c r="H2795" s="69"/>
      <c r="I2795" s="59"/>
      <c r="J2795" s="59"/>
      <c r="K2795" s="60"/>
      <c r="L2795" s="59"/>
    </row>
    <row r="2796" spans="7:12" x14ac:dyDescent="0.35">
      <c r="G2796" s="57"/>
      <c r="H2796" s="69"/>
      <c r="I2796" s="59"/>
      <c r="J2796" s="59"/>
      <c r="K2796" s="60"/>
      <c r="L2796" s="59"/>
    </row>
    <row r="2797" spans="7:12" x14ac:dyDescent="0.35">
      <c r="G2797" s="57"/>
      <c r="H2797" s="69"/>
      <c r="I2797" s="59"/>
      <c r="J2797" s="59"/>
      <c r="K2797" s="60"/>
      <c r="L2797" s="59"/>
    </row>
    <row r="2798" spans="7:12" x14ac:dyDescent="0.35">
      <c r="G2798" s="57"/>
      <c r="H2798" s="69"/>
      <c r="I2798" s="59"/>
      <c r="J2798" s="59"/>
      <c r="K2798" s="60"/>
      <c r="L2798" s="59"/>
    </row>
    <row r="2799" spans="7:12" x14ac:dyDescent="0.35">
      <c r="G2799" s="57"/>
      <c r="H2799" s="69"/>
      <c r="I2799" s="59"/>
      <c r="J2799" s="59"/>
      <c r="K2799" s="60"/>
      <c r="L2799" s="59"/>
    </row>
    <row r="2800" spans="7:12" x14ac:dyDescent="0.35">
      <c r="G2800" s="57"/>
      <c r="H2800" s="69"/>
      <c r="I2800" s="59"/>
      <c r="J2800" s="59"/>
      <c r="K2800" s="60"/>
      <c r="L2800" s="59"/>
    </row>
    <row r="2801" spans="7:12" x14ac:dyDescent="0.35">
      <c r="G2801" s="57"/>
      <c r="H2801" s="69"/>
      <c r="I2801" s="59"/>
      <c r="J2801" s="59"/>
      <c r="K2801" s="60"/>
      <c r="L2801" s="59"/>
    </row>
    <row r="2802" spans="7:12" x14ac:dyDescent="0.35">
      <c r="G2802" s="57"/>
      <c r="H2802" s="69"/>
      <c r="I2802" s="59"/>
      <c r="J2802" s="59"/>
      <c r="K2802" s="60"/>
      <c r="L2802" s="59"/>
    </row>
    <row r="2803" spans="7:12" x14ac:dyDescent="0.35">
      <c r="G2803" s="57"/>
      <c r="H2803" s="69"/>
      <c r="I2803" s="59"/>
      <c r="J2803" s="59"/>
      <c r="K2803" s="60"/>
      <c r="L2803" s="59"/>
    </row>
    <row r="2804" spans="7:12" x14ac:dyDescent="0.35">
      <c r="G2804" s="57"/>
      <c r="H2804" s="69"/>
      <c r="I2804" s="59"/>
      <c r="J2804" s="59"/>
      <c r="K2804" s="60"/>
      <c r="L2804" s="59"/>
    </row>
    <row r="2805" spans="7:12" x14ac:dyDescent="0.35">
      <c r="G2805" s="57"/>
      <c r="H2805" s="69"/>
      <c r="I2805" s="59"/>
      <c r="J2805" s="59"/>
      <c r="K2805" s="60"/>
      <c r="L2805" s="59"/>
    </row>
    <row r="2806" spans="7:12" x14ac:dyDescent="0.35">
      <c r="G2806" s="57"/>
      <c r="H2806" s="69"/>
      <c r="I2806" s="59"/>
      <c r="J2806" s="59"/>
      <c r="K2806" s="60"/>
      <c r="L2806" s="59"/>
    </row>
    <row r="2807" spans="7:12" x14ac:dyDescent="0.35">
      <c r="G2807" s="57"/>
      <c r="H2807" s="69"/>
      <c r="I2807" s="59"/>
      <c r="J2807" s="59"/>
      <c r="K2807" s="60"/>
      <c r="L2807" s="59"/>
    </row>
    <row r="2808" spans="7:12" x14ac:dyDescent="0.35">
      <c r="G2808" s="57"/>
      <c r="H2808" s="69"/>
      <c r="I2808" s="59"/>
      <c r="J2808" s="59"/>
      <c r="K2808" s="60"/>
      <c r="L2808" s="59"/>
    </row>
    <row r="2809" spans="7:12" x14ac:dyDescent="0.35">
      <c r="G2809" s="57"/>
      <c r="H2809" s="69"/>
      <c r="I2809" s="59"/>
      <c r="J2809" s="59"/>
      <c r="K2809" s="60"/>
      <c r="L2809" s="59"/>
    </row>
    <row r="2810" spans="7:12" x14ac:dyDescent="0.35">
      <c r="G2810" s="57"/>
      <c r="H2810" s="69"/>
      <c r="I2810" s="59"/>
      <c r="J2810" s="59"/>
      <c r="K2810" s="60"/>
      <c r="L2810" s="59"/>
    </row>
    <row r="2811" spans="7:12" x14ac:dyDescent="0.35">
      <c r="G2811" s="57"/>
      <c r="H2811" s="69"/>
      <c r="I2811" s="59"/>
      <c r="J2811" s="59"/>
      <c r="K2811" s="60"/>
      <c r="L2811" s="59"/>
    </row>
    <row r="2812" spans="7:12" x14ac:dyDescent="0.35">
      <c r="G2812" s="57"/>
      <c r="H2812" s="69"/>
      <c r="I2812" s="59"/>
      <c r="J2812" s="59"/>
      <c r="K2812" s="60"/>
      <c r="L2812" s="59"/>
    </row>
    <row r="2813" spans="7:12" x14ac:dyDescent="0.35">
      <c r="G2813" s="57"/>
      <c r="H2813" s="69"/>
      <c r="I2813" s="59"/>
      <c r="J2813" s="59"/>
      <c r="K2813" s="60"/>
      <c r="L2813" s="59"/>
    </row>
    <row r="2814" spans="7:12" x14ac:dyDescent="0.35">
      <c r="G2814" s="57"/>
      <c r="H2814" s="69"/>
      <c r="I2814" s="59"/>
      <c r="J2814" s="59"/>
      <c r="K2814" s="60"/>
      <c r="L2814" s="59"/>
    </row>
    <row r="2815" spans="7:12" x14ac:dyDescent="0.35">
      <c r="G2815" s="57"/>
      <c r="H2815" s="69"/>
      <c r="I2815" s="59"/>
      <c r="J2815" s="59"/>
      <c r="K2815" s="60"/>
      <c r="L2815" s="59"/>
    </row>
    <row r="2816" spans="7:12" x14ac:dyDescent="0.35">
      <c r="G2816" s="57"/>
      <c r="H2816" s="69"/>
      <c r="I2816" s="59"/>
      <c r="J2816" s="59"/>
      <c r="K2816" s="60"/>
      <c r="L2816" s="59"/>
    </row>
    <row r="2817" spans="7:12" x14ac:dyDescent="0.35">
      <c r="G2817" s="57"/>
      <c r="H2817" s="69"/>
      <c r="I2817" s="59"/>
      <c r="J2817" s="59"/>
      <c r="K2817" s="60"/>
      <c r="L2817" s="59"/>
    </row>
    <row r="2818" spans="7:12" x14ac:dyDescent="0.35">
      <c r="G2818" s="57"/>
      <c r="H2818" s="69"/>
      <c r="I2818" s="59"/>
      <c r="J2818" s="59"/>
      <c r="K2818" s="60"/>
      <c r="L2818" s="59"/>
    </row>
    <row r="2819" spans="7:12" x14ac:dyDescent="0.35">
      <c r="G2819" s="57"/>
      <c r="H2819" s="69"/>
      <c r="I2819" s="59"/>
      <c r="J2819" s="59"/>
      <c r="K2819" s="60"/>
      <c r="L2819" s="59"/>
    </row>
    <row r="2820" spans="7:12" x14ac:dyDescent="0.35">
      <c r="G2820" s="57"/>
      <c r="H2820" s="69"/>
      <c r="I2820" s="59"/>
      <c r="J2820" s="59"/>
      <c r="K2820" s="60"/>
      <c r="L2820" s="59"/>
    </row>
    <row r="2821" spans="7:12" x14ac:dyDescent="0.35">
      <c r="G2821" s="57"/>
      <c r="H2821" s="69"/>
      <c r="I2821" s="59"/>
      <c r="J2821" s="59"/>
      <c r="K2821" s="60"/>
      <c r="L2821" s="59"/>
    </row>
    <row r="2822" spans="7:12" x14ac:dyDescent="0.35">
      <c r="G2822" s="57"/>
      <c r="H2822" s="69"/>
      <c r="I2822" s="59"/>
      <c r="J2822" s="59"/>
      <c r="K2822" s="60"/>
      <c r="L2822" s="59"/>
    </row>
    <row r="2823" spans="7:12" x14ac:dyDescent="0.35">
      <c r="G2823" s="57"/>
      <c r="H2823" s="69"/>
      <c r="I2823" s="59"/>
      <c r="J2823" s="59"/>
      <c r="K2823" s="60"/>
      <c r="L2823" s="59"/>
    </row>
    <row r="2824" spans="7:12" x14ac:dyDescent="0.35">
      <c r="G2824" s="57"/>
      <c r="H2824" s="69"/>
      <c r="I2824" s="59"/>
      <c r="J2824" s="59"/>
      <c r="K2824" s="60"/>
      <c r="L2824" s="59"/>
    </row>
    <row r="2825" spans="7:12" x14ac:dyDescent="0.35">
      <c r="G2825" s="57"/>
      <c r="H2825" s="69"/>
      <c r="I2825" s="59"/>
      <c r="J2825" s="59"/>
      <c r="K2825" s="60"/>
      <c r="L2825" s="59"/>
    </row>
    <row r="2826" spans="7:12" x14ac:dyDescent="0.35">
      <c r="G2826" s="57"/>
      <c r="H2826" s="69"/>
      <c r="I2826" s="59"/>
      <c r="J2826" s="59"/>
      <c r="K2826" s="60"/>
      <c r="L2826" s="59"/>
    </row>
    <row r="2827" spans="7:12" x14ac:dyDescent="0.35">
      <c r="G2827" s="57"/>
      <c r="H2827" s="69"/>
      <c r="I2827" s="59"/>
      <c r="J2827" s="59"/>
      <c r="K2827" s="60"/>
      <c r="L2827" s="59"/>
    </row>
    <row r="2828" spans="7:12" x14ac:dyDescent="0.35">
      <c r="G2828" s="57"/>
      <c r="H2828" s="69"/>
      <c r="I2828" s="59"/>
      <c r="J2828" s="59"/>
      <c r="K2828" s="60"/>
      <c r="L2828" s="59"/>
    </row>
    <row r="2829" spans="7:12" x14ac:dyDescent="0.35">
      <c r="G2829" s="57"/>
      <c r="H2829" s="69"/>
      <c r="I2829" s="59"/>
      <c r="J2829" s="59"/>
      <c r="K2829" s="60"/>
      <c r="L2829" s="59"/>
    </row>
    <row r="2830" spans="7:12" x14ac:dyDescent="0.35">
      <c r="G2830" s="57"/>
      <c r="H2830" s="69"/>
      <c r="I2830" s="59"/>
      <c r="J2830" s="59"/>
      <c r="K2830" s="60"/>
      <c r="L2830" s="59"/>
    </row>
    <row r="2831" spans="7:12" x14ac:dyDescent="0.35">
      <c r="G2831" s="57"/>
      <c r="H2831" s="69"/>
      <c r="I2831" s="59"/>
      <c r="J2831" s="59"/>
      <c r="K2831" s="60"/>
      <c r="L2831" s="59"/>
    </row>
    <row r="2832" spans="7:12" x14ac:dyDescent="0.35">
      <c r="G2832" s="57"/>
      <c r="H2832" s="69"/>
      <c r="I2832" s="59"/>
      <c r="J2832" s="59"/>
      <c r="K2832" s="60"/>
      <c r="L2832" s="59"/>
    </row>
    <row r="2833" spans="7:12" x14ac:dyDescent="0.35">
      <c r="G2833" s="57"/>
      <c r="H2833" s="69"/>
      <c r="I2833" s="59"/>
      <c r="J2833" s="59"/>
      <c r="K2833" s="60"/>
      <c r="L2833" s="59"/>
    </row>
    <row r="2834" spans="7:12" x14ac:dyDescent="0.35">
      <c r="G2834" s="57"/>
      <c r="H2834" s="69"/>
      <c r="I2834" s="59"/>
      <c r="J2834" s="59"/>
      <c r="K2834" s="60"/>
      <c r="L2834" s="59"/>
    </row>
    <row r="2835" spans="7:12" x14ac:dyDescent="0.35">
      <c r="G2835" s="57"/>
      <c r="H2835" s="69"/>
      <c r="I2835" s="59"/>
      <c r="J2835" s="59"/>
      <c r="K2835" s="60"/>
      <c r="L2835" s="59"/>
    </row>
    <row r="2836" spans="7:12" x14ac:dyDescent="0.35">
      <c r="G2836" s="57"/>
      <c r="H2836" s="69"/>
      <c r="I2836" s="59"/>
      <c r="J2836" s="59"/>
      <c r="K2836" s="60"/>
      <c r="L2836" s="59"/>
    </row>
    <row r="2837" spans="7:12" x14ac:dyDescent="0.35">
      <c r="G2837" s="57"/>
      <c r="H2837" s="69"/>
      <c r="I2837" s="59"/>
      <c r="J2837" s="59"/>
      <c r="K2837" s="60"/>
      <c r="L2837" s="59"/>
    </row>
    <row r="2838" spans="7:12" x14ac:dyDescent="0.35">
      <c r="G2838" s="57"/>
      <c r="H2838" s="69"/>
      <c r="I2838" s="59"/>
      <c r="J2838" s="59"/>
      <c r="K2838" s="60"/>
      <c r="L2838" s="59"/>
    </row>
    <row r="2839" spans="7:12" x14ac:dyDescent="0.35">
      <c r="G2839" s="57"/>
      <c r="H2839" s="69"/>
      <c r="I2839" s="59"/>
      <c r="J2839" s="59"/>
      <c r="K2839" s="60"/>
      <c r="L2839" s="59"/>
    </row>
    <row r="2840" spans="7:12" x14ac:dyDescent="0.35">
      <c r="G2840" s="57"/>
      <c r="H2840" s="69"/>
      <c r="I2840" s="59"/>
      <c r="J2840" s="59"/>
      <c r="K2840" s="60"/>
      <c r="L2840" s="59"/>
    </row>
    <row r="2841" spans="7:12" x14ac:dyDescent="0.35">
      <c r="G2841" s="57"/>
      <c r="H2841" s="69"/>
      <c r="I2841" s="59"/>
      <c r="J2841" s="59"/>
      <c r="K2841" s="60"/>
      <c r="L2841" s="59"/>
    </row>
    <row r="2842" spans="7:12" x14ac:dyDescent="0.35">
      <c r="G2842" s="57"/>
      <c r="H2842" s="69"/>
      <c r="I2842" s="59"/>
      <c r="J2842" s="59"/>
      <c r="K2842" s="60"/>
      <c r="L2842" s="59"/>
    </row>
    <row r="2843" spans="7:12" x14ac:dyDescent="0.35">
      <c r="G2843" s="57"/>
      <c r="H2843" s="69"/>
      <c r="I2843" s="59"/>
      <c r="J2843" s="59"/>
      <c r="K2843" s="60"/>
      <c r="L2843" s="59"/>
    </row>
    <row r="2844" spans="7:12" x14ac:dyDescent="0.35">
      <c r="G2844" s="57"/>
      <c r="H2844" s="69"/>
      <c r="I2844" s="59"/>
      <c r="J2844" s="59"/>
      <c r="K2844" s="60"/>
      <c r="L2844" s="59"/>
    </row>
    <row r="2845" spans="7:12" x14ac:dyDescent="0.35">
      <c r="G2845" s="57"/>
      <c r="H2845" s="69"/>
      <c r="I2845" s="59"/>
      <c r="J2845" s="59"/>
      <c r="K2845" s="60"/>
      <c r="L2845" s="59"/>
    </row>
    <row r="2846" spans="7:12" x14ac:dyDescent="0.35">
      <c r="G2846" s="57"/>
      <c r="H2846" s="69"/>
      <c r="I2846" s="59"/>
      <c r="J2846" s="59"/>
      <c r="K2846" s="60"/>
      <c r="L2846" s="59"/>
    </row>
    <row r="2847" spans="7:12" x14ac:dyDescent="0.35">
      <c r="G2847" s="57"/>
      <c r="H2847" s="69"/>
      <c r="I2847" s="59"/>
      <c r="J2847" s="59"/>
      <c r="K2847" s="60"/>
      <c r="L2847" s="59"/>
    </row>
    <row r="2848" spans="7:12" x14ac:dyDescent="0.35">
      <c r="G2848" s="57"/>
      <c r="H2848" s="69"/>
      <c r="I2848" s="59"/>
      <c r="J2848" s="59"/>
      <c r="K2848" s="60"/>
      <c r="L2848" s="59"/>
    </row>
    <row r="2849" spans="7:12" x14ac:dyDescent="0.35">
      <c r="G2849" s="57"/>
      <c r="H2849" s="69"/>
      <c r="I2849" s="59"/>
      <c r="J2849" s="59"/>
      <c r="K2849" s="60"/>
      <c r="L2849" s="59"/>
    </row>
    <row r="2850" spans="7:12" x14ac:dyDescent="0.35">
      <c r="G2850" s="57"/>
      <c r="H2850" s="69"/>
      <c r="I2850" s="59"/>
      <c r="J2850" s="59"/>
      <c r="K2850" s="60"/>
      <c r="L2850" s="59"/>
    </row>
    <row r="2851" spans="7:12" x14ac:dyDescent="0.35">
      <c r="G2851" s="57"/>
      <c r="H2851" s="69"/>
      <c r="I2851" s="59"/>
      <c r="J2851" s="59"/>
      <c r="K2851" s="60"/>
      <c r="L2851" s="59"/>
    </row>
    <row r="2852" spans="7:12" x14ac:dyDescent="0.35">
      <c r="G2852" s="57"/>
      <c r="H2852" s="69"/>
      <c r="I2852" s="59"/>
      <c r="J2852" s="59"/>
      <c r="K2852" s="60"/>
      <c r="L2852" s="59"/>
    </row>
    <row r="2853" spans="7:12" x14ac:dyDescent="0.35">
      <c r="G2853" s="57"/>
      <c r="H2853" s="69"/>
      <c r="I2853" s="59"/>
      <c r="J2853" s="59"/>
      <c r="K2853" s="60"/>
      <c r="L2853" s="59"/>
    </row>
    <row r="2854" spans="7:12" x14ac:dyDescent="0.35">
      <c r="G2854" s="57"/>
      <c r="H2854" s="69"/>
      <c r="I2854" s="59"/>
      <c r="J2854" s="59"/>
      <c r="K2854" s="60"/>
      <c r="L2854" s="59"/>
    </row>
    <row r="2855" spans="7:12" x14ac:dyDescent="0.35">
      <c r="G2855" s="57"/>
      <c r="H2855" s="69"/>
      <c r="I2855" s="59"/>
      <c r="J2855" s="59"/>
      <c r="K2855" s="60"/>
      <c r="L2855" s="59"/>
    </row>
    <row r="2856" spans="7:12" x14ac:dyDescent="0.35">
      <c r="G2856" s="57"/>
      <c r="H2856" s="69"/>
      <c r="I2856" s="59"/>
      <c r="J2856" s="59"/>
      <c r="K2856" s="60"/>
      <c r="L2856" s="59"/>
    </row>
    <row r="2857" spans="7:12" x14ac:dyDescent="0.35">
      <c r="G2857" s="57"/>
      <c r="H2857" s="69"/>
      <c r="I2857" s="59"/>
      <c r="J2857" s="59"/>
      <c r="K2857" s="60"/>
      <c r="L2857" s="59"/>
    </row>
    <row r="2858" spans="7:12" x14ac:dyDescent="0.35">
      <c r="G2858" s="57"/>
      <c r="H2858" s="69"/>
      <c r="I2858" s="59"/>
      <c r="J2858" s="59"/>
      <c r="K2858" s="60"/>
      <c r="L2858" s="59"/>
    </row>
    <row r="2859" spans="7:12" x14ac:dyDescent="0.35">
      <c r="G2859" s="57"/>
      <c r="H2859" s="69"/>
      <c r="I2859" s="59"/>
      <c r="J2859" s="59"/>
      <c r="K2859" s="60"/>
      <c r="L2859" s="59"/>
    </row>
    <row r="2860" spans="7:12" x14ac:dyDescent="0.35">
      <c r="G2860" s="57"/>
      <c r="H2860" s="69"/>
      <c r="I2860" s="59"/>
      <c r="J2860" s="59"/>
      <c r="K2860" s="60"/>
      <c r="L2860" s="59"/>
    </row>
    <row r="2861" spans="7:12" x14ac:dyDescent="0.35">
      <c r="G2861" s="57"/>
      <c r="H2861" s="69"/>
      <c r="I2861" s="59"/>
      <c r="J2861" s="59"/>
      <c r="K2861" s="60"/>
      <c r="L2861" s="59"/>
    </row>
    <row r="2862" spans="7:12" x14ac:dyDescent="0.35">
      <c r="G2862" s="57"/>
      <c r="H2862" s="69"/>
      <c r="I2862" s="59"/>
      <c r="J2862" s="59"/>
      <c r="K2862" s="60"/>
      <c r="L2862" s="59"/>
    </row>
    <row r="2863" spans="7:12" x14ac:dyDescent="0.35">
      <c r="G2863" s="57"/>
      <c r="H2863" s="69"/>
      <c r="I2863" s="59"/>
      <c r="J2863" s="59"/>
      <c r="K2863" s="60"/>
      <c r="L2863" s="59"/>
    </row>
    <row r="2864" spans="7:12" x14ac:dyDescent="0.35">
      <c r="G2864" s="57"/>
      <c r="H2864" s="69"/>
      <c r="I2864" s="59"/>
      <c r="J2864" s="59"/>
      <c r="K2864" s="60"/>
      <c r="L2864" s="59"/>
    </row>
    <row r="2865" spans="7:12" x14ac:dyDescent="0.35">
      <c r="G2865" s="57"/>
      <c r="H2865" s="69"/>
      <c r="I2865" s="59"/>
      <c r="J2865" s="59"/>
      <c r="K2865" s="60"/>
      <c r="L2865" s="59"/>
    </row>
    <row r="2866" spans="7:12" x14ac:dyDescent="0.35">
      <c r="G2866" s="57"/>
      <c r="H2866" s="69"/>
      <c r="I2866" s="59"/>
      <c r="J2866" s="59"/>
      <c r="K2866" s="60"/>
      <c r="L2866" s="59"/>
    </row>
    <row r="2867" spans="7:12" x14ac:dyDescent="0.35">
      <c r="G2867" s="57"/>
      <c r="H2867" s="69"/>
      <c r="I2867" s="59"/>
      <c r="J2867" s="59"/>
      <c r="K2867" s="60"/>
      <c r="L2867" s="59"/>
    </row>
    <row r="2868" spans="7:12" x14ac:dyDescent="0.35">
      <c r="G2868" s="57"/>
      <c r="H2868" s="69"/>
      <c r="I2868" s="59"/>
      <c r="J2868" s="59"/>
      <c r="K2868" s="60"/>
      <c r="L2868" s="59"/>
    </row>
    <row r="2869" spans="7:12" x14ac:dyDescent="0.35">
      <c r="G2869" s="57"/>
      <c r="H2869" s="69"/>
      <c r="I2869" s="59"/>
      <c r="J2869" s="59"/>
      <c r="K2869" s="60"/>
      <c r="L2869" s="59"/>
    </row>
    <row r="2870" spans="7:12" x14ac:dyDescent="0.35">
      <c r="G2870" s="57"/>
      <c r="H2870" s="69"/>
      <c r="I2870" s="59"/>
      <c r="J2870" s="59"/>
      <c r="K2870" s="60"/>
      <c r="L2870" s="59"/>
    </row>
    <row r="2871" spans="7:12" x14ac:dyDescent="0.35">
      <c r="G2871" s="57"/>
      <c r="H2871" s="69"/>
      <c r="I2871" s="59"/>
      <c r="J2871" s="59"/>
      <c r="K2871" s="60"/>
      <c r="L2871" s="59"/>
    </row>
    <row r="2872" spans="7:12" x14ac:dyDescent="0.35">
      <c r="G2872" s="57"/>
      <c r="H2872" s="69"/>
      <c r="I2872" s="59"/>
      <c r="J2872" s="59"/>
      <c r="K2872" s="60"/>
      <c r="L2872" s="59"/>
    </row>
    <row r="2873" spans="7:12" x14ac:dyDescent="0.35">
      <c r="G2873" s="57"/>
      <c r="H2873" s="69"/>
      <c r="I2873" s="59"/>
      <c r="J2873" s="59"/>
      <c r="K2873" s="60"/>
      <c r="L2873" s="59"/>
    </row>
    <row r="2874" spans="7:12" x14ac:dyDescent="0.35">
      <c r="G2874" s="57"/>
      <c r="H2874" s="69"/>
      <c r="I2874" s="59"/>
      <c r="J2874" s="59"/>
      <c r="K2874" s="60"/>
      <c r="L2874" s="59"/>
    </row>
    <row r="2875" spans="7:12" x14ac:dyDescent="0.35">
      <c r="G2875" s="57"/>
      <c r="H2875" s="69"/>
      <c r="I2875" s="59"/>
      <c r="J2875" s="59"/>
      <c r="K2875" s="60"/>
      <c r="L2875" s="59"/>
    </row>
    <row r="2876" spans="7:12" x14ac:dyDescent="0.35">
      <c r="G2876" s="57"/>
      <c r="H2876" s="69"/>
      <c r="I2876" s="59"/>
      <c r="J2876" s="59"/>
      <c r="K2876" s="60"/>
      <c r="L2876" s="59"/>
    </row>
    <row r="2877" spans="7:12" x14ac:dyDescent="0.35">
      <c r="G2877" s="57"/>
      <c r="H2877" s="69"/>
      <c r="I2877" s="59"/>
      <c r="J2877" s="59"/>
      <c r="K2877" s="60"/>
      <c r="L2877" s="59"/>
    </row>
    <row r="2878" spans="7:12" x14ac:dyDescent="0.35">
      <c r="G2878" s="57"/>
      <c r="H2878" s="69"/>
      <c r="I2878" s="59"/>
      <c r="J2878" s="59"/>
      <c r="K2878" s="60"/>
      <c r="L2878" s="59"/>
    </row>
    <row r="2879" spans="7:12" x14ac:dyDescent="0.35">
      <c r="G2879" s="57"/>
      <c r="H2879" s="69"/>
      <c r="I2879" s="59"/>
      <c r="J2879" s="59"/>
      <c r="K2879" s="60"/>
      <c r="L2879" s="59"/>
    </row>
    <row r="2880" spans="7:12" x14ac:dyDescent="0.35">
      <c r="G2880" s="57"/>
      <c r="H2880" s="69"/>
      <c r="I2880" s="59"/>
      <c r="J2880" s="59"/>
      <c r="K2880" s="60"/>
      <c r="L2880" s="59"/>
    </row>
    <row r="2881" spans="7:12" x14ac:dyDescent="0.35">
      <c r="G2881" s="57"/>
      <c r="H2881" s="69"/>
      <c r="I2881" s="59"/>
      <c r="J2881" s="59"/>
      <c r="K2881" s="60"/>
      <c r="L2881" s="59"/>
    </row>
    <row r="2882" spans="7:12" x14ac:dyDescent="0.35">
      <c r="G2882" s="57"/>
      <c r="H2882" s="69"/>
      <c r="I2882" s="59"/>
      <c r="J2882" s="59"/>
      <c r="K2882" s="60"/>
      <c r="L2882" s="59"/>
    </row>
    <row r="2883" spans="7:12" x14ac:dyDescent="0.35">
      <c r="G2883" s="57"/>
      <c r="H2883" s="69"/>
      <c r="I2883" s="59"/>
      <c r="J2883" s="59"/>
      <c r="K2883" s="60"/>
      <c r="L2883" s="59"/>
    </row>
    <row r="2884" spans="7:12" x14ac:dyDescent="0.35">
      <c r="G2884" s="57"/>
      <c r="H2884" s="69"/>
      <c r="I2884" s="59"/>
      <c r="J2884" s="59"/>
      <c r="K2884" s="60"/>
      <c r="L2884" s="59"/>
    </row>
    <row r="2885" spans="7:12" x14ac:dyDescent="0.35">
      <c r="G2885" s="57"/>
      <c r="H2885" s="69"/>
      <c r="I2885" s="59"/>
      <c r="J2885" s="59"/>
      <c r="K2885" s="60"/>
      <c r="L2885" s="59"/>
    </row>
    <row r="2886" spans="7:12" x14ac:dyDescent="0.35">
      <c r="G2886" s="57"/>
      <c r="H2886" s="69"/>
      <c r="I2886" s="59"/>
      <c r="J2886" s="59"/>
      <c r="K2886" s="60"/>
      <c r="L2886" s="59"/>
    </row>
    <row r="2887" spans="7:12" x14ac:dyDescent="0.35">
      <c r="G2887" s="57"/>
      <c r="H2887" s="69"/>
      <c r="I2887" s="59"/>
      <c r="J2887" s="59"/>
      <c r="K2887" s="60"/>
      <c r="L2887" s="59"/>
    </row>
    <row r="2888" spans="7:12" x14ac:dyDescent="0.35">
      <c r="G2888" s="57"/>
      <c r="H2888" s="69"/>
      <c r="I2888" s="59"/>
      <c r="J2888" s="59"/>
      <c r="K2888" s="60"/>
      <c r="L2888" s="59"/>
    </row>
    <row r="2889" spans="7:12" x14ac:dyDescent="0.35">
      <c r="G2889" s="57"/>
      <c r="H2889" s="69"/>
      <c r="I2889" s="59"/>
      <c r="J2889" s="59"/>
      <c r="K2889" s="60"/>
      <c r="L2889" s="59"/>
    </row>
    <row r="2890" spans="7:12" x14ac:dyDescent="0.35">
      <c r="G2890" s="57"/>
      <c r="H2890" s="69"/>
      <c r="I2890" s="59"/>
      <c r="J2890" s="59"/>
      <c r="K2890" s="60"/>
      <c r="L2890" s="59"/>
    </row>
    <row r="2891" spans="7:12" x14ac:dyDescent="0.35">
      <c r="G2891" s="57"/>
      <c r="H2891" s="69"/>
      <c r="I2891" s="59"/>
      <c r="J2891" s="59"/>
      <c r="K2891" s="60"/>
      <c r="L2891" s="59"/>
    </row>
    <row r="2892" spans="7:12" x14ac:dyDescent="0.35">
      <c r="G2892" s="57"/>
      <c r="H2892" s="69"/>
      <c r="I2892" s="59"/>
      <c r="J2892" s="59"/>
      <c r="K2892" s="60"/>
      <c r="L2892" s="59"/>
    </row>
    <row r="2893" spans="7:12" x14ac:dyDescent="0.35">
      <c r="G2893" s="57"/>
      <c r="H2893" s="69"/>
      <c r="I2893" s="59"/>
      <c r="J2893" s="59"/>
      <c r="K2893" s="60"/>
      <c r="L2893" s="59"/>
    </row>
    <row r="2894" spans="7:12" x14ac:dyDescent="0.35">
      <c r="G2894" s="57"/>
      <c r="H2894" s="69"/>
      <c r="I2894" s="59"/>
      <c r="J2894" s="59"/>
      <c r="K2894" s="60"/>
      <c r="L2894" s="59"/>
    </row>
    <row r="2895" spans="7:12" x14ac:dyDescent="0.35">
      <c r="G2895" s="57"/>
      <c r="H2895" s="69"/>
      <c r="I2895" s="59"/>
      <c r="J2895" s="59"/>
      <c r="K2895" s="60"/>
      <c r="L2895" s="59"/>
    </row>
    <row r="2896" spans="7:12" x14ac:dyDescent="0.35">
      <c r="G2896" s="57"/>
      <c r="H2896" s="69"/>
      <c r="I2896" s="59"/>
      <c r="J2896" s="59"/>
      <c r="K2896" s="60"/>
      <c r="L2896" s="59"/>
    </row>
    <row r="2897" spans="7:12" x14ac:dyDescent="0.35">
      <c r="G2897" s="57"/>
      <c r="H2897" s="69"/>
      <c r="I2897" s="59"/>
      <c r="J2897" s="59"/>
      <c r="K2897" s="60"/>
      <c r="L2897" s="59"/>
    </row>
    <row r="2898" spans="7:12" x14ac:dyDescent="0.35">
      <c r="G2898" s="57"/>
      <c r="H2898" s="69"/>
      <c r="I2898" s="59"/>
      <c r="J2898" s="59"/>
      <c r="K2898" s="60"/>
      <c r="L2898" s="59"/>
    </row>
    <row r="2899" spans="7:12" x14ac:dyDescent="0.35">
      <c r="G2899" s="57"/>
      <c r="H2899" s="69"/>
      <c r="I2899" s="59"/>
      <c r="J2899" s="59"/>
      <c r="K2899" s="60"/>
      <c r="L2899" s="59"/>
    </row>
    <row r="2900" spans="7:12" x14ac:dyDescent="0.35">
      <c r="G2900" s="57"/>
      <c r="H2900" s="69"/>
      <c r="I2900" s="59"/>
      <c r="J2900" s="59"/>
      <c r="K2900" s="60"/>
      <c r="L2900" s="59"/>
    </row>
    <row r="2901" spans="7:12" x14ac:dyDescent="0.35">
      <c r="G2901" s="57"/>
      <c r="H2901" s="69"/>
      <c r="I2901" s="59"/>
      <c r="J2901" s="59"/>
      <c r="K2901" s="60"/>
      <c r="L2901" s="59"/>
    </row>
    <row r="2902" spans="7:12" x14ac:dyDescent="0.35">
      <c r="G2902" s="57"/>
      <c r="H2902" s="69"/>
      <c r="I2902" s="59"/>
      <c r="J2902" s="59"/>
      <c r="K2902" s="60"/>
      <c r="L2902" s="59"/>
    </row>
    <row r="2903" spans="7:12" x14ac:dyDescent="0.35">
      <c r="G2903" s="57"/>
      <c r="H2903" s="69"/>
      <c r="I2903" s="59"/>
      <c r="J2903" s="59"/>
      <c r="K2903" s="60"/>
      <c r="L2903" s="59"/>
    </row>
    <row r="2904" spans="7:12" x14ac:dyDescent="0.35">
      <c r="G2904" s="57"/>
      <c r="H2904" s="69"/>
      <c r="I2904" s="59"/>
      <c r="J2904" s="59"/>
      <c r="K2904" s="60"/>
      <c r="L2904" s="59"/>
    </row>
    <row r="2905" spans="7:12" x14ac:dyDescent="0.35">
      <c r="G2905" s="57"/>
      <c r="H2905" s="69"/>
      <c r="I2905" s="59"/>
      <c r="J2905" s="59"/>
      <c r="K2905" s="60"/>
      <c r="L2905" s="59"/>
    </row>
    <row r="2906" spans="7:12" x14ac:dyDescent="0.35">
      <c r="G2906" s="57"/>
      <c r="H2906" s="69"/>
      <c r="I2906" s="59"/>
      <c r="J2906" s="59"/>
      <c r="K2906" s="60"/>
      <c r="L2906" s="59"/>
    </row>
    <row r="2907" spans="7:12" x14ac:dyDescent="0.35">
      <c r="G2907" s="57"/>
      <c r="H2907" s="69"/>
      <c r="I2907" s="59"/>
      <c r="J2907" s="59"/>
      <c r="K2907" s="60"/>
      <c r="L2907" s="59"/>
    </row>
    <row r="2908" spans="7:12" x14ac:dyDescent="0.35">
      <c r="G2908" s="57"/>
      <c r="H2908" s="69"/>
      <c r="I2908" s="59"/>
      <c r="J2908" s="59"/>
      <c r="K2908" s="60"/>
      <c r="L2908" s="59"/>
    </row>
    <row r="2909" spans="7:12" x14ac:dyDescent="0.35">
      <c r="G2909" s="57"/>
      <c r="H2909" s="69"/>
      <c r="I2909" s="59"/>
      <c r="J2909" s="59"/>
      <c r="K2909" s="60"/>
      <c r="L2909" s="59"/>
    </row>
    <row r="2910" spans="7:12" x14ac:dyDescent="0.35">
      <c r="G2910" s="57"/>
      <c r="H2910" s="69"/>
      <c r="I2910" s="59"/>
      <c r="J2910" s="59"/>
      <c r="K2910" s="60"/>
      <c r="L2910" s="59"/>
    </row>
    <row r="2911" spans="7:12" x14ac:dyDescent="0.35">
      <c r="G2911" s="57"/>
      <c r="H2911" s="69"/>
      <c r="I2911" s="59"/>
      <c r="J2911" s="59"/>
      <c r="K2911" s="60"/>
      <c r="L2911" s="59"/>
    </row>
    <row r="2912" spans="7:12" x14ac:dyDescent="0.35">
      <c r="G2912" s="57"/>
      <c r="H2912" s="69"/>
      <c r="I2912" s="59"/>
      <c r="J2912" s="59"/>
      <c r="K2912" s="60"/>
      <c r="L2912" s="59"/>
    </row>
    <row r="2913" spans="7:12" x14ac:dyDescent="0.35">
      <c r="G2913" s="57"/>
      <c r="H2913" s="69"/>
      <c r="I2913" s="59"/>
      <c r="J2913" s="59"/>
      <c r="K2913" s="60"/>
      <c r="L2913" s="59"/>
    </row>
    <row r="2914" spans="7:12" x14ac:dyDescent="0.35">
      <c r="G2914" s="57"/>
      <c r="H2914" s="69"/>
      <c r="I2914" s="59"/>
      <c r="J2914" s="59"/>
      <c r="K2914" s="60"/>
      <c r="L2914" s="59"/>
    </row>
    <row r="2915" spans="7:12" x14ac:dyDescent="0.35">
      <c r="G2915" s="57"/>
      <c r="H2915" s="69"/>
      <c r="I2915" s="59"/>
      <c r="J2915" s="59"/>
      <c r="K2915" s="60"/>
      <c r="L2915" s="59"/>
    </row>
    <row r="2916" spans="7:12" x14ac:dyDescent="0.35">
      <c r="G2916" s="57"/>
      <c r="H2916" s="69"/>
      <c r="I2916" s="59"/>
      <c r="J2916" s="59"/>
      <c r="K2916" s="60"/>
      <c r="L2916" s="59"/>
    </row>
    <row r="2917" spans="7:12" x14ac:dyDescent="0.35">
      <c r="G2917" s="57"/>
      <c r="H2917" s="69"/>
      <c r="I2917" s="59"/>
      <c r="J2917" s="59"/>
      <c r="K2917" s="60"/>
      <c r="L2917" s="59"/>
    </row>
    <row r="2918" spans="7:12" x14ac:dyDescent="0.35">
      <c r="G2918" s="57"/>
      <c r="H2918" s="69"/>
      <c r="I2918" s="59"/>
      <c r="J2918" s="59"/>
      <c r="K2918" s="60"/>
      <c r="L2918" s="59"/>
    </row>
    <row r="2919" spans="7:12" x14ac:dyDescent="0.35">
      <c r="G2919" s="57"/>
      <c r="H2919" s="69"/>
      <c r="I2919" s="59"/>
      <c r="J2919" s="59"/>
      <c r="K2919" s="60"/>
      <c r="L2919" s="59"/>
    </row>
    <row r="2920" spans="7:12" x14ac:dyDescent="0.35">
      <c r="G2920" s="57"/>
      <c r="H2920" s="69"/>
      <c r="I2920" s="59"/>
      <c r="J2920" s="59"/>
      <c r="K2920" s="60"/>
      <c r="L2920" s="59"/>
    </row>
    <row r="2921" spans="7:12" x14ac:dyDescent="0.35">
      <c r="G2921" s="57"/>
      <c r="H2921" s="69"/>
      <c r="I2921" s="59"/>
      <c r="J2921" s="59"/>
      <c r="K2921" s="60"/>
      <c r="L2921" s="59"/>
    </row>
    <row r="2922" spans="7:12" x14ac:dyDescent="0.35">
      <c r="G2922" s="57"/>
      <c r="H2922" s="69"/>
      <c r="I2922" s="59"/>
      <c r="J2922" s="59"/>
      <c r="K2922" s="60"/>
      <c r="L2922" s="59"/>
    </row>
    <row r="2923" spans="7:12" x14ac:dyDescent="0.35">
      <c r="G2923" s="57"/>
      <c r="H2923" s="69"/>
      <c r="I2923" s="59"/>
      <c r="J2923" s="59"/>
      <c r="K2923" s="60"/>
      <c r="L2923" s="59"/>
    </row>
    <row r="2924" spans="7:12" x14ac:dyDescent="0.35">
      <c r="G2924" s="57"/>
      <c r="H2924" s="69"/>
      <c r="I2924" s="59"/>
      <c r="J2924" s="59"/>
      <c r="K2924" s="60"/>
      <c r="L2924" s="59"/>
    </row>
    <row r="2925" spans="7:12" x14ac:dyDescent="0.35">
      <c r="G2925" s="57"/>
      <c r="H2925" s="69"/>
      <c r="I2925" s="59"/>
      <c r="J2925" s="59"/>
      <c r="K2925" s="60"/>
      <c r="L2925" s="59"/>
    </row>
    <row r="2926" spans="7:12" x14ac:dyDescent="0.35">
      <c r="G2926" s="57"/>
      <c r="H2926" s="69"/>
      <c r="I2926" s="59"/>
      <c r="J2926" s="59"/>
      <c r="K2926" s="60"/>
      <c r="L2926" s="59"/>
    </row>
    <row r="2927" spans="7:12" x14ac:dyDescent="0.35">
      <c r="G2927" s="57"/>
      <c r="H2927" s="69"/>
      <c r="I2927" s="59"/>
      <c r="J2927" s="59"/>
      <c r="K2927" s="60"/>
      <c r="L2927" s="59"/>
    </row>
    <row r="2928" spans="7:12" x14ac:dyDescent="0.35">
      <c r="G2928" s="57"/>
      <c r="H2928" s="69"/>
      <c r="I2928" s="59"/>
      <c r="J2928" s="59"/>
      <c r="K2928" s="60"/>
      <c r="L2928" s="59"/>
    </row>
    <row r="2929" spans="7:12" x14ac:dyDescent="0.35">
      <c r="G2929" s="57"/>
      <c r="H2929" s="69"/>
      <c r="I2929" s="59"/>
      <c r="J2929" s="59"/>
      <c r="K2929" s="60"/>
      <c r="L2929" s="59"/>
    </row>
    <row r="2930" spans="7:12" x14ac:dyDescent="0.35">
      <c r="G2930" s="57"/>
      <c r="H2930" s="69"/>
      <c r="I2930" s="59"/>
      <c r="J2930" s="59"/>
      <c r="K2930" s="60"/>
      <c r="L2930" s="59"/>
    </row>
    <row r="2931" spans="7:12" x14ac:dyDescent="0.35">
      <c r="G2931" s="57"/>
      <c r="H2931" s="69"/>
      <c r="I2931" s="59"/>
      <c r="J2931" s="59"/>
      <c r="K2931" s="60"/>
      <c r="L2931" s="59"/>
    </row>
    <row r="2932" spans="7:12" x14ac:dyDescent="0.35">
      <c r="G2932" s="57"/>
      <c r="H2932" s="69"/>
      <c r="I2932" s="59"/>
      <c r="J2932" s="59"/>
      <c r="K2932" s="60"/>
      <c r="L2932" s="59"/>
    </row>
    <row r="2933" spans="7:12" x14ac:dyDescent="0.35">
      <c r="G2933" s="57"/>
      <c r="H2933" s="69"/>
      <c r="I2933" s="59"/>
      <c r="J2933" s="59"/>
      <c r="K2933" s="60"/>
      <c r="L2933" s="59"/>
    </row>
    <row r="2934" spans="7:12" x14ac:dyDescent="0.35">
      <c r="G2934" s="57"/>
      <c r="H2934" s="69"/>
      <c r="I2934" s="59"/>
      <c r="J2934" s="59"/>
      <c r="K2934" s="60"/>
      <c r="L2934" s="59"/>
    </row>
    <row r="2935" spans="7:12" x14ac:dyDescent="0.35">
      <c r="G2935" s="57"/>
      <c r="H2935" s="69"/>
      <c r="I2935" s="59"/>
      <c r="J2935" s="59"/>
      <c r="K2935" s="60"/>
      <c r="L2935" s="59"/>
    </row>
    <row r="2936" spans="7:12" x14ac:dyDescent="0.35">
      <c r="G2936" s="57"/>
      <c r="H2936" s="69"/>
      <c r="I2936" s="59"/>
      <c r="J2936" s="59"/>
      <c r="K2936" s="60"/>
      <c r="L2936" s="59"/>
    </row>
    <row r="2937" spans="7:12" x14ac:dyDescent="0.35">
      <c r="G2937" s="57"/>
      <c r="H2937" s="69"/>
      <c r="I2937" s="59"/>
      <c r="J2937" s="59"/>
      <c r="K2937" s="60"/>
      <c r="L2937" s="59"/>
    </row>
    <row r="2938" spans="7:12" x14ac:dyDescent="0.35">
      <c r="G2938" s="57"/>
      <c r="H2938" s="69"/>
      <c r="I2938" s="59"/>
      <c r="J2938" s="59"/>
      <c r="K2938" s="60"/>
      <c r="L2938" s="59"/>
    </row>
    <row r="2939" spans="7:12" x14ac:dyDescent="0.35">
      <c r="G2939" s="57"/>
      <c r="H2939" s="69"/>
      <c r="I2939" s="59"/>
      <c r="J2939" s="59"/>
      <c r="K2939" s="60"/>
      <c r="L2939" s="59"/>
    </row>
    <row r="2940" spans="7:12" x14ac:dyDescent="0.35">
      <c r="G2940" s="57"/>
      <c r="H2940" s="69"/>
      <c r="I2940" s="59"/>
      <c r="J2940" s="59"/>
      <c r="K2940" s="60"/>
      <c r="L2940" s="59"/>
    </row>
    <row r="2941" spans="7:12" x14ac:dyDescent="0.35">
      <c r="G2941" s="57"/>
      <c r="H2941" s="69"/>
      <c r="I2941" s="59"/>
      <c r="J2941" s="59"/>
      <c r="K2941" s="60"/>
      <c r="L2941" s="59"/>
    </row>
    <row r="2942" spans="7:12" x14ac:dyDescent="0.35">
      <c r="G2942" s="57"/>
      <c r="H2942" s="69"/>
      <c r="I2942" s="59"/>
      <c r="J2942" s="59"/>
      <c r="K2942" s="60"/>
      <c r="L2942" s="59"/>
    </row>
    <row r="2943" spans="7:12" x14ac:dyDescent="0.35">
      <c r="G2943" s="57"/>
      <c r="H2943" s="69"/>
      <c r="I2943" s="59"/>
      <c r="J2943" s="59"/>
      <c r="K2943" s="60"/>
      <c r="L2943" s="59"/>
    </row>
    <row r="2944" spans="7:12" x14ac:dyDescent="0.35">
      <c r="G2944" s="57"/>
      <c r="H2944" s="69"/>
      <c r="I2944" s="59"/>
      <c r="J2944" s="59"/>
      <c r="K2944" s="60"/>
      <c r="L2944" s="59"/>
    </row>
    <row r="2945" spans="7:12" x14ac:dyDescent="0.35">
      <c r="G2945" s="57"/>
      <c r="H2945" s="69"/>
      <c r="I2945" s="59"/>
      <c r="J2945" s="59"/>
      <c r="K2945" s="60"/>
      <c r="L2945" s="59"/>
    </row>
    <row r="2946" spans="7:12" x14ac:dyDescent="0.35">
      <c r="G2946" s="57"/>
      <c r="H2946" s="69"/>
      <c r="I2946" s="59"/>
      <c r="J2946" s="59"/>
      <c r="K2946" s="60"/>
      <c r="L2946" s="59"/>
    </row>
    <row r="2947" spans="7:12" x14ac:dyDescent="0.35">
      <c r="G2947" s="57"/>
      <c r="H2947" s="69"/>
      <c r="I2947" s="59"/>
      <c r="J2947" s="59"/>
      <c r="K2947" s="60"/>
      <c r="L2947" s="59"/>
    </row>
    <row r="2948" spans="7:12" x14ac:dyDescent="0.35">
      <c r="G2948" s="57"/>
      <c r="H2948" s="69"/>
      <c r="I2948" s="59"/>
      <c r="J2948" s="59"/>
      <c r="K2948" s="60"/>
      <c r="L2948" s="59"/>
    </row>
    <row r="2949" spans="7:12" x14ac:dyDescent="0.35">
      <c r="G2949" s="57"/>
      <c r="H2949" s="69"/>
      <c r="I2949" s="59"/>
      <c r="J2949" s="59"/>
      <c r="K2949" s="60"/>
      <c r="L2949" s="59"/>
    </row>
    <row r="2950" spans="7:12" x14ac:dyDescent="0.35">
      <c r="G2950" s="57"/>
      <c r="H2950" s="69"/>
      <c r="I2950" s="59"/>
      <c r="J2950" s="59"/>
      <c r="K2950" s="60"/>
      <c r="L2950" s="59"/>
    </row>
    <row r="2951" spans="7:12" x14ac:dyDescent="0.35">
      <c r="G2951" s="57"/>
      <c r="H2951" s="69"/>
      <c r="I2951" s="59"/>
      <c r="J2951" s="59"/>
      <c r="K2951" s="60"/>
      <c r="L2951" s="59"/>
    </row>
    <row r="2952" spans="7:12" x14ac:dyDescent="0.35">
      <c r="G2952" s="57"/>
      <c r="H2952" s="69"/>
      <c r="I2952" s="59"/>
      <c r="J2952" s="59"/>
      <c r="K2952" s="60"/>
      <c r="L2952" s="59"/>
    </row>
    <row r="2953" spans="7:12" x14ac:dyDescent="0.35">
      <c r="G2953" s="57"/>
      <c r="H2953" s="69"/>
      <c r="I2953" s="59"/>
      <c r="J2953" s="59"/>
      <c r="K2953" s="60"/>
      <c r="L2953" s="59"/>
    </row>
    <row r="2954" spans="7:12" x14ac:dyDescent="0.35">
      <c r="G2954" s="57"/>
      <c r="H2954" s="69"/>
      <c r="I2954" s="59"/>
      <c r="J2954" s="59"/>
      <c r="K2954" s="60"/>
      <c r="L2954" s="59"/>
    </row>
    <row r="2955" spans="7:12" x14ac:dyDescent="0.35">
      <c r="G2955" s="57"/>
      <c r="H2955" s="69"/>
      <c r="I2955" s="59"/>
      <c r="J2955" s="59"/>
      <c r="K2955" s="60"/>
      <c r="L2955" s="59"/>
    </row>
    <row r="2956" spans="7:12" x14ac:dyDescent="0.35">
      <c r="G2956" s="57"/>
      <c r="H2956" s="69"/>
      <c r="I2956" s="59"/>
      <c r="J2956" s="59"/>
      <c r="K2956" s="60"/>
      <c r="L2956" s="59"/>
    </row>
    <row r="2957" spans="7:12" x14ac:dyDescent="0.35">
      <c r="G2957" s="57"/>
      <c r="H2957" s="69"/>
      <c r="I2957" s="59"/>
      <c r="J2957" s="59"/>
      <c r="K2957" s="60"/>
      <c r="L2957" s="59"/>
    </row>
    <row r="2958" spans="7:12" x14ac:dyDescent="0.35">
      <c r="G2958" s="57"/>
      <c r="H2958" s="69"/>
      <c r="I2958" s="59"/>
      <c r="J2958" s="59"/>
      <c r="K2958" s="60"/>
      <c r="L2958" s="59"/>
    </row>
    <row r="2959" spans="7:12" x14ac:dyDescent="0.35">
      <c r="G2959" s="57"/>
      <c r="H2959" s="69"/>
      <c r="I2959" s="59"/>
      <c r="J2959" s="59"/>
      <c r="K2959" s="60"/>
      <c r="L2959" s="59"/>
    </row>
    <row r="2960" spans="7:12" x14ac:dyDescent="0.35">
      <c r="G2960" s="57"/>
      <c r="H2960" s="69"/>
      <c r="I2960" s="59"/>
      <c r="J2960" s="59"/>
      <c r="K2960" s="60"/>
      <c r="L2960" s="59"/>
    </row>
    <row r="2961" spans="7:12" x14ac:dyDescent="0.35">
      <c r="G2961" s="57"/>
      <c r="H2961" s="69"/>
      <c r="I2961" s="59"/>
      <c r="J2961" s="59"/>
      <c r="K2961" s="60"/>
      <c r="L2961" s="59"/>
    </row>
    <row r="2962" spans="7:12" x14ac:dyDescent="0.35">
      <c r="G2962" s="57"/>
      <c r="H2962" s="69"/>
      <c r="I2962" s="59"/>
      <c r="J2962" s="59"/>
      <c r="K2962" s="60"/>
      <c r="L2962" s="59"/>
    </row>
    <row r="2963" spans="7:12" x14ac:dyDescent="0.35">
      <c r="G2963" s="57"/>
      <c r="H2963" s="69"/>
      <c r="I2963" s="59"/>
      <c r="J2963" s="59"/>
      <c r="K2963" s="60"/>
      <c r="L2963" s="59"/>
    </row>
    <row r="2964" spans="7:12" x14ac:dyDescent="0.35">
      <c r="G2964" s="57"/>
      <c r="H2964" s="69"/>
      <c r="I2964" s="59"/>
      <c r="J2964" s="59"/>
      <c r="K2964" s="60"/>
      <c r="L2964" s="59"/>
    </row>
    <row r="2965" spans="7:12" x14ac:dyDescent="0.35">
      <c r="G2965" s="57"/>
      <c r="H2965" s="69"/>
      <c r="I2965" s="59"/>
      <c r="J2965" s="59"/>
      <c r="K2965" s="60"/>
      <c r="L2965" s="59"/>
    </row>
    <row r="2966" spans="7:12" x14ac:dyDescent="0.35">
      <c r="G2966" s="57"/>
      <c r="H2966" s="69"/>
      <c r="I2966" s="59"/>
      <c r="J2966" s="59"/>
      <c r="K2966" s="60"/>
      <c r="L2966" s="59"/>
    </row>
    <row r="2967" spans="7:12" x14ac:dyDescent="0.35">
      <c r="G2967" s="57"/>
      <c r="H2967" s="69"/>
      <c r="I2967" s="59"/>
      <c r="J2967" s="59"/>
      <c r="K2967" s="60"/>
      <c r="L2967" s="59"/>
    </row>
    <row r="2968" spans="7:12" x14ac:dyDescent="0.35">
      <c r="G2968" s="57"/>
      <c r="H2968" s="69"/>
      <c r="I2968" s="59"/>
      <c r="J2968" s="59"/>
      <c r="K2968" s="60"/>
      <c r="L2968" s="59"/>
    </row>
    <row r="2969" spans="7:12" x14ac:dyDescent="0.35">
      <c r="G2969" s="57"/>
      <c r="H2969" s="69"/>
      <c r="I2969" s="59"/>
      <c r="J2969" s="59"/>
      <c r="K2969" s="60"/>
      <c r="L2969" s="59"/>
    </row>
    <row r="2970" spans="7:12" x14ac:dyDescent="0.35">
      <c r="G2970" s="57"/>
      <c r="H2970" s="69"/>
      <c r="I2970" s="59"/>
      <c r="J2970" s="59"/>
      <c r="K2970" s="60"/>
      <c r="L2970" s="59"/>
    </row>
    <row r="2971" spans="7:12" x14ac:dyDescent="0.35">
      <c r="G2971" s="57"/>
      <c r="H2971" s="69"/>
      <c r="I2971" s="59"/>
      <c r="J2971" s="59"/>
      <c r="K2971" s="60"/>
      <c r="L2971" s="59"/>
    </row>
    <row r="2972" spans="7:12" x14ac:dyDescent="0.35">
      <c r="G2972" s="57"/>
      <c r="H2972" s="69"/>
      <c r="I2972" s="59"/>
      <c r="J2972" s="59"/>
      <c r="K2972" s="60"/>
      <c r="L2972" s="59"/>
    </row>
    <row r="2973" spans="7:12" x14ac:dyDescent="0.35">
      <c r="G2973" s="57"/>
      <c r="H2973" s="69"/>
      <c r="I2973" s="59"/>
      <c r="J2973" s="59"/>
      <c r="K2973" s="60"/>
      <c r="L2973" s="59"/>
    </row>
    <row r="2974" spans="7:12" x14ac:dyDescent="0.35">
      <c r="G2974" s="57"/>
      <c r="H2974" s="69"/>
      <c r="I2974" s="59"/>
      <c r="J2974" s="59"/>
      <c r="K2974" s="60"/>
      <c r="L2974" s="59"/>
    </row>
    <row r="2975" spans="7:12" x14ac:dyDescent="0.35">
      <c r="G2975" s="57"/>
      <c r="H2975" s="69"/>
      <c r="I2975" s="59"/>
      <c r="J2975" s="59"/>
      <c r="K2975" s="60"/>
      <c r="L2975" s="59"/>
    </row>
    <row r="2976" spans="7:12" x14ac:dyDescent="0.35">
      <c r="G2976" s="57"/>
      <c r="H2976" s="69"/>
      <c r="I2976" s="59"/>
      <c r="J2976" s="59"/>
      <c r="K2976" s="60"/>
      <c r="L2976" s="59"/>
    </row>
    <row r="2977" spans="7:12" x14ac:dyDescent="0.35">
      <c r="G2977" s="57"/>
      <c r="H2977" s="69"/>
      <c r="I2977" s="59"/>
      <c r="J2977" s="59"/>
      <c r="K2977" s="60"/>
      <c r="L2977" s="59"/>
    </row>
    <row r="2978" spans="7:12" x14ac:dyDescent="0.35">
      <c r="G2978" s="57"/>
      <c r="H2978" s="69"/>
      <c r="I2978" s="59"/>
      <c r="J2978" s="59"/>
      <c r="K2978" s="60"/>
      <c r="L2978" s="59"/>
    </row>
    <row r="2979" spans="7:12" x14ac:dyDescent="0.35">
      <c r="G2979" s="57"/>
      <c r="H2979" s="69"/>
      <c r="I2979" s="59"/>
      <c r="J2979" s="59"/>
      <c r="K2979" s="60"/>
      <c r="L2979" s="59"/>
    </row>
    <row r="2980" spans="7:12" x14ac:dyDescent="0.35">
      <c r="G2980" s="57"/>
      <c r="H2980" s="69"/>
      <c r="I2980" s="59"/>
      <c r="J2980" s="59"/>
      <c r="K2980" s="60"/>
      <c r="L2980" s="59"/>
    </row>
    <row r="2981" spans="7:12" x14ac:dyDescent="0.35">
      <c r="G2981" s="57"/>
      <c r="H2981" s="69"/>
      <c r="I2981" s="59"/>
      <c r="J2981" s="59"/>
      <c r="K2981" s="60"/>
      <c r="L2981" s="59"/>
    </row>
    <row r="2982" spans="7:12" x14ac:dyDescent="0.35">
      <c r="G2982" s="57"/>
      <c r="H2982" s="69"/>
      <c r="I2982" s="59"/>
      <c r="J2982" s="59"/>
      <c r="K2982" s="60"/>
      <c r="L2982" s="59"/>
    </row>
    <row r="2983" spans="7:12" x14ac:dyDescent="0.35">
      <c r="G2983" s="57"/>
      <c r="H2983" s="69"/>
      <c r="I2983" s="59"/>
      <c r="J2983" s="59"/>
      <c r="K2983" s="60"/>
      <c r="L2983" s="59"/>
    </row>
    <row r="2984" spans="7:12" x14ac:dyDescent="0.35">
      <c r="G2984" s="57"/>
      <c r="H2984" s="69"/>
      <c r="I2984" s="59"/>
      <c r="J2984" s="59"/>
      <c r="K2984" s="60"/>
      <c r="L2984" s="59"/>
    </row>
    <row r="2985" spans="7:12" x14ac:dyDescent="0.35">
      <c r="G2985" s="57"/>
      <c r="H2985" s="69"/>
      <c r="I2985" s="59"/>
      <c r="J2985" s="59"/>
      <c r="K2985" s="60"/>
      <c r="L2985" s="59"/>
    </row>
    <row r="2986" spans="7:12" x14ac:dyDescent="0.35">
      <c r="G2986" s="57"/>
      <c r="H2986" s="69"/>
      <c r="I2986" s="59"/>
      <c r="J2986" s="59"/>
      <c r="K2986" s="60"/>
      <c r="L2986" s="59"/>
    </row>
    <row r="2987" spans="7:12" x14ac:dyDescent="0.35">
      <c r="G2987" s="57"/>
      <c r="H2987" s="69"/>
      <c r="I2987" s="59"/>
      <c r="J2987" s="59"/>
      <c r="K2987" s="60"/>
      <c r="L2987" s="59"/>
    </row>
    <row r="2988" spans="7:12" x14ac:dyDescent="0.35">
      <c r="G2988" s="57"/>
      <c r="H2988" s="69"/>
      <c r="I2988" s="59"/>
      <c r="J2988" s="59"/>
      <c r="K2988" s="60"/>
      <c r="L2988" s="59"/>
    </row>
    <row r="2989" spans="7:12" x14ac:dyDescent="0.35">
      <c r="G2989" s="57"/>
      <c r="H2989" s="69"/>
      <c r="I2989" s="59"/>
      <c r="J2989" s="59"/>
      <c r="K2989" s="60"/>
      <c r="L2989" s="59"/>
    </row>
    <row r="2990" spans="7:12" x14ac:dyDescent="0.35">
      <c r="G2990" s="57"/>
      <c r="H2990" s="69"/>
      <c r="I2990" s="59"/>
      <c r="J2990" s="59"/>
      <c r="K2990" s="60"/>
      <c r="L2990" s="59"/>
    </row>
    <row r="2991" spans="7:12" x14ac:dyDescent="0.35">
      <c r="G2991" s="57"/>
      <c r="H2991" s="69"/>
      <c r="I2991" s="59"/>
      <c r="J2991" s="59"/>
      <c r="K2991" s="60"/>
      <c r="L2991" s="59"/>
    </row>
    <row r="2992" spans="7:12" x14ac:dyDescent="0.35">
      <c r="G2992" s="57"/>
      <c r="H2992" s="69"/>
      <c r="I2992" s="59"/>
      <c r="J2992" s="59"/>
      <c r="K2992" s="60"/>
      <c r="L2992" s="59"/>
    </row>
    <row r="2993" spans="7:12" x14ac:dyDescent="0.35">
      <c r="G2993" s="57"/>
      <c r="H2993" s="69"/>
      <c r="I2993" s="59"/>
      <c r="J2993" s="59"/>
      <c r="K2993" s="60"/>
      <c r="L2993" s="59"/>
    </row>
    <row r="2994" spans="7:12" x14ac:dyDescent="0.35">
      <c r="G2994" s="57"/>
      <c r="H2994" s="69"/>
      <c r="I2994" s="59"/>
      <c r="J2994" s="59"/>
      <c r="K2994" s="60"/>
      <c r="L2994" s="59"/>
    </row>
    <row r="2995" spans="7:12" x14ac:dyDescent="0.35">
      <c r="G2995" s="57"/>
      <c r="H2995" s="69"/>
      <c r="I2995" s="59"/>
      <c r="J2995" s="59"/>
      <c r="K2995" s="60"/>
      <c r="L2995" s="59"/>
    </row>
    <row r="2996" spans="7:12" x14ac:dyDescent="0.35">
      <c r="G2996" s="57"/>
      <c r="H2996" s="69"/>
      <c r="I2996" s="59"/>
      <c r="J2996" s="59"/>
      <c r="K2996" s="60"/>
      <c r="L2996" s="59"/>
    </row>
    <row r="2997" spans="7:12" x14ac:dyDescent="0.35">
      <c r="G2997" s="57"/>
      <c r="H2997" s="69"/>
      <c r="I2997" s="59"/>
      <c r="J2997" s="59"/>
      <c r="K2997" s="60"/>
      <c r="L2997" s="59"/>
    </row>
    <row r="2998" spans="7:12" x14ac:dyDescent="0.35">
      <c r="G2998" s="57"/>
      <c r="H2998" s="69"/>
      <c r="I2998" s="59"/>
      <c r="J2998" s="59"/>
      <c r="K2998" s="60"/>
      <c r="L2998" s="59"/>
    </row>
    <row r="2999" spans="7:12" x14ac:dyDescent="0.35">
      <c r="G2999" s="57"/>
      <c r="H2999" s="69"/>
      <c r="I2999" s="59"/>
      <c r="J2999" s="59"/>
      <c r="K2999" s="60"/>
      <c r="L2999" s="59"/>
    </row>
    <row r="3000" spans="7:12" x14ac:dyDescent="0.35">
      <c r="G3000" s="57"/>
      <c r="H3000" s="69"/>
      <c r="I3000" s="59"/>
      <c r="J3000" s="59"/>
      <c r="K3000" s="60"/>
      <c r="L3000" s="59"/>
    </row>
    <row r="3001" spans="7:12" x14ac:dyDescent="0.35">
      <c r="G3001" s="57"/>
      <c r="H3001" s="69"/>
      <c r="I3001" s="59"/>
      <c r="J3001" s="59"/>
      <c r="K3001" s="60"/>
      <c r="L3001" s="59"/>
    </row>
    <row r="3002" spans="7:12" x14ac:dyDescent="0.35">
      <c r="G3002" s="57"/>
      <c r="H3002" s="69"/>
      <c r="I3002" s="59"/>
      <c r="J3002" s="59"/>
      <c r="K3002" s="60"/>
      <c r="L3002" s="59"/>
    </row>
    <row r="3003" spans="7:12" x14ac:dyDescent="0.35">
      <c r="G3003" s="57"/>
      <c r="H3003" s="69"/>
      <c r="I3003" s="59"/>
      <c r="J3003" s="59"/>
      <c r="K3003" s="60"/>
      <c r="L3003" s="59"/>
    </row>
    <row r="3004" spans="7:12" x14ac:dyDescent="0.35">
      <c r="G3004" s="57"/>
      <c r="H3004" s="69"/>
      <c r="I3004" s="59"/>
      <c r="J3004" s="59"/>
      <c r="K3004" s="60"/>
      <c r="L3004" s="59"/>
    </row>
    <row r="3005" spans="7:12" x14ac:dyDescent="0.35">
      <c r="G3005" s="57"/>
      <c r="H3005" s="69"/>
      <c r="I3005" s="59"/>
      <c r="J3005" s="59"/>
      <c r="K3005" s="60"/>
      <c r="L3005" s="59"/>
    </row>
    <row r="3006" spans="7:12" x14ac:dyDescent="0.35">
      <c r="G3006" s="57"/>
      <c r="H3006" s="69"/>
      <c r="I3006" s="59"/>
      <c r="J3006" s="59"/>
      <c r="K3006" s="60"/>
      <c r="L3006" s="59"/>
    </row>
    <row r="3007" spans="7:12" x14ac:dyDescent="0.35">
      <c r="G3007" s="57"/>
      <c r="H3007" s="69"/>
      <c r="I3007" s="59"/>
      <c r="J3007" s="59"/>
      <c r="K3007" s="60"/>
      <c r="L3007" s="59"/>
    </row>
    <row r="3008" spans="7:12" x14ac:dyDescent="0.35">
      <c r="G3008" s="57"/>
      <c r="H3008" s="69"/>
      <c r="I3008" s="59"/>
      <c r="J3008" s="59"/>
      <c r="K3008" s="60"/>
      <c r="L3008" s="59"/>
    </row>
    <row r="3009" spans="7:12" x14ac:dyDescent="0.35">
      <c r="G3009" s="57"/>
      <c r="H3009" s="69"/>
      <c r="I3009" s="59"/>
      <c r="J3009" s="59"/>
      <c r="K3009" s="60"/>
      <c r="L3009" s="59"/>
    </row>
    <row r="3010" spans="7:12" x14ac:dyDescent="0.35">
      <c r="G3010" s="57"/>
      <c r="H3010" s="69"/>
      <c r="I3010" s="59"/>
      <c r="J3010" s="59"/>
      <c r="K3010" s="60"/>
      <c r="L3010" s="59"/>
    </row>
    <row r="3011" spans="7:12" x14ac:dyDescent="0.35">
      <c r="G3011" s="57"/>
      <c r="H3011" s="69"/>
      <c r="I3011" s="59"/>
      <c r="J3011" s="59"/>
      <c r="K3011" s="60"/>
      <c r="L3011" s="59"/>
    </row>
    <row r="3012" spans="7:12" x14ac:dyDescent="0.35">
      <c r="G3012" s="57"/>
      <c r="H3012" s="69"/>
      <c r="I3012" s="59"/>
      <c r="J3012" s="59"/>
      <c r="K3012" s="60"/>
      <c r="L3012" s="59"/>
    </row>
    <row r="3013" spans="7:12" x14ac:dyDescent="0.35">
      <c r="G3013" s="57"/>
      <c r="H3013" s="69"/>
      <c r="I3013" s="59"/>
      <c r="J3013" s="59"/>
      <c r="K3013" s="60"/>
      <c r="L3013" s="59"/>
    </row>
    <row r="3014" spans="7:12" x14ac:dyDescent="0.35">
      <c r="G3014" s="57"/>
      <c r="H3014" s="69"/>
      <c r="I3014" s="59"/>
      <c r="J3014" s="59"/>
      <c r="K3014" s="60"/>
      <c r="L3014" s="59"/>
    </row>
    <row r="3015" spans="7:12" x14ac:dyDescent="0.35">
      <c r="G3015" s="57"/>
      <c r="H3015" s="69"/>
      <c r="I3015" s="59"/>
      <c r="J3015" s="59"/>
      <c r="K3015" s="60"/>
      <c r="L3015" s="59"/>
    </row>
    <row r="3016" spans="7:12" x14ac:dyDescent="0.35">
      <c r="G3016" s="57"/>
      <c r="H3016" s="69"/>
      <c r="I3016" s="59"/>
      <c r="J3016" s="59"/>
      <c r="K3016" s="60"/>
      <c r="L3016" s="59"/>
    </row>
    <row r="3017" spans="7:12" x14ac:dyDescent="0.35">
      <c r="G3017" s="57"/>
      <c r="H3017" s="69"/>
      <c r="I3017" s="59"/>
      <c r="J3017" s="59"/>
      <c r="K3017" s="60"/>
      <c r="L3017" s="59"/>
    </row>
    <row r="3018" spans="7:12" x14ac:dyDescent="0.35">
      <c r="G3018" s="57"/>
      <c r="H3018" s="69"/>
      <c r="I3018" s="59"/>
      <c r="J3018" s="59"/>
      <c r="K3018" s="60"/>
      <c r="L3018" s="59"/>
    </row>
    <row r="3019" spans="7:12" x14ac:dyDescent="0.35">
      <c r="G3019" s="57"/>
      <c r="H3019" s="69"/>
      <c r="I3019" s="59"/>
      <c r="J3019" s="59"/>
      <c r="K3019" s="60"/>
      <c r="L3019" s="59"/>
    </row>
    <row r="3020" spans="7:12" x14ac:dyDescent="0.35">
      <c r="G3020" s="57"/>
      <c r="H3020" s="69"/>
      <c r="I3020" s="59"/>
      <c r="J3020" s="59"/>
      <c r="K3020" s="60"/>
      <c r="L3020" s="59"/>
    </row>
    <row r="3021" spans="7:12" x14ac:dyDescent="0.35">
      <c r="G3021" s="57"/>
      <c r="H3021" s="69"/>
      <c r="I3021" s="59"/>
      <c r="J3021" s="59"/>
      <c r="K3021" s="60"/>
      <c r="L3021" s="59"/>
    </row>
    <row r="3022" spans="7:12" x14ac:dyDescent="0.35">
      <c r="G3022" s="57"/>
      <c r="H3022" s="69"/>
      <c r="I3022" s="59"/>
      <c r="J3022" s="59"/>
      <c r="K3022" s="60"/>
      <c r="L3022" s="59"/>
    </row>
    <row r="3023" spans="7:12" x14ac:dyDescent="0.35">
      <c r="G3023" s="57"/>
      <c r="H3023" s="69"/>
      <c r="I3023" s="59"/>
      <c r="J3023" s="59"/>
      <c r="K3023" s="60"/>
      <c r="L3023" s="59"/>
    </row>
    <row r="3024" spans="7:12" x14ac:dyDescent="0.35">
      <c r="G3024" s="57"/>
      <c r="H3024" s="69"/>
      <c r="I3024" s="59"/>
      <c r="J3024" s="59"/>
      <c r="K3024" s="60"/>
      <c r="L3024" s="59"/>
    </row>
    <row r="3025" spans="7:12" x14ac:dyDescent="0.35">
      <c r="G3025" s="57"/>
      <c r="H3025" s="69"/>
      <c r="I3025" s="59"/>
      <c r="J3025" s="59"/>
      <c r="K3025" s="60"/>
      <c r="L3025" s="59"/>
    </row>
    <row r="3026" spans="7:12" x14ac:dyDescent="0.35">
      <c r="G3026" s="57"/>
      <c r="H3026" s="69"/>
      <c r="I3026" s="59"/>
      <c r="J3026" s="59"/>
      <c r="K3026" s="60"/>
      <c r="L3026" s="59"/>
    </row>
    <row r="3027" spans="7:12" x14ac:dyDescent="0.35">
      <c r="G3027" s="57"/>
      <c r="H3027" s="69"/>
      <c r="I3027" s="59"/>
      <c r="J3027" s="59"/>
      <c r="K3027" s="60"/>
      <c r="L3027" s="59"/>
    </row>
    <row r="3028" spans="7:12" x14ac:dyDescent="0.35">
      <c r="G3028" s="57"/>
      <c r="H3028" s="69"/>
      <c r="I3028" s="59"/>
      <c r="J3028" s="59"/>
      <c r="K3028" s="60"/>
      <c r="L3028" s="59"/>
    </row>
    <row r="3029" spans="7:12" x14ac:dyDescent="0.35">
      <c r="G3029" s="57"/>
      <c r="H3029" s="69"/>
      <c r="I3029" s="59"/>
      <c r="J3029" s="59"/>
      <c r="K3029" s="60"/>
      <c r="L3029" s="59"/>
    </row>
    <row r="3030" spans="7:12" x14ac:dyDescent="0.35">
      <c r="G3030" s="57"/>
      <c r="H3030" s="69"/>
      <c r="I3030" s="59"/>
      <c r="J3030" s="59"/>
      <c r="K3030" s="60"/>
      <c r="L3030" s="59"/>
    </row>
    <row r="3031" spans="7:12" x14ac:dyDescent="0.35">
      <c r="G3031" s="57"/>
      <c r="H3031" s="69"/>
      <c r="I3031" s="59"/>
      <c r="J3031" s="59"/>
      <c r="K3031" s="60"/>
      <c r="L3031" s="59"/>
    </row>
    <row r="3032" spans="7:12" x14ac:dyDescent="0.35">
      <c r="G3032" s="57"/>
      <c r="H3032" s="69"/>
      <c r="I3032" s="59"/>
      <c r="J3032" s="59"/>
      <c r="K3032" s="60"/>
      <c r="L3032" s="59"/>
    </row>
    <row r="3033" spans="7:12" x14ac:dyDescent="0.35">
      <c r="G3033" s="57"/>
      <c r="H3033" s="69"/>
      <c r="I3033" s="59"/>
      <c r="J3033" s="59"/>
      <c r="K3033" s="60"/>
      <c r="L3033" s="59"/>
    </row>
    <row r="3034" spans="7:12" x14ac:dyDescent="0.35">
      <c r="G3034" s="57"/>
      <c r="H3034" s="69"/>
      <c r="I3034" s="59"/>
      <c r="J3034" s="59"/>
      <c r="K3034" s="60"/>
      <c r="L3034" s="59"/>
    </row>
    <row r="3035" spans="7:12" x14ac:dyDescent="0.35">
      <c r="G3035" s="57"/>
      <c r="H3035" s="69"/>
      <c r="I3035" s="59"/>
      <c r="J3035" s="59"/>
      <c r="K3035" s="60"/>
      <c r="L3035" s="59"/>
    </row>
    <row r="3036" spans="7:12" x14ac:dyDescent="0.35">
      <c r="G3036" s="57"/>
      <c r="H3036" s="69"/>
      <c r="I3036" s="59"/>
      <c r="J3036" s="59"/>
      <c r="K3036" s="60"/>
      <c r="L3036" s="59"/>
    </row>
    <row r="3037" spans="7:12" x14ac:dyDescent="0.35">
      <c r="G3037" s="57"/>
      <c r="H3037" s="69"/>
      <c r="I3037" s="59"/>
      <c r="J3037" s="59"/>
      <c r="K3037" s="60"/>
      <c r="L3037" s="59"/>
    </row>
    <row r="3038" spans="7:12" x14ac:dyDescent="0.35">
      <c r="G3038" s="57"/>
      <c r="H3038" s="69"/>
      <c r="I3038" s="59"/>
      <c r="J3038" s="59"/>
      <c r="K3038" s="60"/>
      <c r="L3038" s="59"/>
    </row>
    <row r="3039" spans="7:12" x14ac:dyDescent="0.35">
      <c r="G3039" s="57"/>
      <c r="H3039" s="69"/>
      <c r="I3039" s="59"/>
      <c r="J3039" s="59"/>
      <c r="K3039" s="60"/>
      <c r="L3039" s="59"/>
    </row>
    <row r="3040" spans="7:12" x14ac:dyDescent="0.35">
      <c r="G3040" s="57"/>
      <c r="H3040" s="69"/>
      <c r="I3040" s="59"/>
      <c r="J3040" s="59"/>
      <c r="K3040" s="60"/>
      <c r="L3040" s="59"/>
    </row>
    <row r="3041" spans="7:12" x14ac:dyDescent="0.35">
      <c r="G3041" s="57"/>
      <c r="H3041" s="69"/>
      <c r="I3041" s="59"/>
      <c r="J3041" s="59"/>
      <c r="K3041" s="60"/>
      <c r="L3041" s="59"/>
    </row>
    <row r="3042" spans="7:12" x14ac:dyDescent="0.35">
      <c r="G3042" s="57"/>
      <c r="H3042" s="69"/>
      <c r="I3042" s="59"/>
      <c r="J3042" s="59"/>
      <c r="K3042" s="60"/>
      <c r="L3042" s="59"/>
    </row>
    <row r="3043" spans="7:12" x14ac:dyDescent="0.35">
      <c r="G3043" s="57"/>
      <c r="H3043" s="69"/>
      <c r="I3043" s="59"/>
      <c r="J3043" s="59"/>
      <c r="K3043" s="60"/>
      <c r="L3043" s="59"/>
    </row>
    <row r="3044" spans="7:12" x14ac:dyDescent="0.35">
      <c r="G3044" s="57"/>
      <c r="H3044" s="69"/>
      <c r="I3044" s="59"/>
      <c r="J3044" s="59"/>
      <c r="K3044" s="60"/>
      <c r="L3044" s="59"/>
    </row>
    <row r="3045" spans="7:12" x14ac:dyDescent="0.35">
      <c r="G3045" s="57"/>
      <c r="H3045" s="69"/>
      <c r="I3045" s="59"/>
      <c r="J3045" s="59"/>
      <c r="K3045" s="60"/>
      <c r="L3045" s="59"/>
    </row>
    <row r="3046" spans="7:12" x14ac:dyDescent="0.35">
      <c r="G3046" s="57"/>
      <c r="H3046" s="69"/>
      <c r="I3046" s="59"/>
      <c r="J3046" s="59"/>
      <c r="K3046" s="60"/>
      <c r="L3046" s="59"/>
    </row>
    <row r="3047" spans="7:12" x14ac:dyDescent="0.35">
      <c r="G3047" s="57"/>
      <c r="H3047" s="69"/>
      <c r="I3047" s="59"/>
      <c r="J3047" s="59"/>
      <c r="K3047" s="60"/>
      <c r="L3047" s="59"/>
    </row>
    <row r="3048" spans="7:12" x14ac:dyDescent="0.35">
      <c r="G3048" s="57"/>
      <c r="H3048" s="69"/>
      <c r="I3048" s="59"/>
      <c r="J3048" s="59"/>
      <c r="K3048" s="60"/>
      <c r="L3048" s="59"/>
    </row>
    <row r="3049" spans="7:12" x14ac:dyDescent="0.35">
      <c r="G3049" s="57"/>
      <c r="H3049" s="69"/>
      <c r="I3049" s="59"/>
      <c r="J3049" s="59"/>
      <c r="K3049" s="60"/>
      <c r="L3049" s="59"/>
    </row>
    <row r="3050" spans="7:12" x14ac:dyDescent="0.35">
      <c r="G3050" s="57"/>
      <c r="H3050" s="69"/>
      <c r="I3050" s="59"/>
      <c r="J3050" s="59"/>
      <c r="K3050" s="60"/>
      <c r="L3050" s="59"/>
    </row>
    <row r="3051" spans="7:12" x14ac:dyDescent="0.35">
      <c r="G3051" s="57"/>
      <c r="H3051" s="69"/>
      <c r="I3051" s="59"/>
      <c r="J3051" s="59"/>
      <c r="K3051" s="60"/>
      <c r="L3051" s="59"/>
    </row>
    <row r="3052" spans="7:12" x14ac:dyDescent="0.35">
      <c r="G3052" s="57"/>
      <c r="H3052" s="69"/>
      <c r="I3052" s="59"/>
      <c r="J3052" s="59"/>
      <c r="K3052" s="60"/>
      <c r="L3052" s="59"/>
    </row>
    <row r="3053" spans="7:12" x14ac:dyDescent="0.35">
      <c r="G3053" s="57"/>
      <c r="H3053" s="69"/>
      <c r="I3053" s="59"/>
      <c r="J3053" s="59"/>
      <c r="K3053" s="60"/>
      <c r="L3053" s="59"/>
    </row>
    <row r="3054" spans="7:12" x14ac:dyDescent="0.35">
      <c r="G3054" s="57"/>
      <c r="H3054" s="69"/>
      <c r="I3054" s="59"/>
      <c r="J3054" s="59"/>
      <c r="K3054" s="60"/>
      <c r="L3054" s="59"/>
    </row>
    <row r="3055" spans="7:12" x14ac:dyDescent="0.35">
      <c r="G3055" s="57"/>
      <c r="H3055" s="69"/>
      <c r="I3055" s="59"/>
      <c r="J3055" s="59"/>
      <c r="K3055" s="60"/>
      <c r="L3055" s="59"/>
    </row>
    <row r="3056" spans="7:12" x14ac:dyDescent="0.35">
      <c r="G3056" s="57"/>
      <c r="H3056" s="69"/>
      <c r="I3056" s="59"/>
      <c r="J3056" s="59"/>
      <c r="K3056" s="60"/>
      <c r="L3056" s="59"/>
    </row>
    <row r="3057" spans="7:12" x14ac:dyDescent="0.35">
      <c r="G3057" s="57"/>
      <c r="H3057" s="69"/>
      <c r="I3057" s="59"/>
      <c r="J3057" s="59"/>
      <c r="K3057" s="60"/>
      <c r="L3057" s="59"/>
    </row>
    <row r="3058" spans="7:12" x14ac:dyDescent="0.35">
      <c r="G3058" s="57"/>
      <c r="H3058" s="69"/>
      <c r="I3058" s="59"/>
      <c r="J3058" s="59"/>
      <c r="K3058" s="60"/>
      <c r="L3058" s="59"/>
    </row>
    <row r="3059" spans="7:12" x14ac:dyDescent="0.35">
      <c r="G3059" s="57"/>
      <c r="H3059" s="69"/>
      <c r="I3059" s="59"/>
      <c r="J3059" s="59"/>
      <c r="K3059" s="60"/>
      <c r="L3059" s="59"/>
    </row>
    <row r="3060" spans="7:12" x14ac:dyDescent="0.35">
      <c r="G3060" s="57"/>
      <c r="H3060" s="69"/>
      <c r="I3060" s="59"/>
      <c r="J3060" s="59"/>
      <c r="K3060" s="60"/>
      <c r="L3060" s="59"/>
    </row>
    <row r="3061" spans="7:12" x14ac:dyDescent="0.35">
      <c r="G3061" s="57"/>
      <c r="H3061" s="69"/>
      <c r="I3061" s="59"/>
      <c r="J3061" s="59"/>
      <c r="K3061" s="60"/>
      <c r="L3061" s="59"/>
    </row>
    <row r="3062" spans="7:12" x14ac:dyDescent="0.35">
      <c r="G3062" s="57"/>
      <c r="H3062" s="69"/>
      <c r="I3062" s="59"/>
      <c r="J3062" s="59"/>
      <c r="K3062" s="60"/>
      <c r="L3062" s="59"/>
    </row>
    <row r="3063" spans="7:12" x14ac:dyDescent="0.35">
      <c r="G3063" s="57"/>
      <c r="H3063" s="69"/>
      <c r="I3063" s="59"/>
      <c r="J3063" s="59"/>
      <c r="K3063" s="60"/>
      <c r="L3063" s="59"/>
    </row>
    <row r="3064" spans="7:12" x14ac:dyDescent="0.35">
      <c r="G3064" s="57"/>
      <c r="H3064" s="69"/>
      <c r="I3064" s="59"/>
      <c r="J3064" s="59"/>
      <c r="K3064" s="60"/>
      <c r="L3064" s="59"/>
    </row>
    <row r="3065" spans="7:12" x14ac:dyDescent="0.35">
      <c r="G3065" s="57"/>
      <c r="H3065" s="69"/>
      <c r="I3065" s="59"/>
      <c r="J3065" s="59"/>
      <c r="K3065" s="60"/>
      <c r="L3065" s="59"/>
    </row>
    <row r="3066" spans="7:12" x14ac:dyDescent="0.35">
      <c r="G3066" s="57"/>
      <c r="H3066" s="69"/>
      <c r="I3066" s="59"/>
      <c r="J3066" s="59"/>
      <c r="K3066" s="60"/>
      <c r="L3066" s="59"/>
    </row>
    <row r="3067" spans="7:12" x14ac:dyDescent="0.35">
      <c r="G3067" s="57"/>
      <c r="H3067" s="69"/>
      <c r="I3067" s="59"/>
      <c r="J3067" s="59"/>
      <c r="K3067" s="60"/>
      <c r="L3067" s="59"/>
    </row>
    <row r="3068" spans="7:12" x14ac:dyDescent="0.35">
      <c r="G3068" s="57"/>
      <c r="H3068" s="69"/>
      <c r="I3068" s="59"/>
      <c r="J3068" s="59"/>
      <c r="K3068" s="60"/>
      <c r="L3068" s="59"/>
    </row>
    <row r="3069" spans="7:12" x14ac:dyDescent="0.35">
      <c r="G3069" s="57"/>
      <c r="H3069" s="69"/>
      <c r="I3069" s="59"/>
      <c r="J3069" s="59"/>
      <c r="K3069" s="60"/>
      <c r="L3069" s="59"/>
    </row>
    <row r="3070" spans="7:12" x14ac:dyDescent="0.35">
      <c r="G3070" s="57"/>
      <c r="H3070" s="69"/>
      <c r="I3070" s="59"/>
      <c r="J3070" s="59"/>
      <c r="K3070" s="60"/>
      <c r="L3070" s="59"/>
    </row>
    <row r="3071" spans="7:12" x14ac:dyDescent="0.35">
      <c r="G3071" s="57"/>
      <c r="H3071" s="69"/>
      <c r="I3071" s="59"/>
      <c r="J3071" s="59"/>
      <c r="K3071" s="60"/>
      <c r="L3071" s="59"/>
    </row>
    <row r="3072" spans="7:12" x14ac:dyDescent="0.35">
      <c r="G3072" s="57"/>
      <c r="H3072" s="69"/>
      <c r="I3072" s="59"/>
      <c r="J3072" s="59"/>
      <c r="K3072" s="60"/>
      <c r="L3072" s="59"/>
    </row>
    <row r="3073" spans="7:12" x14ac:dyDescent="0.35">
      <c r="G3073" s="57"/>
      <c r="H3073" s="69"/>
      <c r="I3073" s="59"/>
      <c r="J3073" s="59"/>
      <c r="K3073" s="60"/>
      <c r="L3073" s="59"/>
    </row>
    <row r="3074" spans="7:12" x14ac:dyDescent="0.35">
      <c r="G3074" s="57"/>
      <c r="H3074" s="69"/>
      <c r="I3074" s="59"/>
      <c r="J3074" s="59"/>
      <c r="K3074" s="60"/>
      <c r="L3074" s="59"/>
    </row>
    <row r="3075" spans="7:12" x14ac:dyDescent="0.35">
      <c r="G3075" s="57"/>
      <c r="H3075" s="69"/>
      <c r="I3075" s="59"/>
      <c r="J3075" s="59"/>
      <c r="K3075" s="60"/>
      <c r="L3075" s="59"/>
    </row>
    <row r="3076" spans="7:12" x14ac:dyDescent="0.35">
      <c r="G3076" s="57"/>
      <c r="H3076" s="69"/>
      <c r="I3076" s="59"/>
      <c r="J3076" s="59"/>
      <c r="K3076" s="60"/>
      <c r="L3076" s="59"/>
    </row>
    <row r="3077" spans="7:12" x14ac:dyDescent="0.35">
      <c r="G3077" s="57"/>
      <c r="H3077" s="69"/>
      <c r="I3077" s="59"/>
      <c r="J3077" s="59"/>
      <c r="K3077" s="60"/>
      <c r="L3077" s="59"/>
    </row>
    <row r="3078" spans="7:12" x14ac:dyDescent="0.35">
      <c r="G3078" s="57"/>
      <c r="H3078" s="69"/>
      <c r="I3078" s="59"/>
      <c r="J3078" s="59"/>
      <c r="K3078" s="60"/>
      <c r="L3078" s="59"/>
    </row>
    <row r="3079" spans="7:12" x14ac:dyDescent="0.35">
      <c r="G3079" s="57"/>
      <c r="H3079" s="69"/>
      <c r="I3079" s="59"/>
      <c r="J3079" s="59"/>
      <c r="K3079" s="60"/>
      <c r="L3079" s="59"/>
    </row>
    <row r="3080" spans="7:12" x14ac:dyDescent="0.35">
      <c r="G3080" s="57"/>
      <c r="H3080" s="69"/>
      <c r="I3080" s="59"/>
      <c r="J3080" s="59"/>
      <c r="K3080" s="60"/>
      <c r="L3080" s="59"/>
    </row>
    <row r="3081" spans="7:12" x14ac:dyDescent="0.35">
      <c r="G3081" s="57"/>
      <c r="H3081" s="69"/>
      <c r="I3081" s="59"/>
      <c r="J3081" s="59"/>
      <c r="K3081" s="60"/>
      <c r="L3081" s="59"/>
    </row>
    <row r="3082" spans="7:12" x14ac:dyDescent="0.35">
      <c r="G3082" s="57"/>
      <c r="H3082" s="69"/>
      <c r="I3082" s="59"/>
      <c r="J3082" s="59"/>
      <c r="K3082" s="60"/>
      <c r="L3082" s="59"/>
    </row>
    <row r="3083" spans="7:12" x14ac:dyDescent="0.35">
      <c r="G3083" s="57"/>
      <c r="H3083" s="69"/>
      <c r="I3083" s="59"/>
      <c r="J3083" s="59"/>
      <c r="K3083" s="60"/>
      <c r="L3083" s="59"/>
    </row>
    <row r="3084" spans="7:12" x14ac:dyDescent="0.35">
      <c r="G3084" s="57"/>
      <c r="H3084" s="69"/>
      <c r="I3084" s="59"/>
      <c r="J3084" s="59"/>
      <c r="K3084" s="60"/>
      <c r="L3084" s="59"/>
    </row>
    <row r="3085" spans="7:12" x14ac:dyDescent="0.35">
      <c r="G3085" s="57"/>
      <c r="H3085" s="69"/>
      <c r="I3085" s="59"/>
      <c r="J3085" s="59"/>
      <c r="K3085" s="60"/>
      <c r="L3085" s="59"/>
    </row>
    <row r="3086" spans="7:12" x14ac:dyDescent="0.35">
      <c r="G3086" s="57"/>
      <c r="H3086" s="69"/>
      <c r="I3086" s="59"/>
      <c r="J3086" s="59"/>
      <c r="K3086" s="60"/>
      <c r="L3086" s="59"/>
    </row>
    <row r="3087" spans="7:12" x14ac:dyDescent="0.35">
      <c r="G3087" s="57"/>
      <c r="H3087" s="69"/>
      <c r="I3087" s="59"/>
      <c r="J3087" s="59"/>
      <c r="K3087" s="60"/>
      <c r="L3087" s="59"/>
    </row>
    <row r="3088" spans="7:12" x14ac:dyDescent="0.35">
      <c r="G3088" s="57"/>
      <c r="H3088" s="69"/>
      <c r="I3088" s="59"/>
      <c r="J3088" s="59"/>
      <c r="K3088" s="60"/>
      <c r="L3088" s="59"/>
    </row>
    <row r="3089" spans="7:12" x14ac:dyDescent="0.35">
      <c r="G3089" s="57"/>
      <c r="H3089" s="69"/>
      <c r="I3089" s="59"/>
      <c r="J3089" s="59"/>
      <c r="K3089" s="60"/>
      <c r="L3089" s="59"/>
    </row>
    <row r="3090" spans="7:12" x14ac:dyDescent="0.35">
      <c r="G3090" s="57"/>
      <c r="H3090" s="69"/>
      <c r="I3090" s="59"/>
      <c r="J3090" s="59"/>
      <c r="K3090" s="60"/>
      <c r="L3090" s="59"/>
    </row>
    <row r="3091" spans="7:12" x14ac:dyDescent="0.35">
      <c r="G3091" s="57"/>
      <c r="H3091" s="69"/>
      <c r="I3091" s="59"/>
      <c r="J3091" s="59"/>
      <c r="K3091" s="60"/>
      <c r="L3091" s="59"/>
    </row>
    <row r="3092" spans="7:12" x14ac:dyDescent="0.35">
      <c r="G3092" s="57"/>
      <c r="H3092" s="69"/>
      <c r="I3092" s="59"/>
      <c r="J3092" s="59"/>
      <c r="K3092" s="60"/>
      <c r="L3092" s="59"/>
    </row>
    <row r="3093" spans="7:12" x14ac:dyDescent="0.35">
      <c r="G3093" s="57"/>
      <c r="H3093" s="69"/>
      <c r="I3093" s="59"/>
      <c r="J3093" s="59"/>
      <c r="K3093" s="60"/>
      <c r="L3093" s="59"/>
    </row>
    <row r="3094" spans="7:12" x14ac:dyDescent="0.35">
      <c r="G3094" s="57"/>
      <c r="H3094" s="69"/>
      <c r="I3094" s="59"/>
      <c r="J3094" s="59"/>
      <c r="K3094" s="60"/>
      <c r="L3094" s="59"/>
    </row>
    <row r="3095" spans="7:12" x14ac:dyDescent="0.35">
      <c r="G3095" s="57"/>
      <c r="H3095" s="69"/>
      <c r="I3095" s="59"/>
      <c r="J3095" s="59"/>
      <c r="K3095" s="60"/>
      <c r="L3095" s="59"/>
    </row>
    <row r="3096" spans="7:12" x14ac:dyDescent="0.35">
      <c r="G3096" s="57"/>
      <c r="H3096" s="69"/>
      <c r="I3096" s="59"/>
      <c r="J3096" s="59"/>
      <c r="K3096" s="60"/>
      <c r="L3096" s="59"/>
    </row>
    <row r="3097" spans="7:12" x14ac:dyDescent="0.35">
      <c r="G3097" s="57"/>
      <c r="H3097" s="69"/>
      <c r="I3097" s="59"/>
      <c r="J3097" s="59"/>
      <c r="K3097" s="60"/>
      <c r="L3097" s="59"/>
    </row>
    <row r="3098" spans="7:12" x14ac:dyDescent="0.35">
      <c r="G3098" s="57"/>
      <c r="H3098" s="69"/>
      <c r="I3098" s="59"/>
      <c r="J3098" s="59"/>
      <c r="K3098" s="60"/>
      <c r="L3098" s="59"/>
    </row>
    <row r="3099" spans="7:12" x14ac:dyDescent="0.35">
      <c r="G3099" s="57"/>
      <c r="H3099" s="69"/>
      <c r="I3099" s="59"/>
      <c r="J3099" s="59"/>
      <c r="K3099" s="60"/>
      <c r="L3099" s="59"/>
    </row>
    <row r="3100" spans="7:12" x14ac:dyDescent="0.35">
      <c r="G3100" s="57"/>
      <c r="H3100" s="69"/>
      <c r="I3100" s="59"/>
      <c r="J3100" s="59"/>
      <c r="K3100" s="60"/>
      <c r="L3100" s="59"/>
    </row>
    <row r="3101" spans="7:12" x14ac:dyDescent="0.35">
      <c r="G3101" s="57"/>
      <c r="H3101" s="69"/>
      <c r="I3101" s="59"/>
      <c r="J3101" s="59"/>
      <c r="K3101" s="60"/>
      <c r="L3101" s="59"/>
    </row>
    <row r="3102" spans="7:12" x14ac:dyDescent="0.35">
      <c r="G3102" s="57"/>
      <c r="H3102" s="69"/>
      <c r="I3102" s="59"/>
      <c r="J3102" s="59"/>
      <c r="K3102" s="60"/>
      <c r="L3102" s="59"/>
    </row>
    <row r="3103" spans="7:12" x14ac:dyDescent="0.35">
      <c r="G3103" s="57"/>
      <c r="H3103" s="69"/>
      <c r="I3103" s="59"/>
      <c r="J3103" s="59"/>
      <c r="K3103" s="60"/>
      <c r="L3103" s="59"/>
    </row>
    <row r="3104" spans="7:12" x14ac:dyDescent="0.35">
      <c r="G3104" s="57"/>
      <c r="H3104" s="69"/>
      <c r="I3104" s="59"/>
      <c r="J3104" s="59"/>
      <c r="K3104" s="60"/>
      <c r="L3104" s="59"/>
    </row>
    <row r="3105" spans="7:12" x14ac:dyDescent="0.35">
      <c r="G3105" s="57"/>
      <c r="H3105" s="69"/>
      <c r="I3105" s="59"/>
      <c r="J3105" s="59"/>
      <c r="K3105" s="60"/>
      <c r="L3105" s="59"/>
    </row>
    <row r="3106" spans="7:12" x14ac:dyDescent="0.35">
      <c r="G3106" s="57"/>
      <c r="H3106" s="69"/>
      <c r="I3106" s="59"/>
      <c r="J3106" s="59"/>
      <c r="K3106" s="60"/>
      <c r="L3106" s="59"/>
    </row>
    <row r="3107" spans="7:12" x14ac:dyDescent="0.35">
      <c r="G3107" s="57"/>
      <c r="H3107" s="69"/>
      <c r="I3107" s="59"/>
      <c r="J3107" s="59"/>
      <c r="K3107" s="60"/>
      <c r="L3107" s="59"/>
    </row>
    <row r="3108" spans="7:12" x14ac:dyDescent="0.35">
      <c r="G3108" s="57"/>
      <c r="H3108" s="69"/>
      <c r="I3108" s="59"/>
      <c r="J3108" s="59"/>
      <c r="K3108" s="60"/>
      <c r="L3108" s="59"/>
    </row>
    <row r="3109" spans="7:12" x14ac:dyDescent="0.35">
      <c r="G3109" s="57"/>
      <c r="H3109" s="69"/>
      <c r="I3109" s="59"/>
      <c r="J3109" s="59"/>
      <c r="K3109" s="60"/>
      <c r="L3109" s="59"/>
    </row>
    <row r="3110" spans="7:12" x14ac:dyDescent="0.35">
      <c r="G3110" s="57"/>
      <c r="H3110" s="69"/>
      <c r="I3110" s="59"/>
      <c r="J3110" s="59"/>
      <c r="K3110" s="60"/>
      <c r="L3110" s="59"/>
    </row>
    <row r="3111" spans="7:12" x14ac:dyDescent="0.35">
      <c r="G3111" s="57"/>
      <c r="H3111" s="69"/>
      <c r="I3111" s="59"/>
      <c r="J3111" s="59"/>
      <c r="K3111" s="60"/>
      <c r="L3111" s="59"/>
    </row>
    <row r="3112" spans="7:12" x14ac:dyDescent="0.35">
      <c r="G3112" s="57"/>
      <c r="H3112" s="69"/>
      <c r="I3112" s="59"/>
      <c r="J3112" s="59"/>
      <c r="K3112" s="60"/>
      <c r="L3112" s="59"/>
    </row>
    <row r="3113" spans="7:12" x14ac:dyDescent="0.35">
      <c r="G3113" s="57"/>
      <c r="H3113" s="69"/>
      <c r="I3113" s="59"/>
      <c r="J3113" s="59"/>
      <c r="K3113" s="60"/>
      <c r="L3113" s="59"/>
    </row>
    <row r="3114" spans="7:12" x14ac:dyDescent="0.35">
      <c r="G3114" s="57"/>
      <c r="H3114" s="69"/>
      <c r="I3114" s="59"/>
      <c r="J3114" s="59"/>
      <c r="K3114" s="60"/>
      <c r="L3114" s="59"/>
    </row>
    <row r="3115" spans="7:12" x14ac:dyDescent="0.35">
      <c r="G3115" s="57"/>
      <c r="H3115" s="69"/>
      <c r="I3115" s="59"/>
      <c r="J3115" s="59"/>
      <c r="K3115" s="60"/>
      <c r="L3115" s="59"/>
    </row>
    <row r="3116" spans="7:12" x14ac:dyDescent="0.35">
      <c r="G3116" s="57"/>
      <c r="H3116" s="69"/>
      <c r="I3116" s="59"/>
      <c r="J3116" s="59"/>
      <c r="K3116" s="60"/>
      <c r="L3116" s="59"/>
    </row>
    <row r="3117" spans="7:12" x14ac:dyDescent="0.35">
      <c r="G3117" s="57"/>
      <c r="H3117" s="69"/>
      <c r="I3117" s="59"/>
      <c r="J3117" s="59"/>
      <c r="K3117" s="60"/>
      <c r="L3117" s="59"/>
    </row>
    <row r="3118" spans="7:12" x14ac:dyDescent="0.35">
      <c r="G3118" s="57"/>
      <c r="H3118" s="69"/>
      <c r="I3118" s="59"/>
      <c r="J3118" s="59"/>
      <c r="K3118" s="60"/>
      <c r="L3118" s="59"/>
    </row>
    <row r="3119" spans="7:12" x14ac:dyDescent="0.35">
      <c r="G3119" s="57"/>
      <c r="H3119" s="69"/>
      <c r="I3119" s="59"/>
      <c r="J3119" s="59"/>
      <c r="K3119" s="60"/>
      <c r="L3119" s="59"/>
    </row>
    <row r="3120" spans="7:12" x14ac:dyDescent="0.35">
      <c r="G3120" s="57"/>
      <c r="H3120" s="69"/>
      <c r="I3120" s="59"/>
      <c r="J3120" s="59"/>
      <c r="K3120" s="60"/>
      <c r="L3120" s="59"/>
    </row>
    <row r="3121" spans="7:12" x14ac:dyDescent="0.35">
      <c r="G3121" s="57"/>
      <c r="H3121" s="69"/>
      <c r="I3121" s="59"/>
      <c r="J3121" s="59"/>
      <c r="K3121" s="60"/>
      <c r="L3121" s="59"/>
    </row>
    <row r="3122" spans="7:12" x14ac:dyDescent="0.35">
      <c r="G3122" s="57"/>
      <c r="H3122" s="69"/>
      <c r="I3122" s="59"/>
      <c r="J3122" s="59"/>
      <c r="K3122" s="60"/>
      <c r="L3122" s="59"/>
    </row>
    <row r="3123" spans="7:12" x14ac:dyDescent="0.35">
      <c r="G3123" s="57"/>
      <c r="H3123" s="69"/>
      <c r="I3123" s="59"/>
      <c r="J3123" s="59"/>
      <c r="K3123" s="60"/>
      <c r="L3123" s="59"/>
    </row>
    <row r="3124" spans="7:12" x14ac:dyDescent="0.35">
      <c r="G3124" s="57"/>
      <c r="H3124" s="69"/>
      <c r="I3124" s="59"/>
      <c r="J3124" s="59"/>
      <c r="K3124" s="60"/>
      <c r="L3124" s="59"/>
    </row>
    <row r="3125" spans="7:12" x14ac:dyDescent="0.35">
      <c r="G3125" s="57"/>
      <c r="H3125" s="69"/>
      <c r="I3125" s="59"/>
      <c r="J3125" s="59"/>
      <c r="K3125" s="60"/>
      <c r="L3125" s="59"/>
    </row>
    <row r="3126" spans="7:12" x14ac:dyDescent="0.35">
      <c r="G3126" s="57"/>
      <c r="H3126" s="69"/>
      <c r="I3126" s="59"/>
      <c r="J3126" s="59"/>
      <c r="K3126" s="60"/>
      <c r="L3126" s="59"/>
    </row>
    <row r="3127" spans="7:12" x14ac:dyDescent="0.35">
      <c r="G3127" s="57"/>
      <c r="H3127" s="69"/>
      <c r="I3127" s="59"/>
      <c r="J3127" s="59"/>
      <c r="K3127" s="60"/>
      <c r="L3127" s="59"/>
    </row>
    <row r="3128" spans="7:12" x14ac:dyDescent="0.35">
      <c r="G3128" s="57"/>
      <c r="H3128" s="69"/>
      <c r="I3128" s="59"/>
      <c r="J3128" s="59"/>
      <c r="K3128" s="60"/>
      <c r="L3128" s="59"/>
    </row>
    <row r="3129" spans="7:12" x14ac:dyDescent="0.35">
      <c r="G3129" s="57"/>
      <c r="H3129" s="69"/>
      <c r="I3129" s="59"/>
      <c r="J3129" s="59"/>
      <c r="K3129" s="60"/>
      <c r="L3129" s="59"/>
    </row>
    <row r="3130" spans="7:12" x14ac:dyDescent="0.35">
      <c r="G3130" s="57"/>
      <c r="H3130" s="69"/>
      <c r="I3130" s="59"/>
      <c r="J3130" s="59"/>
      <c r="K3130" s="60"/>
      <c r="L3130" s="59"/>
    </row>
    <row r="3131" spans="7:12" x14ac:dyDescent="0.35">
      <c r="G3131" s="57"/>
      <c r="H3131" s="69"/>
      <c r="I3131" s="59"/>
      <c r="J3131" s="59"/>
      <c r="K3131" s="60"/>
      <c r="L3131" s="59"/>
    </row>
    <row r="3132" spans="7:12" x14ac:dyDescent="0.35">
      <c r="G3132" s="57"/>
      <c r="H3132" s="69"/>
      <c r="I3132" s="59"/>
      <c r="J3132" s="59"/>
      <c r="K3132" s="60"/>
      <c r="L3132" s="59"/>
    </row>
    <row r="3133" spans="7:12" x14ac:dyDescent="0.35">
      <c r="G3133" s="57"/>
      <c r="H3133" s="69"/>
      <c r="I3133" s="59"/>
      <c r="J3133" s="59"/>
      <c r="K3133" s="60"/>
      <c r="L3133" s="59"/>
    </row>
    <row r="3134" spans="7:12" x14ac:dyDescent="0.35">
      <c r="G3134" s="57"/>
      <c r="H3134" s="69"/>
      <c r="I3134" s="59"/>
      <c r="J3134" s="59"/>
      <c r="K3134" s="60"/>
      <c r="L3134" s="59"/>
    </row>
    <row r="3135" spans="7:12" x14ac:dyDescent="0.35">
      <c r="G3135" s="57"/>
      <c r="H3135" s="69"/>
      <c r="I3135" s="59"/>
      <c r="J3135" s="59"/>
      <c r="K3135" s="60"/>
      <c r="L3135" s="59"/>
    </row>
    <row r="3136" spans="7:12" x14ac:dyDescent="0.35">
      <c r="G3136" s="57"/>
      <c r="H3136" s="69"/>
      <c r="I3136" s="59"/>
      <c r="J3136" s="59"/>
      <c r="K3136" s="60"/>
      <c r="L3136" s="59"/>
    </row>
    <row r="3137" spans="7:12" x14ac:dyDescent="0.35">
      <c r="G3137" s="57"/>
      <c r="H3137" s="69"/>
      <c r="I3137" s="59"/>
      <c r="J3137" s="59"/>
      <c r="K3137" s="60"/>
      <c r="L3137" s="59"/>
    </row>
    <row r="3138" spans="7:12" x14ac:dyDescent="0.35">
      <c r="G3138" s="57"/>
      <c r="H3138" s="69"/>
      <c r="I3138" s="59"/>
      <c r="J3138" s="59"/>
      <c r="K3138" s="60"/>
      <c r="L3138" s="59"/>
    </row>
    <row r="3139" spans="7:12" x14ac:dyDescent="0.35">
      <c r="G3139" s="57"/>
      <c r="H3139" s="69"/>
      <c r="I3139" s="59"/>
      <c r="J3139" s="59"/>
      <c r="K3139" s="60"/>
      <c r="L3139" s="59"/>
    </row>
    <row r="3140" spans="7:12" x14ac:dyDescent="0.35">
      <c r="G3140" s="57"/>
      <c r="H3140" s="69"/>
      <c r="I3140" s="59"/>
      <c r="J3140" s="59"/>
      <c r="K3140" s="60"/>
      <c r="L3140" s="59"/>
    </row>
    <row r="3141" spans="7:12" x14ac:dyDescent="0.35">
      <c r="G3141" s="57"/>
      <c r="H3141" s="69"/>
      <c r="I3141" s="59"/>
      <c r="J3141" s="59"/>
      <c r="K3141" s="60"/>
      <c r="L3141" s="59"/>
    </row>
    <row r="3142" spans="7:12" x14ac:dyDescent="0.35">
      <c r="G3142" s="57"/>
      <c r="H3142" s="69"/>
      <c r="I3142" s="59"/>
      <c r="J3142" s="59"/>
      <c r="K3142" s="60"/>
      <c r="L3142" s="59"/>
    </row>
    <row r="3143" spans="7:12" x14ac:dyDescent="0.35">
      <c r="G3143" s="57"/>
      <c r="H3143" s="69"/>
      <c r="I3143" s="59"/>
      <c r="J3143" s="59"/>
      <c r="K3143" s="60"/>
      <c r="L3143" s="59"/>
    </row>
    <row r="3144" spans="7:12" x14ac:dyDescent="0.35">
      <c r="G3144" s="57"/>
      <c r="H3144" s="69"/>
      <c r="I3144" s="59"/>
      <c r="J3144" s="59"/>
      <c r="K3144" s="60"/>
      <c r="L3144" s="59"/>
    </row>
    <row r="3145" spans="7:12" x14ac:dyDescent="0.35">
      <c r="G3145" s="57"/>
      <c r="H3145" s="69"/>
      <c r="I3145" s="59"/>
      <c r="J3145" s="59"/>
      <c r="K3145" s="60"/>
      <c r="L3145" s="59"/>
    </row>
    <row r="3146" spans="7:12" x14ac:dyDescent="0.35">
      <c r="G3146" s="57"/>
      <c r="H3146" s="69"/>
      <c r="I3146" s="59"/>
      <c r="J3146" s="59"/>
      <c r="K3146" s="60"/>
      <c r="L3146" s="59"/>
    </row>
    <row r="3147" spans="7:12" x14ac:dyDescent="0.35">
      <c r="G3147" s="57"/>
      <c r="H3147" s="69"/>
      <c r="I3147" s="59"/>
      <c r="J3147" s="59"/>
      <c r="K3147" s="60"/>
      <c r="L3147" s="59"/>
    </row>
    <row r="3148" spans="7:12" x14ac:dyDescent="0.35">
      <c r="G3148" s="57"/>
      <c r="H3148" s="69"/>
      <c r="I3148" s="59"/>
      <c r="J3148" s="59"/>
      <c r="K3148" s="60"/>
      <c r="L3148" s="59"/>
    </row>
    <row r="3149" spans="7:12" x14ac:dyDescent="0.35">
      <c r="G3149" s="57"/>
      <c r="H3149" s="69"/>
      <c r="I3149" s="59"/>
      <c r="J3149" s="59"/>
      <c r="K3149" s="60"/>
      <c r="L3149" s="59"/>
    </row>
    <row r="3150" spans="7:12" x14ac:dyDescent="0.35">
      <c r="G3150" s="57"/>
      <c r="H3150" s="69"/>
      <c r="I3150" s="59"/>
      <c r="J3150" s="59"/>
      <c r="K3150" s="60"/>
      <c r="L3150" s="59"/>
    </row>
    <row r="3151" spans="7:12" x14ac:dyDescent="0.35">
      <c r="G3151" s="57"/>
      <c r="H3151" s="69"/>
      <c r="I3151" s="59"/>
      <c r="J3151" s="59"/>
      <c r="K3151" s="60"/>
      <c r="L3151" s="59"/>
    </row>
    <row r="3152" spans="7:12" x14ac:dyDescent="0.35">
      <c r="G3152" s="57"/>
      <c r="H3152" s="69"/>
      <c r="I3152" s="59"/>
      <c r="J3152" s="59"/>
      <c r="K3152" s="60"/>
      <c r="L3152" s="59"/>
    </row>
    <row r="3153" spans="7:12" x14ac:dyDescent="0.35">
      <c r="G3153" s="57"/>
      <c r="H3153" s="69"/>
      <c r="I3153" s="59"/>
      <c r="J3153" s="59"/>
      <c r="K3153" s="60"/>
      <c r="L3153" s="59"/>
    </row>
    <row r="3154" spans="7:12" x14ac:dyDescent="0.35">
      <c r="G3154" s="57"/>
      <c r="H3154" s="69"/>
      <c r="I3154" s="59"/>
      <c r="J3154" s="59"/>
      <c r="K3154" s="60"/>
      <c r="L3154" s="59"/>
    </row>
    <row r="3155" spans="7:12" x14ac:dyDescent="0.35">
      <c r="G3155" s="57"/>
      <c r="H3155" s="69"/>
      <c r="I3155" s="59"/>
      <c r="J3155" s="59"/>
      <c r="K3155" s="60"/>
      <c r="L3155" s="59"/>
    </row>
    <row r="3156" spans="7:12" x14ac:dyDescent="0.35">
      <c r="G3156" s="57"/>
      <c r="H3156" s="69"/>
      <c r="I3156" s="59"/>
      <c r="J3156" s="59"/>
      <c r="K3156" s="60"/>
      <c r="L3156" s="59"/>
    </row>
    <row r="3157" spans="7:12" x14ac:dyDescent="0.35">
      <c r="G3157" s="57"/>
      <c r="H3157" s="69"/>
      <c r="I3157" s="59"/>
      <c r="J3157" s="59"/>
      <c r="K3157" s="60"/>
      <c r="L3157" s="59"/>
    </row>
    <row r="3158" spans="7:12" x14ac:dyDescent="0.35">
      <c r="G3158" s="57"/>
      <c r="H3158" s="69"/>
      <c r="I3158" s="59"/>
      <c r="J3158" s="59"/>
      <c r="K3158" s="60"/>
      <c r="L3158" s="59"/>
    </row>
    <row r="3159" spans="7:12" x14ac:dyDescent="0.35">
      <c r="G3159" s="57"/>
      <c r="H3159" s="69"/>
      <c r="I3159" s="59"/>
      <c r="J3159" s="59"/>
      <c r="K3159" s="60"/>
      <c r="L3159" s="59"/>
    </row>
    <row r="3160" spans="7:12" x14ac:dyDescent="0.35">
      <c r="G3160" s="57"/>
      <c r="H3160" s="69"/>
      <c r="I3160" s="59"/>
      <c r="J3160" s="59"/>
      <c r="K3160" s="60"/>
      <c r="L3160" s="59"/>
    </row>
    <row r="3161" spans="7:12" x14ac:dyDescent="0.35">
      <c r="G3161" s="57"/>
      <c r="H3161" s="69"/>
      <c r="I3161" s="59"/>
      <c r="J3161" s="59"/>
      <c r="K3161" s="60"/>
      <c r="L3161" s="59"/>
    </row>
    <row r="3162" spans="7:12" x14ac:dyDescent="0.35">
      <c r="G3162" s="57"/>
      <c r="H3162" s="69"/>
      <c r="I3162" s="59"/>
      <c r="J3162" s="59"/>
      <c r="K3162" s="60"/>
      <c r="L3162" s="59"/>
    </row>
    <row r="3163" spans="7:12" x14ac:dyDescent="0.35">
      <c r="G3163" s="57"/>
      <c r="H3163" s="69"/>
      <c r="I3163" s="59"/>
      <c r="J3163" s="59"/>
      <c r="K3163" s="60"/>
      <c r="L3163" s="59"/>
    </row>
    <row r="3164" spans="7:12" x14ac:dyDescent="0.35">
      <c r="G3164" s="57"/>
      <c r="H3164" s="69"/>
      <c r="I3164" s="59"/>
      <c r="J3164" s="59"/>
      <c r="K3164" s="60"/>
      <c r="L3164" s="59"/>
    </row>
    <row r="3165" spans="7:12" x14ac:dyDescent="0.35">
      <c r="G3165" s="57"/>
      <c r="H3165" s="69"/>
      <c r="I3165" s="59"/>
      <c r="J3165" s="59"/>
      <c r="K3165" s="60"/>
      <c r="L3165" s="59"/>
    </row>
    <row r="3166" spans="7:12" x14ac:dyDescent="0.35">
      <c r="G3166" s="57"/>
      <c r="H3166" s="69"/>
      <c r="I3166" s="59"/>
      <c r="J3166" s="59"/>
      <c r="K3166" s="60"/>
      <c r="L3166" s="59"/>
    </row>
    <row r="3167" spans="7:12" x14ac:dyDescent="0.35">
      <c r="G3167" s="57"/>
      <c r="H3167" s="69"/>
      <c r="I3167" s="59"/>
      <c r="J3167" s="59"/>
      <c r="K3167" s="60"/>
      <c r="L3167" s="59"/>
    </row>
    <row r="3168" spans="7:12" x14ac:dyDescent="0.35">
      <c r="G3168" s="57"/>
      <c r="H3168" s="69"/>
      <c r="I3168" s="59"/>
      <c r="J3168" s="59"/>
      <c r="K3168" s="60"/>
      <c r="L3168" s="59"/>
    </row>
    <row r="3169" spans="7:12" x14ac:dyDescent="0.35">
      <c r="G3169" s="57"/>
      <c r="H3169" s="69"/>
      <c r="I3169" s="59"/>
      <c r="J3169" s="59"/>
      <c r="K3169" s="60"/>
      <c r="L3169" s="59"/>
    </row>
    <row r="3170" spans="7:12" x14ac:dyDescent="0.35">
      <c r="G3170" s="57"/>
      <c r="H3170" s="69"/>
      <c r="I3170" s="59"/>
      <c r="J3170" s="59"/>
      <c r="K3170" s="60"/>
      <c r="L3170" s="59"/>
    </row>
    <row r="3171" spans="7:12" x14ac:dyDescent="0.35">
      <c r="G3171" s="57"/>
      <c r="H3171" s="69"/>
      <c r="I3171" s="59"/>
      <c r="J3171" s="59"/>
      <c r="K3171" s="60"/>
      <c r="L3171" s="59"/>
    </row>
    <row r="3172" spans="7:12" x14ac:dyDescent="0.35">
      <c r="G3172" s="57"/>
      <c r="H3172" s="69"/>
      <c r="I3172" s="59"/>
      <c r="J3172" s="59"/>
      <c r="K3172" s="60"/>
      <c r="L3172" s="59"/>
    </row>
    <row r="3173" spans="7:12" x14ac:dyDescent="0.35">
      <c r="G3173" s="57"/>
      <c r="H3173" s="69"/>
      <c r="I3173" s="59"/>
      <c r="J3173" s="59"/>
      <c r="K3173" s="60"/>
      <c r="L3173" s="59"/>
    </row>
    <row r="3174" spans="7:12" x14ac:dyDescent="0.35">
      <c r="G3174" s="57"/>
      <c r="H3174" s="69"/>
      <c r="I3174" s="59"/>
      <c r="J3174" s="59"/>
      <c r="K3174" s="60"/>
      <c r="L3174" s="59"/>
    </row>
    <row r="3175" spans="7:12" x14ac:dyDescent="0.35">
      <c r="G3175" s="57"/>
      <c r="H3175" s="69"/>
      <c r="I3175" s="59"/>
      <c r="J3175" s="59"/>
      <c r="K3175" s="60"/>
      <c r="L3175" s="59"/>
    </row>
    <row r="3176" spans="7:12" x14ac:dyDescent="0.35">
      <c r="G3176" s="57"/>
      <c r="H3176" s="69"/>
      <c r="I3176" s="59"/>
      <c r="J3176" s="59"/>
      <c r="K3176" s="60"/>
      <c r="L3176" s="59"/>
    </row>
    <row r="3177" spans="7:12" x14ac:dyDescent="0.35">
      <c r="G3177" s="57"/>
      <c r="H3177" s="69"/>
      <c r="I3177" s="59"/>
      <c r="J3177" s="59"/>
      <c r="K3177" s="60"/>
      <c r="L3177" s="59"/>
    </row>
    <row r="3178" spans="7:12" x14ac:dyDescent="0.35">
      <c r="G3178" s="57"/>
      <c r="H3178" s="69"/>
      <c r="I3178" s="59"/>
      <c r="J3178" s="59"/>
      <c r="K3178" s="60"/>
      <c r="L3178" s="59"/>
    </row>
    <row r="3179" spans="7:12" x14ac:dyDescent="0.35">
      <c r="G3179" s="57"/>
      <c r="H3179" s="69"/>
      <c r="I3179" s="59"/>
      <c r="J3179" s="59"/>
      <c r="K3179" s="60"/>
      <c r="L3179" s="59"/>
    </row>
    <row r="3180" spans="7:12" x14ac:dyDescent="0.35">
      <c r="G3180" s="57"/>
      <c r="H3180" s="69"/>
      <c r="I3180" s="59"/>
      <c r="J3180" s="59"/>
      <c r="K3180" s="60"/>
      <c r="L3180" s="59"/>
    </row>
    <row r="3181" spans="7:12" x14ac:dyDescent="0.35">
      <c r="G3181" s="57"/>
      <c r="H3181" s="69"/>
      <c r="I3181" s="59"/>
      <c r="J3181" s="59"/>
      <c r="K3181" s="60"/>
      <c r="L3181" s="59"/>
    </row>
    <row r="3182" spans="7:12" x14ac:dyDescent="0.35">
      <c r="G3182" s="57"/>
      <c r="H3182" s="69"/>
      <c r="I3182" s="59"/>
      <c r="J3182" s="59"/>
      <c r="K3182" s="60"/>
      <c r="L3182" s="59"/>
    </row>
    <row r="3183" spans="7:12" x14ac:dyDescent="0.35">
      <c r="G3183" s="57"/>
      <c r="H3183" s="69"/>
      <c r="I3183" s="59"/>
      <c r="J3183" s="59"/>
      <c r="K3183" s="60"/>
      <c r="L3183" s="59"/>
    </row>
    <row r="3184" spans="7:12" x14ac:dyDescent="0.35">
      <c r="G3184" s="57"/>
      <c r="H3184" s="69"/>
      <c r="I3184" s="59"/>
      <c r="J3184" s="59"/>
      <c r="K3184" s="60"/>
      <c r="L3184" s="59"/>
    </row>
    <row r="3185" spans="7:12" x14ac:dyDescent="0.35">
      <c r="G3185" s="57"/>
      <c r="H3185" s="69"/>
      <c r="I3185" s="59"/>
      <c r="J3185" s="59"/>
      <c r="K3185" s="60"/>
      <c r="L3185" s="59"/>
    </row>
    <row r="3186" spans="7:12" x14ac:dyDescent="0.35">
      <c r="G3186" s="57"/>
      <c r="H3186" s="69"/>
      <c r="I3186" s="59"/>
      <c r="J3186" s="59"/>
      <c r="K3186" s="60"/>
      <c r="L3186" s="59"/>
    </row>
    <row r="3187" spans="7:12" x14ac:dyDescent="0.35">
      <c r="G3187" s="57"/>
      <c r="H3187" s="69"/>
      <c r="I3187" s="59"/>
      <c r="J3187" s="59"/>
      <c r="K3187" s="60"/>
      <c r="L3187" s="59"/>
    </row>
    <row r="3188" spans="7:12" x14ac:dyDescent="0.35">
      <c r="G3188" s="57"/>
      <c r="H3188" s="69"/>
      <c r="I3188" s="59"/>
      <c r="J3188" s="59"/>
      <c r="K3188" s="60"/>
      <c r="L3188" s="59"/>
    </row>
    <row r="3189" spans="7:12" x14ac:dyDescent="0.35">
      <c r="G3189" s="57"/>
      <c r="H3189" s="69"/>
      <c r="I3189" s="59"/>
      <c r="J3189" s="59"/>
      <c r="K3189" s="60"/>
      <c r="L3189" s="59"/>
    </row>
    <row r="3190" spans="7:12" x14ac:dyDescent="0.35">
      <c r="G3190" s="57"/>
      <c r="H3190" s="69"/>
      <c r="I3190" s="59"/>
      <c r="J3190" s="59"/>
      <c r="K3190" s="60"/>
      <c r="L3190" s="59"/>
    </row>
    <row r="3191" spans="7:12" x14ac:dyDescent="0.35">
      <c r="G3191" s="57"/>
      <c r="H3191" s="69"/>
      <c r="I3191" s="59"/>
      <c r="J3191" s="59"/>
      <c r="K3191" s="60"/>
      <c r="L3191" s="59"/>
    </row>
    <row r="3192" spans="7:12" x14ac:dyDescent="0.35">
      <c r="G3192" s="57"/>
      <c r="H3192" s="69"/>
      <c r="I3192" s="59"/>
      <c r="J3192" s="59"/>
      <c r="K3192" s="60"/>
      <c r="L3192" s="59"/>
    </row>
    <row r="3193" spans="7:12" x14ac:dyDescent="0.35">
      <c r="G3193" s="57"/>
      <c r="H3193" s="69"/>
      <c r="I3193" s="59"/>
      <c r="J3193" s="59"/>
      <c r="K3193" s="60"/>
      <c r="L3193" s="59"/>
    </row>
    <row r="3194" spans="7:12" x14ac:dyDescent="0.35">
      <c r="G3194" s="57"/>
      <c r="H3194" s="69"/>
      <c r="I3194" s="59"/>
      <c r="J3194" s="59"/>
      <c r="K3194" s="60"/>
      <c r="L3194" s="59"/>
    </row>
    <row r="3195" spans="7:12" x14ac:dyDescent="0.35">
      <c r="G3195" s="57"/>
      <c r="H3195" s="69"/>
      <c r="I3195" s="59"/>
      <c r="J3195" s="59"/>
      <c r="K3195" s="60"/>
      <c r="L3195" s="59"/>
    </row>
    <row r="3196" spans="7:12" x14ac:dyDescent="0.35">
      <c r="G3196" s="57"/>
      <c r="H3196" s="69"/>
      <c r="I3196" s="59"/>
      <c r="J3196" s="59"/>
      <c r="K3196" s="60"/>
      <c r="L3196" s="59"/>
    </row>
    <row r="3197" spans="7:12" x14ac:dyDescent="0.35">
      <c r="G3197" s="57"/>
      <c r="H3197" s="69"/>
      <c r="I3197" s="59"/>
      <c r="J3197" s="59"/>
      <c r="K3197" s="60"/>
      <c r="L3197" s="59"/>
    </row>
    <row r="3198" spans="7:12" x14ac:dyDescent="0.35">
      <c r="G3198" s="57"/>
      <c r="H3198" s="69"/>
      <c r="I3198" s="59"/>
      <c r="J3198" s="59"/>
      <c r="K3198" s="60"/>
      <c r="L3198" s="59"/>
    </row>
    <row r="3199" spans="7:12" x14ac:dyDescent="0.35">
      <c r="G3199" s="57"/>
      <c r="H3199" s="69"/>
      <c r="I3199" s="59"/>
      <c r="J3199" s="59"/>
      <c r="K3199" s="60"/>
      <c r="L3199" s="59"/>
    </row>
    <row r="3200" spans="7:12" x14ac:dyDescent="0.35">
      <c r="G3200" s="57"/>
      <c r="H3200" s="69"/>
      <c r="I3200" s="59"/>
      <c r="J3200" s="59"/>
      <c r="K3200" s="60"/>
      <c r="L3200" s="59"/>
    </row>
    <row r="3201" spans="7:12" x14ac:dyDescent="0.35">
      <c r="G3201" s="57"/>
      <c r="H3201" s="69"/>
      <c r="I3201" s="59"/>
      <c r="J3201" s="59"/>
      <c r="K3201" s="60"/>
      <c r="L3201" s="59"/>
    </row>
    <row r="3202" spans="7:12" x14ac:dyDescent="0.35">
      <c r="G3202" s="57"/>
      <c r="H3202" s="69"/>
      <c r="I3202" s="59"/>
      <c r="J3202" s="59"/>
      <c r="K3202" s="60"/>
      <c r="L3202" s="59"/>
    </row>
    <row r="3203" spans="7:12" x14ac:dyDescent="0.35">
      <c r="G3203" s="57"/>
      <c r="H3203" s="69"/>
      <c r="I3203" s="59"/>
      <c r="J3203" s="59"/>
      <c r="K3203" s="60"/>
      <c r="L3203" s="59"/>
    </row>
    <row r="3204" spans="7:12" x14ac:dyDescent="0.35">
      <c r="G3204" s="57"/>
      <c r="H3204" s="69"/>
      <c r="I3204" s="59"/>
      <c r="J3204" s="59"/>
      <c r="K3204" s="60"/>
      <c r="L3204" s="59"/>
    </row>
    <row r="3205" spans="7:12" x14ac:dyDescent="0.35">
      <c r="G3205" s="57"/>
      <c r="H3205" s="69"/>
      <c r="I3205" s="59"/>
      <c r="J3205" s="59"/>
      <c r="K3205" s="60"/>
      <c r="L3205" s="59"/>
    </row>
    <row r="3206" spans="7:12" x14ac:dyDescent="0.35">
      <c r="G3206" s="57"/>
      <c r="H3206" s="69"/>
      <c r="I3206" s="59"/>
      <c r="J3206" s="59"/>
      <c r="K3206" s="60"/>
      <c r="L3206" s="59"/>
    </row>
    <row r="3207" spans="7:12" x14ac:dyDescent="0.35">
      <c r="G3207" s="57"/>
      <c r="H3207" s="69"/>
      <c r="I3207" s="59"/>
      <c r="J3207" s="59"/>
      <c r="K3207" s="60"/>
      <c r="L3207" s="59"/>
    </row>
    <row r="3208" spans="7:12" x14ac:dyDescent="0.35">
      <c r="G3208" s="57"/>
      <c r="H3208" s="69"/>
      <c r="I3208" s="59"/>
      <c r="J3208" s="59"/>
      <c r="K3208" s="60"/>
      <c r="L3208" s="59"/>
    </row>
    <row r="3209" spans="7:12" x14ac:dyDescent="0.35">
      <c r="G3209" s="57"/>
      <c r="H3209" s="69"/>
      <c r="I3209" s="59"/>
      <c r="J3209" s="59"/>
      <c r="K3209" s="60"/>
      <c r="L3209" s="59"/>
    </row>
    <row r="3210" spans="7:12" x14ac:dyDescent="0.35">
      <c r="G3210" s="57"/>
      <c r="H3210" s="69"/>
      <c r="I3210" s="59"/>
      <c r="J3210" s="59"/>
      <c r="K3210" s="60"/>
      <c r="L3210" s="59"/>
    </row>
    <row r="3211" spans="7:12" x14ac:dyDescent="0.35">
      <c r="G3211" s="57"/>
      <c r="H3211" s="69"/>
      <c r="I3211" s="59"/>
      <c r="J3211" s="59"/>
      <c r="K3211" s="60"/>
      <c r="L3211" s="59"/>
    </row>
    <row r="3212" spans="7:12" x14ac:dyDescent="0.35">
      <c r="G3212" s="57"/>
      <c r="H3212" s="69"/>
      <c r="I3212" s="59"/>
      <c r="J3212" s="59"/>
      <c r="K3212" s="60"/>
      <c r="L3212" s="59"/>
    </row>
    <row r="3213" spans="7:12" x14ac:dyDescent="0.35">
      <c r="G3213" s="57"/>
      <c r="H3213" s="69"/>
      <c r="I3213" s="59"/>
      <c r="J3213" s="59"/>
      <c r="K3213" s="60"/>
      <c r="L3213" s="59"/>
    </row>
    <row r="3214" spans="7:12" x14ac:dyDescent="0.35">
      <c r="G3214" s="57"/>
      <c r="H3214" s="69"/>
      <c r="I3214" s="59"/>
      <c r="J3214" s="59"/>
      <c r="K3214" s="60"/>
      <c r="L3214" s="59"/>
    </row>
    <row r="3215" spans="7:12" x14ac:dyDescent="0.35">
      <c r="G3215" s="57"/>
      <c r="H3215" s="69"/>
      <c r="I3215" s="59"/>
      <c r="J3215" s="59"/>
      <c r="K3215" s="60"/>
      <c r="L3215" s="59"/>
    </row>
    <row r="3216" spans="7:12" x14ac:dyDescent="0.35">
      <c r="G3216" s="57"/>
      <c r="H3216" s="69"/>
      <c r="I3216" s="59"/>
      <c r="J3216" s="59"/>
      <c r="K3216" s="60"/>
      <c r="L3216" s="59"/>
    </row>
    <row r="3217" spans="7:12" x14ac:dyDescent="0.35">
      <c r="G3217" s="57"/>
      <c r="H3217" s="69"/>
      <c r="I3217" s="59"/>
      <c r="J3217" s="59"/>
      <c r="K3217" s="60"/>
      <c r="L3217" s="59"/>
    </row>
    <row r="3218" spans="7:12" x14ac:dyDescent="0.35">
      <c r="G3218" s="57"/>
      <c r="H3218" s="69"/>
      <c r="I3218" s="59"/>
      <c r="J3218" s="59"/>
      <c r="K3218" s="60"/>
      <c r="L3218" s="59"/>
    </row>
    <row r="3219" spans="7:12" x14ac:dyDescent="0.35">
      <c r="G3219" s="57"/>
      <c r="H3219" s="69"/>
      <c r="I3219" s="59"/>
      <c r="J3219" s="59"/>
      <c r="K3219" s="60"/>
      <c r="L3219" s="59"/>
    </row>
    <row r="3220" spans="7:12" x14ac:dyDescent="0.35">
      <c r="G3220" s="57"/>
      <c r="H3220" s="69"/>
      <c r="I3220" s="59"/>
      <c r="J3220" s="59"/>
      <c r="K3220" s="60"/>
      <c r="L3220" s="59"/>
    </row>
    <row r="3221" spans="7:12" x14ac:dyDescent="0.35">
      <c r="G3221" s="57"/>
      <c r="H3221" s="69"/>
      <c r="I3221" s="59"/>
      <c r="J3221" s="59"/>
      <c r="K3221" s="60"/>
      <c r="L3221" s="59"/>
    </row>
    <row r="3222" spans="7:12" x14ac:dyDescent="0.35">
      <c r="G3222" s="57"/>
      <c r="H3222" s="69"/>
      <c r="I3222" s="59"/>
      <c r="J3222" s="59"/>
      <c r="K3222" s="60"/>
      <c r="L3222" s="59"/>
    </row>
    <row r="3223" spans="7:12" x14ac:dyDescent="0.35">
      <c r="G3223" s="57"/>
      <c r="H3223" s="69"/>
      <c r="I3223" s="59"/>
      <c r="J3223" s="59"/>
      <c r="K3223" s="60"/>
      <c r="L3223" s="59"/>
    </row>
    <row r="3224" spans="7:12" x14ac:dyDescent="0.35">
      <c r="G3224" s="57"/>
      <c r="H3224" s="69"/>
      <c r="I3224" s="59"/>
      <c r="J3224" s="59"/>
      <c r="K3224" s="60"/>
      <c r="L3224" s="59"/>
    </row>
    <row r="3225" spans="7:12" x14ac:dyDescent="0.35">
      <c r="G3225" s="57"/>
      <c r="H3225" s="69"/>
      <c r="I3225" s="59"/>
      <c r="J3225" s="59"/>
      <c r="K3225" s="60"/>
      <c r="L3225" s="59"/>
    </row>
    <row r="3226" spans="7:12" x14ac:dyDescent="0.35">
      <c r="G3226" s="57"/>
      <c r="H3226" s="69"/>
      <c r="I3226" s="59"/>
      <c r="J3226" s="59"/>
      <c r="K3226" s="60"/>
      <c r="L3226" s="59"/>
    </row>
    <row r="3227" spans="7:12" x14ac:dyDescent="0.35">
      <c r="G3227" s="57"/>
      <c r="H3227" s="69"/>
      <c r="I3227" s="59"/>
      <c r="J3227" s="59"/>
      <c r="K3227" s="60"/>
      <c r="L3227" s="59"/>
    </row>
    <row r="3228" spans="7:12" x14ac:dyDescent="0.35">
      <c r="G3228" s="57"/>
      <c r="H3228" s="69"/>
      <c r="I3228" s="59"/>
      <c r="J3228" s="59"/>
      <c r="K3228" s="60"/>
      <c r="L3228" s="59"/>
    </row>
    <row r="3229" spans="7:12" x14ac:dyDescent="0.35">
      <c r="G3229" s="57"/>
      <c r="H3229" s="69"/>
      <c r="I3229" s="59"/>
      <c r="J3229" s="59"/>
      <c r="K3229" s="60"/>
      <c r="L3229" s="59"/>
    </row>
    <row r="3230" spans="7:12" x14ac:dyDescent="0.35">
      <c r="G3230" s="57"/>
      <c r="H3230" s="69"/>
      <c r="I3230" s="59"/>
      <c r="J3230" s="59"/>
      <c r="K3230" s="60"/>
      <c r="L3230" s="59"/>
    </row>
    <row r="3231" spans="7:12" x14ac:dyDescent="0.35">
      <c r="G3231" s="57"/>
      <c r="H3231" s="69"/>
      <c r="I3231" s="59"/>
      <c r="J3231" s="59"/>
      <c r="K3231" s="60"/>
      <c r="L3231" s="59"/>
    </row>
    <row r="3232" spans="7:12" x14ac:dyDescent="0.35">
      <c r="G3232" s="57"/>
      <c r="H3232" s="69"/>
      <c r="I3232" s="59"/>
      <c r="J3232" s="59"/>
      <c r="K3232" s="60"/>
      <c r="L3232" s="59"/>
    </row>
    <row r="3233" spans="7:12" x14ac:dyDescent="0.35">
      <c r="G3233" s="57"/>
      <c r="H3233" s="69"/>
      <c r="I3233" s="59"/>
      <c r="J3233" s="59"/>
      <c r="K3233" s="60"/>
      <c r="L3233" s="59"/>
    </row>
    <row r="3234" spans="7:12" x14ac:dyDescent="0.35">
      <c r="G3234" s="57"/>
      <c r="H3234" s="69"/>
      <c r="I3234" s="59"/>
      <c r="J3234" s="59"/>
      <c r="K3234" s="60"/>
      <c r="L3234" s="59"/>
    </row>
    <row r="3235" spans="7:12" x14ac:dyDescent="0.35">
      <c r="G3235" s="57"/>
      <c r="H3235" s="69"/>
      <c r="I3235" s="59"/>
      <c r="J3235" s="59"/>
      <c r="K3235" s="60"/>
      <c r="L3235" s="59"/>
    </row>
    <row r="3236" spans="7:12" x14ac:dyDescent="0.35">
      <c r="G3236" s="57"/>
      <c r="H3236" s="69"/>
      <c r="I3236" s="59"/>
      <c r="J3236" s="59"/>
      <c r="K3236" s="60"/>
      <c r="L3236" s="59"/>
    </row>
    <row r="3237" spans="7:12" x14ac:dyDescent="0.35">
      <c r="G3237" s="57"/>
      <c r="H3237" s="69"/>
      <c r="I3237" s="59"/>
      <c r="J3237" s="59"/>
      <c r="K3237" s="60"/>
      <c r="L3237" s="59"/>
    </row>
    <row r="3238" spans="7:12" x14ac:dyDescent="0.35">
      <c r="G3238" s="57"/>
      <c r="H3238" s="69"/>
      <c r="I3238" s="59"/>
      <c r="J3238" s="59"/>
      <c r="K3238" s="60"/>
      <c r="L3238" s="59"/>
    </row>
    <row r="3239" spans="7:12" x14ac:dyDescent="0.35">
      <c r="G3239" s="57"/>
      <c r="H3239" s="69"/>
      <c r="I3239" s="59"/>
      <c r="J3239" s="59"/>
      <c r="K3239" s="60"/>
      <c r="L3239" s="59"/>
    </row>
    <row r="3240" spans="7:12" x14ac:dyDescent="0.35">
      <c r="G3240" s="57"/>
      <c r="H3240" s="69"/>
      <c r="I3240" s="59"/>
      <c r="J3240" s="59"/>
      <c r="K3240" s="60"/>
      <c r="L3240" s="59"/>
    </row>
    <row r="3241" spans="7:12" x14ac:dyDescent="0.35">
      <c r="G3241" s="57"/>
      <c r="H3241" s="69"/>
      <c r="I3241" s="59"/>
      <c r="J3241" s="59"/>
      <c r="K3241" s="60"/>
      <c r="L3241" s="59"/>
    </row>
    <row r="3242" spans="7:12" x14ac:dyDescent="0.35">
      <c r="G3242" s="57"/>
      <c r="H3242" s="69"/>
      <c r="I3242" s="59"/>
      <c r="J3242" s="59"/>
      <c r="K3242" s="60"/>
      <c r="L3242" s="59"/>
    </row>
    <row r="3243" spans="7:12" x14ac:dyDescent="0.35">
      <c r="G3243" s="57"/>
      <c r="H3243" s="69"/>
      <c r="I3243" s="59"/>
      <c r="J3243" s="59"/>
      <c r="K3243" s="60"/>
      <c r="L3243" s="59"/>
    </row>
    <row r="3244" spans="7:12" x14ac:dyDescent="0.35">
      <c r="G3244" s="57"/>
      <c r="H3244" s="69"/>
      <c r="I3244" s="59"/>
      <c r="J3244" s="59"/>
      <c r="K3244" s="60"/>
      <c r="L3244" s="59"/>
    </row>
    <row r="3245" spans="7:12" x14ac:dyDescent="0.35">
      <c r="G3245" s="57"/>
      <c r="H3245" s="69"/>
      <c r="I3245" s="59"/>
      <c r="J3245" s="59"/>
      <c r="K3245" s="60"/>
      <c r="L3245" s="59"/>
    </row>
    <row r="3246" spans="7:12" x14ac:dyDescent="0.35">
      <c r="G3246" s="57"/>
      <c r="H3246" s="69"/>
      <c r="I3246" s="59"/>
      <c r="J3246" s="59"/>
      <c r="K3246" s="60"/>
      <c r="L3246" s="59"/>
    </row>
    <row r="3247" spans="7:12" x14ac:dyDescent="0.35">
      <c r="G3247" s="57"/>
      <c r="H3247" s="69"/>
      <c r="I3247" s="59"/>
      <c r="J3247" s="59"/>
      <c r="K3247" s="60"/>
      <c r="L3247" s="59"/>
    </row>
    <row r="3248" spans="7:12" x14ac:dyDescent="0.35">
      <c r="G3248" s="57"/>
      <c r="H3248" s="69"/>
      <c r="I3248" s="59"/>
      <c r="J3248" s="59"/>
      <c r="K3248" s="60"/>
      <c r="L3248" s="59"/>
    </row>
    <row r="3249" spans="7:12" x14ac:dyDescent="0.35">
      <c r="G3249" s="57"/>
      <c r="H3249" s="69"/>
      <c r="I3249" s="59"/>
      <c r="J3249" s="59"/>
      <c r="K3249" s="60"/>
      <c r="L3249" s="59"/>
    </row>
    <row r="3250" spans="7:12" x14ac:dyDescent="0.35">
      <c r="G3250" s="57"/>
      <c r="H3250" s="69"/>
      <c r="I3250" s="59"/>
      <c r="J3250" s="59"/>
      <c r="K3250" s="60"/>
      <c r="L3250" s="59"/>
    </row>
    <row r="3251" spans="7:12" x14ac:dyDescent="0.35">
      <c r="G3251" s="57"/>
      <c r="H3251" s="69"/>
      <c r="I3251" s="59"/>
      <c r="J3251" s="59"/>
      <c r="K3251" s="60"/>
      <c r="L3251" s="59"/>
    </row>
    <row r="3252" spans="7:12" x14ac:dyDescent="0.35">
      <c r="G3252" s="57"/>
      <c r="H3252" s="69"/>
      <c r="I3252" s="59"/>
      <c r="J3252" s="59"/>
      <c r="K3252" s="60"/>
      <c r="L3252" s="59"/>
    </row>
    <row r="3253" spans="7:12" x14ac:dyDescent="0.35">
      <c r="G3253" s="57"/>
      <c r="H3253" s="69"/>
      <c r="I3253" s="59"/>
      <c r="J3253" s="59"/>
      <c r="K3253" s="60"/>
      <c r="L3253" s="59"/>
    </row>
    <row r="3254" spans="7:12" x14ac:dyDescent="0.35">
      <c r="G3254" s="57"/>
      <c r="H3254" s="69"/>
      <c r="I3254" s="59"/>
      <c r="J3254" s="59"/>
      <c r="K3254" s="60"/>
      <c r="L3254" s="59"/>
    </row>
    <row r="3255" spans="7:12" x14ac:dyDescent="0.35">
      <c r="G3255" s="57"/>
      <c r="H3255" s="69"/>
      <c r="I3255" s="59"/>
      <c r="J3255" s="59"/>
      <c r="K3255" s="60"/>
      <c r="L3255" s="59"/>
    </row>
    <row r="3256" spans="7:12" x14ac:dyDescent="0.35">
      <c r="G3256" s="57"/>
      <c r="H3256" s="69"/>
      <c r="I3256" s="59"/>
      <c r="J3256" s="59"/>
      <c r="K3256" s="60"/>
      <c r="L3256" s="59"/>
    </row>
    <row r="3257" spans="7:12" x14ac:dyDescent="0.35">
      <c r="G3257" s="57"/>
      <c r="H3257" s="69"/>
      <c r="I3257" s="59"/>
      <c r="J3257" s="59"/>
      <c r="K3257" s="60"/>
      <c r="L3257" s="59"/>
    </row>
    <row r="3258" spans="7:12" x14ac:dyDescent="0.35">
      <c r="G3258" s="57"/>
      <c r="H3258" s="69"/>
      <c r="I3258" s="59"/>
      <c r="J3258" s="59"/>
      <c r="K3258" s="60"/>
      <c r="L3258" s="59"/>
    </row>
    <row r="3259" spans="7:12" x14ac:dyDescent="0.35">
      <c r="G3259" s="57"/>
      <c r="H3259" s="69"/>
      <c r="I3259" s="59"/>
      <c r="J3259" s="59"/>
      <c r="K3259" s="60"/>
      <c r="L3259" s="59"/>
    </row>
    <row r="3260" spans="7:12" x14ac:dyDescent="0.35">
      <c r="G3260" s="57"/>
      <c r="H3260" s="69"/>
      <c r="I3260" s="59"/>
      <c r="J3260" s="59"/>
      <c r="K3260" s="60"/>
      <c r="L3260" s="59"/>
    </row>
    <row r="3261" spans="7:12" x14ac:dyDescent="0.35">
      <c r="G3261" s="57"/>
      <c r="H3261" s="69"/>
      <c r="I3261" s="59"/>
      <c r="J3261" s="59"/>
      <c r="K3261" s="60"/>
      <c r="L3261" s="59"/>
    </row>
    <row r="3262" spans="7:12" x14ac:dyDescent="0.35">
      <c r="G3262" s="57"/>
      <c r="H3262" s="69"/>
      <c r="I3262" s="59"/>
      <c r="J3262" s="59"/>
      <c r="K3262" s="60"/>
      <c r="L3262" s="59"/>
    </row>
    <row r="3263" spans="7:12" x14ac:dyDescent="0.35">
      <c r="G3263" s="57"/>
      <c r="H3263" s="69"/>
      <c r="I3263" s="59"/>
      <c r="J3263" s="59"/>
      <c r="K3263" s="60"/>
      <c r="L3263" s="59"/>
    </row>
    <row r="3264" spans="7:12" x14ac:dyDescent="0.35">
      <c r="G3264" s="57"/>
      <c r="H3264" s="69"/>
      <c r="I3264" s="59"/>
      <c r="J3264" s="59"/>
      <c r="K3264" s="60"/>
      <c r="L3264" s="59"/>
    </row>
    <row r="3265" spans="7:12" x14ac:dyDescent="0.35">
      <c r="G3265" s="57"/>
      <c r="H3265" s="69"/>
      <c r="I3265" s="59"/>
      <c r="J3265" s="59"/>
      <c r="K3265" s="60"/>
      <c r="L3265" s="59"/>
    </row>
    <row r="3266" spans="7:12" x14ac:dyDescent="0.35">
      <c r="G3266" s="57"/>
      <c r="H3266" s="69"/>
      <c r="I3266" s="59"/>
      <c r="J3266" s="59"/>
      <c r="K3266" s="60"/>
      <c r="L3266" s="59"/>
    </row>
    <row r="3267" spans="7:12" x14ac:dyDescent="0.35">
      <c r="G3267" s="57"/>
      <c r="H3267" s="69"/>
      <c r="I3267" s="59"/>
      <c r="J3267" s="59"/>
      <c r="K3267" s="60"/>
      <c r="L3267" s="59"/>
    </row>
    <row r="3268" spans="7:12" x14ac:dyDescent="0.35">
      <c r="G3268" s="57"/>
      <c r="H3268" s="69"/>
      <c r="I3268" s="59"/>
      <c r="J3268" s="59"/>
      <c r="K3268" s="60"/>
      <c r="L3268" s="59"/>
    </row>
    <row r="3269" spans="7:12" x14ac:dyDescent="0.35">
      <c r="G3269" s="57"/>
      <c r="H3269" s="69"/>
      <c r="I3269" s="59"/>
      <c r="J3269" s="59"/>
      <c r="K3269" s="60"/>
      <c r="L3269" s="59"/>
    </row>
    <row r="3270" spans="7:12" x14ac:dyDescent="0.35">
      <c r="G3270" s="57"/>
      <c r="H3270" s="69"/>
      <c r="I3270" s="59"/>
      <c r="J3270" s="59"/>
      <c r="K3270" s="60"/>
      <c r="L3270" s="59"/>
    </row>
    <row r="3271" spans="7:12" x14ac:dyDescent="0.35">
      <c r="G3271" s="57"/>
      <c r="H3271" s="69"/>
      <c r="I3271" s="59"/>
      <c r="J3271" s="59"/>
      <c r="K3271" s="60"/>
      <c r="L3271" s="59"/>
    </row>
    <row r="3272" spans="7:12" x14ac:dyDescent="0.35">
      <c r="G3272" s="57"/>
      <c r="H3272" s="69"/>
      <c r="I3272" s="59"/>
      <c r="J3272" s="59"/>
      <c r="K3272" s="60"/>
      <c r="L3272" s="59"/>
    </row>
    <row r="3273" spans="7:12" x14ac:dyDescent="0.35">
      <c r="G3273" s="57"/>
      <c r="H3273" s="69"/>
      <c r="I3273" s="59"/>
      <c r="J3273" s="59"/>
      <c r="K3273" s="60"/>
      <c r="L3273" s="59"/>
    </row>
    <row r="3274" spans="7:12" x14ac:dyDescent="0.35">
      <c r="G3274" s="57"/>
      <c r="H3274" s="69"/>
      <c r="I3274" s="59"/>
      <c r="J3274" s="59"/>
      <c r="K3274" s="60"/>
      <c r="L3274" s="59"/>
    </row>
    <row r="3275" spans="7:12" x14ac:dyDescent="0.35">
      <c r="G3275" s="57"/>
      <c r="H3275" s="69"/>
      <c r="I3275" s="59"/>
      <c r="J3275" s="59"/>
      <c r="K3275" s="60"/>
      <c r="L3275" s="59"/>
    </row>
    <row r="3276" spans="7:12" x14ac:dyDescent="0.35">
      <c r="G3276" s="57"/>
      <c r="H3276" s="69"/>
      <c r="I3276" s="59"/>
      <c r="J3276" s="59"/>
      <c r="K3276" s="60"/>
      <c r="L3276" s="59"/>
    </row>
    <row r="3277" spans="7:12" x14ac:dyDescent="0.35">
      <c r="G3277" s="57"/>
      <c r="H3277" s="69"/>
      <c r="I3277" s="59"/>
      <c r="J3277" s="59"/>
      <c r="K3277" s="60"/>
      <c r="L3277" s="59"/>
    </row>
    <row r="3278" spans="7:12" x14ac:dyDescent="0.35">
      <c r="G3278" s="57"/>
      <c r="H3278" s="69"/>
      <c r="I3278" s="59"/>
      <c r="J3278" s="59"/>
      <c r="K3278" s="60"/>
      <c r="L3278" s="59"/>
    </row>
    <row r="3279" spans="7:12" x14ac:dyDescent="0.35">
      <c r="G3279" s="57"/>
      <c r="H3279" s="69"/>
      <c r="I3279" s="59"/>
      <c r="J3279" s="59"/>
      <c r="K3279" s="60"/>
      <c r="L3279" s="59"/>
    </row>
    <row r="3280" spans="7:12" x14ac:dyDescent="0.35">
      <c r="G3280" s="57"/>
      <c r="H3280" s="69"/>
      <c r="I3280" s="59"/>
      <c r="J3280" s="59"/>
      <c r="K3280" s="60"/>
      <c r="L3280" s="59"/>
    </row>
    <row r="3281" spans="7:12" x14ac:dyDescent="0.35">
      <c r="G3281" s="57"/>
      <c r="H3281" s="69"/>
      <c r="I3281" s="59"/>
      <c r="J3281" s="59"/>
      <c r="K3281" s="60"/>
      <c r="L3281" s="59"/>
    </row>
    <row r="3282" spans="7:12" x14ac:dyDescent="0.35">
      <c r="G3282" s="57"/>
      <c r="H3282" s="69"/>
      <c r="I3282" s="59"/>
      <c r="J3282" s="59"/>
      <c r="K3282" s="60"/>
      <c r="L3282" s="59"/>
    </row>
    <row r="3283" spans="7:12" x14ac:dyDescent="0.35">
      <c r="G3283" s="57"/>
      <c r="H3283" s="69"/>
      <c r="I3283" s="59"/>
      <c r="J3283" s="59"/>
      <c r="K3283" s="60"/>
      <c r="L3283" s="59"/>
    </row>
    <row r="3284" spans="7:12" x14ac:dyDescent="0.35">
      <c r="G3284" s="57"/>
      <c r="H3284" s="69"/>
      <c r="I3284" s="59"/>
      <c r="J3284" s="59"/>
      <c r="K3284" s="60"/>
      <c r="L3284" s="59"/>
    </row>
    <row r="3285" spans="7:12" x14ac:dyDescent="0.35">
      <c r="G3285" s="57"/>
      <c r="H3285" s="69"/>
      <c r="I3285" s="59"/>
      <c r="J3285" s="59"/>
      <c r="K3285" s="60"/>
      <c r="L3285" s="59"/>
    </row>
    <row r="3286" spans="7:12" x14ac:dyDescent="0.35">
      <c r="G3286" s="57"/>
      <c r="H3286" s="69"/>
      <c r="I3286" s="59"/>
      <c r="J3286" s="59"/>
      <c r="K3286" s="60"/>
      <c r="L3286" s="59"/>
    </row>
    <row r="3287" spans="7:12" x14ac:dyDescent="0.35">
      <c r="G3287" s="57"/>
      <c r="H3287" s="69"/>
      <c r="I3287" s="59"/>
      <c r="J3287" s="59"/>
      <c r="K3287" s="60"/>
      <c r="L3287" s="59"/>
    </row>
    <row r="3288" spans="7:12" x14ac:dyDescent="0.35">
      <c r="G3288" s="57"/>
      <c r="H3288" s="69"/>
      <c r="I3288" s="59"/>
      <c r="J3288" s="59"/>
      <c r="K3288" s="60"/>
      <c r="L3288" s="59"/>
    </row>
    <row r="3289" spans="7:12" x14ac:dyDescent="0.35">
      <c r="G3289" s="57"/>
      <c r="H3289" s="69"/>
      <c r="I3289" s="59"/>
      <c r="J3289" s="59"/>
      <c r="K3289" s="60"/>
      <c r="L3289" s="59"/>
    </row>
    <row r="3290" spans="7:12" x14ac:dyDescent="0.35">
      <c r="G3290" s="57"/>
      <c r="H3290" s="69"/>
      <c r="I3290" s="59"/>
      <c r="J3290" s="59"/>
      <c r="K3290" s="60"/>
      <c r="L3290" s="59"/>
    </row>
    <row r="3291" spans="7:12" x14ac:dyDescent="0.35">
      <c r="G3291" s="57"/>
      <c r="H3291" s="69"/>
      <c r="I3291" s="59"/>
      <c r="J3291" s="59"/>
      <c r="K3291" s="60"/>
      <c r="L3291" s="59"/>
    </row>
    <row r="3292" spans="7:12" x14ac:dyDescent="0.35">
      <c r="G3292" s="57"/>
      <c r="H3292" s="69"/>
      <c r="I3292" s="59"/>
      <c r="J3292" s="59"/>
      <c r="K3292" s="60"/>
      <c r="L3292" s="59"/>
    </row>
    <row r="3293" spans="7:12" x14ac:dyDescent="0.35">
      <c r="G3293" s="57"/>
      <c r="H3293" s="69"/>
      <c r="I3293" s="59"/>
      <c r="J3293" s="59"/>
      <c r="K3293" s="60"/>
      <c r="L3293" s="59"/>
    </row>
    <row r="3294" spans="7:12" x14ac:dyDescent="0.35">
      <c r="G3294" s="57"/>
      <c r="H3294" s="69"/>
      <c r="I3294" s="59"/>
      <c r="J3294" s="59"/>
      <c r="K3294" s="60"/>
      <c r="L3294" s="59"/>
    </row>
    <row r="3295" spans="7:12" x14ac:dyDescent="0.35">
      <c r="G3295" s="57"/>
      <c r="H3295" s="69"/>
      <c r="I3295" s="59"/>
      <c r="J3295" s="59"/>
      <c r="K3295" s="60"/>
      <c r="L3295" s="59"/>
    </row>
    <row r="3296" spans="7:12" x14ac:dyDescent="0.35">
      <c r="G3296" s="57"/>
      <c r="H3296" s="69"/>
      <c r="I3296" s="59"/>
      <c r="J3296" s="59"/>
      <c r="K3296" s="60"/>
      <c r="L3296" s="59"/>
    </row>
    <row r="3297" spans="7:12" x14ac:dyDescent="0.35">
      <c r="G3297" s="57"/>
      <c r="H3297" s="69"/>
      <c r="I3297" s="59"/>
      <c r="J3297" s="59"/>
      <c r="K3297" s="60"/>
      <c r="L3297" s="59"/>
    </row>
    <row r="3298" spans="7:12" x14ac:dyDescent="0.35">
      <c r="G3298" s="58"/>
      <c r="H3298" s="69"/>
      <c r="I3298" s="58"/>
      <c r="J3298" s="58"/>
      <c r="K3298" s="64"/>
      <c r="L3298" s="58"/>
    </row>
    <row r="3299" spans="7:12" x14ac:dyDescent="0.35">
      <c r="G3299" s="58"/>
      <c r="H3299" s="69"/>
      <c r="I3299" s="58"/>
      <c r="J3299" s="58"/>
      <c r="K3299" s="64"/>
      <c r="L3299" s="58"/>
    </row>
    <row r="3300" spans="7:12" x14ac:dyDescent="0.35">
      <c r="G3300" s="58"/>
      <c r="H3300" s="69"/>
      <c r="I3300" s="58"/>
      <c r="J3300" s="58"/>
      <c r="K3300" s="64"/>
      <c r="L3300" s="58"/>
    </row>
    <row r="3301" spans="7:12" x14ac:dyDescent="0.35">
      <c r="G3301" s="58"/>
      <c r="H3301" s="69"/>
      <c r="I3301" s="58"/>
      <c r="J3301" s="58"/>
      <c r="K3301" s="64"/>
      <c r="L3301" s="58"/>
    </row>
    <row r="3302" spans="7:12" x14ac:dyDescent="0.35">
      <c r="G3302" s="58"/>
      <c r="H3302" s="69"/>
      <c r="I3302" s="58"/>
      <c r="J3302" s="58"/>
      <c r="K3302" s="64"/>
      <c r="L3302" s="58"/>
    </row>
    <row r="3303" spans="7:12" x14ac:dyDescent="0.35">
      <c r="G3303" s="58"/>
      <c r="H3303" s="69"/>
      <c r="I3303" s="58"/>
      <c r="J3303" s="58"/>
      <c r="K3303" s="64"/>
      <c r="L3303" s="58"/>
    </row>
    <row r="3304" spans="7:12" x14ac:dyDescent="0.35">
      <c r="G3304" s="58"/>
      <c r="H3304" s="69"/>
      <c r="I3304" s="58"/>
      <c r="J3304" s="58"/>
      <c r="K3304" s="64"/>
      <c r="L3304" s="58"/>
    </row>
    <row r="3305" spans="7:12" x14ac:dyDescent="0.35">
      <c r="G3305" s="58"/>
      <c r="H3305" s="69"/>
      <c r="I3305" s="58"/>
      <c r="J3305" s="58"/>
      <c r="K3305" s="64"/>
      <c r="L3305" s="58"/>
    </row>
    <row r="3306" spans="7:12" x14ac:dyDescent="0.35">
      <c r="G3306" s="58"/>
      <c r="H3306" s="69"/>
      <c r="I3306" s="58"/>
      <c r="J3306" s="58"/>
      <c r="K3306" s="64"/>
      <c r="L3306" s="58"/>
    </row>
    <row r="3307" spans="7:12" x14ac:dyDescent="0.35">
      <c r="G3307" s="58"/>
      <c r="H3307" s="69"/>
      <c r="I3307" s="58"/>
      <c r="J3307" s="58"/>
      <c r="K3307" s="64"/>
      <c r="L3307" s="58"/>
    </row>
    <row r="3308" spans="7:12" x14ac:dyDescent="0.35">
      <c r="G3308" s="58"/>
      <c r="H3308" s="69"/>
      <c r="I3308" s="58"/>
      <c r="J3308" s="58"/>
      <c r="K3308" s="64"/>
      <c r="L3308" s="58"/>
    </row>
    <row r="3309" spans="7:12" x14ac:dyDescent="0.35">
      <c r="G3309" s="58"/>
      <c r="H3309" s="69"/>
      <c r="I3309" s="58"/>
      <c r="J3309" s="58"/>
      <c r="K3309" s="64"/>
      <c r="L3309" s="58"/>
    </row>
    <row r="3310" spans="7:12" x14ac:dyDescent="0.35">
      <c r="G3310" s="58"/>
      <c r="H3310" s="69"/>
      <c r="I3310" s="58"/>
      <c r="J3310" s="58"/>
      <c r="K3310" s="64"/>
      <c r="L3310" s="58"/>
    </row>
    <row r="3311" spans="7:12" x14ac:dyDescent="0.35">
      <c r="G3311" s="58"/>
      <c r="H3311" s="69"/>
      <c r="I3311" s="58"/>
      <c r="J3311" s="58"/>
      <c r="K3311" s="64"/>
      <c r="L3311" s="58"/>
    </row>
    <row r="3312" spans="7:12" x14ac:dyDescent="0.35">
      <c r="G3312" s="58"/>
      <c r="H3312" s="69"/>
      <c r="I3312" s="58"/>
      <c r="J3312" s="58"/>
      <c r="K3312" s="64"/>
      <c r="L3312" s="58"/>
    </row>
    <row r="3313" spans="7:12" x14ac:dyDescent="0.35">
      <c r="G3313" s="58"/>
      <c r="H3313" s="69"/>
      <c r="I3313" s="58"/>
      <c r="J3313" s="58"/>
      <c r="K3313" s="64"/>
      <c r="L3313" s="58"/>
    </row>
    <row r="3314" spans="7:12" x14ac:dyDescent="0.35">
      <c r="G3314" s="58"/>
      <c r="H3314" s="69"/>
      <c r="I3314" s="58"/>
      <c r="J3314" s="58"/>
      <c r="K3314" s="64"/>
      <c r="L3314" s="58"/>
    </row>
    <row r="3315" spans="7:12" x14ac:dyDescent="0.35">
      <c r="G3315" s="58"/>
      <c r="H3315" s="69"/>
      <c r="I3315" s="58"/>
      <c r="J3315" s="58"/>
      <c r="K3315" s="64"/>
      <c r="L3315" s="58"/>
    </row>
    <row r="3316" spans="7:12" x14ac:dyDescent="0.35">
      <c r="G3316" s="58"/>
      <c r="H3316" s="69"/>
      <c r="I3316" s="58"/>
      <c r="J3316" s="58"/>
      <c r="K3316" s="64"/>
      <c r="L3316" s="58"/>
    </row>
    <row r="3317" spans="7:12" x14ac:dyDescent="0.35">
      <c r="G3317" s="58"/>
      <c r="H3317" s="69"/>
      <c r="I3317" s="58"/>
      <c r="J3317" s="58"/>
      <c r="K3317" s="64"/>
      <c r="L3317" s="58"/>
    </row>
    <row r="3318" spans="7:12" x14ac:dyDescent="0.35">
      <c r="G3318" s="58"/>
      <c r="H3318" s="69"/>
      <c r="I3318" s="58"/>
      <c r="J3318" s="58"/>
      <c r="K3318" s="64"/>
      <c r="L3318" s="58"/>
    </row>
    <row r="3319" spans="7:12" x14ac:dyDescent="0.35">
      <c r="G3319" s="58"/>
      <c r="H3319" s="69"/>
      <c r="I3319" s="58"/>
      <c r="J3319" s="58"/>
      <c r="K3319" s="64"/>
      <c r="L3319" s="58"/>
    </row>
    <row r="3320" spans="7:12" x14ac:dyDescent="0.35">
      <c r="G3320" s="58"/>
      <c r="H3320" s="69"/>
      <c r="I3320" s="58"/>
      <c r="J3320" s="58"/>
      <c r="K3320" s="64"/>
      <c r="L3320" s="58"/>
    </row>
    <row r="3321" spans="7:12" x14ac:dyDescent="0.35">
      <c r="G3321" s="58"/>
      <c r="H3321" s="69"/>
      <c r="I3321" s="58"/>
      <c r="J3321" s="58"/>
      <c r="K3321" s="64"/>
      <c r="L3321" s="58"/>
    </row>
    <row r="3322" spans="7:12" x14ac:dyDescent="0.35">
      <c r="G3322" s="58"/>
      <c r="H3322" s="69"/>
      <c r="I3322" s="58"/>
      <c r="J3322" s="58"/>
      <c r="K3322" s="64"/>
      <c r="L3322" s="58"/>
    </row>
    <row r="3323" spans="7:12" x14ac:dyDescent="0.35">
      <c r="G3323" s="58"/>
      <c r="H3323" s="69"/>
      <c r="I3323" s="58"/>
      <c r="J3323" s="58"/>
      <c r="K3323" s="64"/>
      <c r="L3323" s="58"/>
    </row>
    <row r="3324" spans="7:12" x14ac:dyDescent="0.35">
      <c r="G3324" s="58"/>
      <c r="H3324" s="69"/>
      <c r="I3324" s="58"/>
      <c r="J3324" s="58"/>
      <c r="K3324" s="64"/>
      <c r="L3324" s="58"/>
    </row>
    <row r="3325" spans="7:12" x14ac:dyDescent="0.35">
      <c r="G3325" s="58"/>
      <c r="H3325" s="69"/>
      <c r="I3325" s="58"/>
      <c r="J3325" s="58"/>
      <c r="K3325" s="64"/>
      <c r="L3325" s="58"/>
    </row>
    <row r="3326" spans="7:12" x14ac:dyDescent="0.35">
      <c r="G3326" s="58"/>
      <c r="H3326" s="69"/>
      <c r="I3326" s="58"/>
      <c r="J3326" s="58"/>
      <c r="K3326" s="64"/>
      <c r="L3326" s="58"/>
    </row>
    <row r="3327" spans="7:12" x14ac:dyDescent="0.35">
      <c r="G3327" s="58"/>
      <c r="H3327" s="69"/>
      <c r="I3327" s="58"/>
      <c r="J3327" s="58"/>
      <c r="K3327" s="64"/>
      <c r="L3327" s="58"/>
    </row>
    <row r="3328" spans="7:12" x14ac:dyDescent="0.35">
      <c r="G3328" s="58"/>
      <c r="H3328" s="69"/>
      <c r="I3328" s="58"/>
      <c r="J3328" s="58"/>
      <c r="K3328" s="64"/>
      <c r="L3328" s="58"/>
    </row>
    <row r="3329" spans="7:12" x14ac:dyDescent="0.35">
      <c r="G3329" s="58"/>
      <c r="H3329" s="69"/>
      <c r="I3329" s="58"/>
      <c r="J3329" s="58"/>
      <c r="K3329" s="64"/>
      <c r="L3329" s="58"/>
    </row>
    <row r="3330" spans="7:12" x14ac:dyDescent="0.35">
      <c r="G3330" s="58"/>
      <c r="H3330" s="69"/>
      <c r="I3330" s="58"/>
      <c r="J3330" s="58"/>
      <c r="K3330" s="64"/>
      <c r="L3330" s="58"/>
    </row>
    <row r="3331" spans="7:12" x14ac:dyDescent="0.35">
      <c r="G3331" s="58"/>
      <c r="H3331" s="69"/>
      <c r="I3331" s="58"/>
      <c r="J3331" s="58"/>
      <c r="K3331" s="64"/>
      <c r="L3331" s="58"/>
    </row>
    <row r="3332" spans="7:12" x14ac:dyDescent="0.35">
      <c r="G3332" s="58"/>
      <c r="H3332" s="69"/>
      <c r="I3332" s="58"/>
      <c r="J3332" s="58"/>
      <c r="K3332" s="64"/>
      <c r="L3332" s="58"/>
    </row>
    <row r="3333" spans="7:12" x14ac:dyDescent="0.35">
      <c r="G3333" s="58"/>
      <c r="H3333" s="69"/>
      <c r="I3333" s="58"/>
      <c r="J3333" s="58"/>
      <c r="K3333" s="64"/>
      <c r="L3333" s="58"/>
    </row>
    <row r="3334" spans="7:12" x14ac:dyDescent="0.35">
      <c r="G3334" s="58"/>
      <c r="H3334" s="69"/>
      <c r="I3334" s="58"/>
      <c r="J3334" s="58"/>
      <c r="K3334" s="64"/>
      <c r="L3334" s="58"/>
    </row>
    <row r="3335" spans="7:12" x14ac:dyDescent="0.35">
      <c r="G3335" s="58"/>
      <c r="H3335" s="69"/>
      <c r="I3335" s="58"/>
      <c r="J3335" s="58"/>
      <c r="K3335" s="64"/>
      <c r="L3335" s="58"/>
    </row>
    <row r="3336" spans="7:12" x14ac:dyDescent="0.35">
      <c r="G3336" s="58"/>
      <c r="H3336" s="69"/>
      <c r="I3336" s="58"/>
      <c r="J3336" s="58"/>
      <c r="K3336" s="64"/>
      <c r="L3336" s="58"/>
    </row>
    <row r="3337" spans="7:12" x14ac:dyDescent="0.35">
      <c r="G3337" s="58"/>
      <c r="H3337" s="69"/>
      <c r="I3337" s="58"/>
      <c r="J3337" s="58"/>
      <c r="K3337" s="64"/>
      <c r="L3337" s="58"/>
    </row>
    <row r="3338" spans="7:12" x14ac:dyDescent="0.35">
      <c r="G3338" s="58"/>
      <c r="H3338" s="69"/>
      <c r="I3338" s="58"/>
      <c r="J3338" s="58"/>
      <c r="K3338" s="64"/>
      <c r="L3338" s="58"/>
    </row>
    <row r="3339" spans="7:12" x14ac:dyDescent="0.35">
      <c r="G3339" s="58"/>
      <c r="H3339" s="69"/>
      <c r="I3339" s="58"/>
      <c r="J3339" s="58"/>
      <c r="K3339" s="64"/>
      <c r="L3339" s="58"/>
    </row>
    <row r="3340" spans="7:12" x14ac:dyDescent="0.35">
      <c r="G3340" s="58"/>
      <c r="H3340" s="69"/>
      <c r="I3340" s="58"/>
      <c r="J3340" s="58"/>
      <c r="K3340" s="64"/>
      <c r="L3340" s="58"/>
    </row>
    <row r="3341" spans="7:12" x14ac:dyDescent="0.35">
      <c r="G3341" s="58"/>
      <c r="H3341" s="69"/>
      <c r="I3341" s="58"/>
      <c r="J3341" s="58"/>
      <c r="K3341" s="64"/>
      <c r="L3341" s="58"/>
    </row>
    <row r="3342" spans="7:12" x14ac:dyDescent="0.35">
      <c r="G3342" s="58"/>
      <c r="H3342" s="69"/>
      <c r="I3342" s="58"/>
      <c r="J3342" s="58"/>
      <c r="K3342" s="64"/>
      <c r="L3342" s="58"/>
    </row>
    <row r="3343" spans="7:12" x14ac:dyDescent="0.35">
      <c r="G3343" s="58"/>
      <c r="H3343" s="69"/>
      <c r="I3343" s="58"/>
      <c r="J3343" s="58"/>
      <c r="K3343" s="64"/>
      <c r="L3343" s="58"/>
    </row>
    <row r="3344" spans="7:12" x14ac:dyDescent="0.35">
      <c r="G3344" s="58"/>
      <c r="H3344" s="69"/>
      <c r="I3344" s="58"/>
      <c r="J3344" s="58"/>
      <c r="K3344" s="64"/>
      <c r="L3344" s="58"/>
    </row>
    <row r="3345" spans="7:12" x14ac:dyDescent="0.35">
      <c r="G3345" s="58"/>
      <c r="H3345" s="69"/>
      <c r="I3345" s="58"/>
      <c r="J3345" s="58"/>
      <c r="K3345" s="64"/>
      <c r="L3345" s="58"/>
    </row>
    <row r="3346" spans="7:12" x14ac:dyDescent="0.35">
      <c r="G3346" s="58"/>
      <c r="H3346" s="69"/>
      <c r="I3346" s="58"/>
      <c r="J3346" s="58"/>
      <c r="K3346" s="64"/>
      <c r="L3346" s="58"/>
    </row>
    <row r="3347" spans="7:12" x14ac:dyDescent="0.35">
      <c r="G3347" s="58"/>
      <c r="H3347" s="69"/>
      <c r="I3347" s="58"/>
      <c r="J3347" s="58"/>
      <c r="K3347" s="64"/>
      <c r="L3347" s="58"/>
    </row>
    <row r="3348" spans="7:12" x14ac:dyDescent="0.35">
      <c r="G3348" s="58"/>
      <c r="H3348" s="69"/>
      <c r="I3348" s="58"/>
      <c r="J3348" s="58"/>
      <c r="K3348" s="64"/>
      <c r="L3348" s="58"/>
    </row>
    <row r="3349" spans="7:12" x14ac:dyDescent="0.35">
      <c r="G3349" s="58"/>
      <c r="H3349" s="69"/>
      <c r="I3349" s="58"/>
      <c r="J3349" s="58"/>
      <c r="K3349" s="64"/>
      <c r="L3349" s="58"/>
    </row>
    <row r="3350" spans="7:12" x14ac:dyDescent="0.35">
      <c r="G3350" s="58"/>
      <c r="H3350" s="69"/>
      <c r="I3350" s="58"/>
      <c r="J3350" s="58"/>
      <c r="K3350" s="64"/>
      <c r="L3350" s="58"/>
    </row>
    <row r="3351" spans="7:12" x14ac:dyDescent="0.35">
      <c r="G3351" s="58"/>
      <c r="H3351" s="69"/>
      <c r="I3351" s="58"/>
      <c r="J3351" s="58"/>
      <c r="K3351" s="64"/>
      <c r="L3351" s="58"/>
    </row>
    <row r="3352" spans="7:12" x14ac:dyDescent="0.35">
      <c r="G3352" s="58"/>
      <c r="H3352" s="69"/>
      <c r="I3352" s="58"/>
      <c r="J3352" s="58"/>
      <c r="K3352" s="64"/>
      <c r="L3352" s="58"/>
    </row>
    <row r="3353" spans="7:12" x14ac:dyDescent="0.35">
      <c r="G3353" s="58"/>
      <c r="H3353" s="69"/>
      <c r="I3353" s="58"/>
      <c r="J3353" s="58"/>
      <c r="K3353" s="64"/>
      <c r="L3353" s="58"/>
    </row>
    <row r="3354" spans="7:12" x14ac:dyDescent="0.35">
      <c r="G3354" s="58"/>
      <c r="H3354" s="69"/>
      <c r="I3354" s="58"/>
      <c r="J3354" s="58"/>
      <c r="K3354" s="64"/>
      <c r="L3354" s="58"/>
    </row>
    <row r="3355" spans="7:12" x14ac:dyDescent="0.35">
      <c r="G3355" s="58"/>
      <c r="H3355" s="69"/>
      <c r="I3355" s="58"/>
      <c r="J3355" s="58"/>
      <c r="K3355" s="64"/>
      <c r="L3355" s="58"/>
    </row>
    <row r="3356" spans="7:12" x14ac:dyDescent="0.35">
      <c r="G3356" s="58"/>
      <c r="H3356" s="69"/>
      <c r="I3356" s="58"/>
      <c r="J3356" s="58"/>
      <c r="K3356" s="64"/>
      <c r="L3356" s="58"/>
    </row>
    <row r="3357" spans="7:12" x14ac:dyDescent="0.35">
      <c r="G3357" s="58"/>
      <c r="H3357" s="69"/>
      <c r="I3357" s="58"/>
      <c r="J3357" s="58"/>
      <c r="K3357" s="64"/>
      <c r="L3357" s="58"/>
    </row>
    <row r="3358" spans="7:12" x14ac:dyDescent="0.35">
      <c r="G3358" s="58"/>
      <c r="H3358" s="69"/>
      <c r="I3358" s="58"/>
      <c r="J3358" s="58"/>
      <c r="K3358" s="64"/>
      <c r="L3358" s="58"/>
    </row>
    <row r="3359" spans="7:12" x14ac:dyDescent="0.35">
      <c r="G3359" s="58"/>
      <c r="H3359" s="69"/>
      <c r="I3359" s="58"/>
      <c r="J3359" s="58"/>
      <c r="K3359" s="64"/>
      <c r="L3359" s="58"/>
    </row>
    <row r="3360" spans="7:12" x14ac:dyDescent="0.35">
      <c r="G3360" s="58"/>
      <c r="H3360" s="69"/>
      <c r="I3360" s="58"/>
      <c r="J3360" s="58"/>
      <c r="K3360" s="64"/>
      <c r="L3360" s="58"/>
    </row>
    <row r="3361" spans="7:12" x14ac:dyDescent="0.35">
      <c r="G3361" s="58"/>
      <c r="H3361" s="69"/>
      <c r="I3361" s="58"/>
      <c r="J3361" s="58"/>
      <c r="K3361" s="64"/>
      <c r="L3361" s="58"/>
    </row>
    <row r="3362" spans="7:12" x14ac:dyDescent="0.35">
      <c r="G3362" s="58"/>
      <c r="H3362" s="69"/>
      <c r="I3362" s="58"/>
      <c r="J3362" s="58"/>
      <c r="K3362" s="64"/>
      <c r="L3362" s="58"/>
    </row>
    <row r="3363" spans="7:12" x14ac:dyDescent="0.35">
      <c r="G3363" s="58"/>
      <c r="H3363" s="69"/>
      <c r="I3363" s="58"/>
      <c r="J3363" s="58"/>
      <c r="K3363" s="64"/>
      <c r="L3363" s="58"/>
    </row>
    <row r="3364" spans="7:12" x14ac:dyDescent="0.35">
      <c r="G3364" s="58"/>
      <c r="H3364" s="69"/>
      <c r="I3364" s="58"/>
      <c r="J3364" s="58"/>
      <c r="K3364" s="64"/>
      <c r="L3364" s="58"/>
    </row>
    <row r="3365" spans="7:12" x14ac:dyDescent="0.35">
      <c r="G3365" s="58"/>
      <c r="H3365" s="69"/>
      <c r="I3365" s="58"/>
      <c r="J3365" s="58"/>
      <c r="K3365" s="64"/>
      <c r="L3365" s="58"/>
    </row>
    <row r="3366" spans="7:12" x14ac:dyDescent="0.35">
      <c r="G3366" s="58"/>
      <c r="H3366" s="69"/>
      <c r="I3366" s="58"/>
      <c r="J3366" s="58"/>
      <c r="K3366" s="64"/>
      <c r="L3366" s="58"/>
    </row>
    <row r="3367" spans="7:12" x14ac:dyDescent="0.35">
      <c r="G3367" s="58"/>
      <c r="H3367" s="69"/>
      <c r="I3367" s="58"/>
      <c r="J3367" s="58"/>
      <c r="K3367" s="64"/>
      <c r="L3367" s="58"/>
    </row>
    <row r="3368" spans="7:12" x14ac:dyDescent="0.35">
      <c r="G3368" s="58"/>
      <c r="H3368" s="69"/>
      <c r="I3368" s="58"/>
      <c r="J3368" s="58"/>
      <c r="K3368" s="64"/>
      <c r="L3368" s="58"/>
    </row>
    <row r="3369" spans="7:12" x14ac:dyDescent="0.35">
      <c r="G3369" s="58"/>
      <c r="H3369" s="69"/>
      <c r="I3369" s="58"/>
      <c r="J3369" s="58"/>
      <c r="K3369" s="64"/>
      <c r="L3369" s="58"/>
    </row>
    <row r="3370" spans="7:12" x14ac:dyDescent="0.35">
      <c r="G3370" s="58"/>
      <c r="H3370" s="69"/>
      <c r="I3370" s="58"/>
      <c r="J3370" s="58"/>
      <c r="K3370" s="64"/>
      <c r="L3370" s="58"/>
    </row>
    <row r="3371" spans="7:12" x14ac:dyDescent="0.35">
      <c r="G3371" s="58"/>
      <c r="H3371" s="69"/>
      <c r="I3371" s="58"/>
      <c r="J3371" s="58"/>
      <c r="K3371" s="64"/>
      <c r="L3371" s="58"/>
    </row>
    <row r="3372" spans="7:12" x14ac:dyDescent="0.35">
      <c r="G3372" s="58"/>
      <c r="H3372" s="69"/>
      <c r="I3372" s="58"/>
      <c r="J3372" s="58"/>
      <c r="K3372" s="64"/>
      <c r="L3372" s="58"/>
    </row>
    <row r="3373" spans="7:12" x14ac:dyDescent="0.35">
      <c r="G3373" s="58"/>
      <c r="H3373" s="69"/>
      <c r="I3373" s="58"/>
      <c r="J3373" s="58"/>
      <c r="K3373" s="64"/>
      <c r="L3373" s="58"/>
    </row>
    <row r="3374" spans="7:12" x14ac:dyDescent="0.35">
      <c r="G3374" s="58"/>
      <c r="H3374" s="69"/>
      <c r="I3374" s="58"/>
      <c r="J3374" s="58"/>
      <c r="K3374" s="64"/>
      <c r="L3374" s="58"/>
    </row>
    <row r="3375" spans="7:12" x14ac:dyDescent="0.35">
      <c r="G3375" s="58"/>
      <c r="H3375" s="69"/>
      <c r="I3375" s="58"/>
      <c r="J3375" s="58"/>
      <c r="K3375" s="64"/>
      <c r="L3375" s="58"/>
    </row>
    <row r="3376" spans="7:12" x14ac:dyDescent="0.35">
      <c r="G3376" s="58"/>
      <c r="H3376" s="69"/>
      <c r="I3376" s="58"/>
      <c r="J3376" s="58"/>
      <c r="K3376" s="64"/>
      <c r="L3376" s="58"/>
    </row>
    <row r="3377" spans="7:12" x14ac:dyDescent="0.35">
      <c r="G3377" s="58"/>
      <c r="H3377" s="69"/>
      <c r="I3377" s="58"/>
      <c r="J3377" s="58"/>
      <c r="K3377" s="64"/>
      <c r="L3377" s="58"/>
    </row>
    <row r="3378" spans="7:12" x14ac:dyDescent="0.35">
      <c r="G3378" s="58"/>
      <c r="H3378" s="69"/>
      <c r="I3378" s="58"/>
      <c r="J3378" s="58"/>
      <c r="K3378" s="64"/>
      <c r="L3378" s="58"/>
    </row>
    <row r="3379" spans="7:12" x14ac:dyDescent="0.35">
      <c r="G3379" s="58"/>
      <c r="H3379" s="69"/>
      <c r="I3379" s="58"/>
      <c r="J3379" s="58"/>
      <c r="K3379" s="64"/>
      <c r="L3379" s="58"/>
    </row>
    <row r="3380" spans="7:12" x14ac:dyDescent="0.35">
      <c r="G3380" s="58"/>
      <c r="H3380" s="69"/>
      <c r="I3380" s="58"/>
      <c r="J3380" s="58"/>
      <c r="K3380" s="64"/>
      <c r="L3380" s="58"/>
    </row>
    <row r="3381" spans="7:12" x14ac:dyDescent="0.35">
      <c r="G3381" s="58"/>
      <c r="H3381" s="69"/>
      <c r="I3381" s="58"/>
      <c r="J3381" s="58"/>
      <c r="K3381" s="64"/>
      <c r="L3381" s="58"/>
    </row>
    <row r="3382" spans="7:12" x14ac:dyDescent="0.35">
      <c r="G3382" s="58"/>
      <c r="H3382" s="69"/>
      <c r="I3382" s="58"/>
      <c r="J3382" s="58"/>
      <c r="K3382" s="64"/>
      <c r="L3382" s="58"/>
    </row>
    <row r="3383" spans="7:12" x14ac:dyDescent="0.35">
      <c r="G3383" s="58"/>
      <c r="H3383" s="69"/>
      <c r="I3383" s="58"/>
      <c r="J3383" s="58"/>
      <c r="K3383" s="64"/>
      <c r="L3383" s="58"/>
    </row>
    <row r="3384" spans="7:12" x14ac:dyDescent="0.35">
      <c r="G3384" s="58"/>
      <c r="H3384" s="69"/>
      <c r="I3384" s="58"/>
      <c r="J3384" s="58"/>
      <c r="K3384" s="64"/>
      <c r="L3384" s="58"/>
    </row>
    <row r="3385" spans="7:12" x14ac:dyDescent="0.35">
      <c r="G3385" s="58"/>
      <c r="H3385" s="69"/>
      <c r="I3385" s="58"/>
      <c r="J3385" s="58"/>
      <c r="K3385" s="64"/>
      <c r="L3385" s="58"/>
    </row>
    <row r="3386" spans="7:12" x14ac:dyDescent="0.35">
      <c r="G3386" s="58"/>
      <c r="H3386" s="69"/>
      <c r="I3386" s="58"/>
      <c r="J3386" s="58"/>
      <c r="K3386" s="64"/>
      <c r="L3386" s="58"/>
    </row>
    <row r="3387" spans="7:12" x14ac:dyDescent="0.35">
      <c r="G3387" s="58"/>
      <c r="H3387" s="69"/>
      <c r="I3387" s="58"/>
      <c r="J3387" s="58"/>
      <c r="K3387" s="64"/>
      <c r="L3387" s="58"/>
    </row>
    <row r="3388" spans="7:12" x14ac:dyDescent="0.35">
      <c r="G3388" s="58"/>
      <c r="H3388" s="69"/>
      <c r="I3388" s="58"/>
      <c r="J3388" s="58"/>
      <c r="K3388" s="64"/>
      <c r="L3388" s="58"/>
    </row>
    <row r="3389" spans="7:12" x14ac:dyDescent="0.35">
      <c r="G3389" s="58"/>
      <c r="H3389" s="69"/>
      <c r="I3389" s="58"/>
      <c r="J3389" s="58"/>
      <c r="K3389" s="64"/>
      <c r="L3389" s="58"/>
    </row>
    <row r="3390" spans="7:12" x14ac:dyDescent="0.35">
      <c r="G3390" s="58"/>
      <c r="H3390" s="69"/>
      <c r="I3390" s="58"/>
      <c r="J3390" s="58"/>
      <c r="K3390" s="64"/>
      <c r="L3390" s="58"/>
    </row>
    <row r="3391" spans="7:12" x14ac:dyDescent="0.35">
      <c r="G3391" s="58"/>
      <c r="H3391" s="69"/>
      <c r="I3391" s="58"/>
      <c r="J3391" s="58"/>
      <c r="K3391" s="64"/>
      <c r="L3391" s="58"/>
    </row>
    <row r="3392" spans="7:12" x14ac:dyDescent="0.35">
      <c r="G3392" s="58"/>
      <c r="H3392" s="69"/>
      <c r="I3392" s="58"/>
      <c r="J3392" s="58"/>
      <c r="K3392" s="64"/>
      <c r="L3392" s="58"/>
    </row>
    <row r="3393" spans="7:12" x14ac:dyDescent="0.35">
      <c r="G3393" s="58"/>
      <c r="H3393" s="69"/>
      <c r="I3393" s="58"/>
      <c r="J3393" s="58"/>
      <c r="K3393" s="64"/>
      <c r="L3393" s="58"/>
    </row>
    <row r="3394" spans="7:12" x14ac:dyDescent="0.35">
      <c r="G3394" s="58"/>
      <c r="H3394" s="69"/>
      <c r="I3394" s="58"/>
      <c r="J3394" s="58"/>
      <c r="K3394" s="64"/>
      <c r="L3394" s="58"/>
    </row>
    <row r="3395" spans="7:12" x14ac:dyDescent="0.35">
      <c r="G3395" s="58"/>
      <c r="H3395" s="69"/>
      <c r="I3395" s="58"/>
      <c r="J3395" s="58"/>
      <c r="K3395" s="64"/>
      <c r="L3395" s="58"/>
    </row>
    <row r="3396" spans="7:12" x14ac:dyDescent="0.35">
      <c r="G3396" s="58"/>
      <c r="H3396" s="69"/>
      <c r="I3396" s="58"/>
      <c r="J3396" s="58"/>
      <c r="K3396" s="64"/>
      <c r="L3396" s="58"/>
    </row>
    <row r="3397" spans="7:12" x14ac:dyDescent="0.35">
      <c r="G3397" s="58"/>
      <c r="H3397" s="69"/>
      <c r="I3397" s="58"/>
      <c r="J3397" s="58"/>
      <c r="K3397" s="64"/>
      <c r="L3397" s="58"/>
    </row>
    <row r="3398" spans="7:12" x14ac:dyDescent="0.35">
      <c r="G3398" s="58"/>
      <c r="H3398" s="69"/>
      <c r="I3398" s="58"/>
      <c r="J3398" s="58"/>
      <c r="K3398" s="64"/>
      <c r="L3398" s="58"/>
    </row>
    <row r="3399" spans="7:12" x14ac:dyDescent="0.35">
      <c r="G3399" s="58"/>
      <c r="H3399" s="69"/>
      <c r="I3399" s="58"/>
      <c r="J3399" s="58"/>
      <c r="K3399" s="64"/>
      <c r="L3399" s="58"/>
    </row>
    <row r="3400" spans="7:12" x14ac:dyDescent="0.35">
      <c r="G3400" s="58"/>
      <c r="H3400" s="69"/>
      <c r="I3400" s="58"/>
      <c r="J3400" s="58"/>
      <c r="K3400" s="64"/>
      <c r="L3400" s="58"/>
    </row>
    <row r="3401" spans="7:12" x14ac:dyDescent="0.35">
      <c r="G3401" s="58"/>
      <c r="H3401" s="69"/>
      <c r="I3401" s="58"/>
      <c r="J3401" s="58"/>
      <c r="K3401" s="64"/>
      <c r="L3401" s="58"/>
    </row>
    <row r="3402" spans="7:12" x14ac:dyDescent="0.35">
      <c r="G3402" s="58"/>
      <c r="H3402" s="69"/>
      <c r="I3402" s="58"/>
      <c r="J3402" s="58"/>
      <c r="K3402" s="64"/>
      <c r="L3402" s="58"/>
    </row>
    <row r="3403" spans="7:12" x14ac:dyDescent="0.35">
      <c r="G3403" s="58"/>
      <c r="H3403" s="69"/>
      <c r="I3403" s="58"/>
      <c r="J3403" s="58"/>
      <c r="K3403" s="64"/>
      <c r="L3403" s="58"/>
    </row>
    <row r="3404" spans="7:12" x14ac:dyDescent="0.35">
      <c r="G3404" s="58"/>
      <c r="H3404" s="69"/>
      <c r="I3404" s="58"/>
      <c r="J3404" s="58"/>
      <c r="K3404" s="64"/>
      <c r="L3404" s="58"/>
    </row>
    <row r="3405" spans="7:12" x14ac:dyDescent="0.35">
      <c r="G3405" s="58"/>
      <c r="H3405" s="69"/>
      <c r="I3405" s="58"/>
      <c r="J3405" s="58"/>
      <c r="K3405" s="64"/>
      <c r="L3405" s="58"/>
    </row>
    <row r="3406" spans="7:12" x14ac:dyDescent="0.35">
      <c r="G3406" s="58"/>
      <c r="H3406" s="69"/>
      <c r="I3406" s="58"/>
      <c r="J3406" s="58"/>
      <c r="K3406" s="64"/>
      <c r="L3406" s="58"/>
    </row>
    <row r="3407" spans="7:12" x14ac:dyDescent="0.35">
      <c r="G3407" s="58"/>
      <c r="H3407" s="69"/>
      <c r="I3407" s="58"/>
      <c r="J3407" s="58"/>
      <c r="K3407" s="64"/>
      <c r="L3407" s="58"/>
    </row>
    <row r="3408" spans="7:12" x14ac:dyDescent="0.35">
      <c r="G3408" s="58"/>
      <c r="H3408" s="69"/>
      <c r="I3408" s="58"/>
      <c r="J3408" s="58"/>
      <c r="K3408" s="64"/>
      <c r="L3408" s="58"/>
    </row>
    <row r="3409" spans="7:12" x14ac:dyDescent="0.35">
      <c r="G3409" s="58"/>
      <c r="H3409" s="69"/>
      <c r="I3409" s="58"/>
      <c r="J3409" s="58"/>
      <c r="K3409" s="64"/>
      <c r="L3409" s="58"/>
    </row>
    <row r="3410" spans="7:12" x14ac:dyDescent="0.35">
      <c r="G3410" s="58"/>
      <c r="H3410" s="69"/>
      <c r="I3410" s="58"/>
      <c r="J3410" s="58"/>
      <c r="K3410" s="64"/>
      <c r="L3410" s="58"/>
    </row>
    <row r="3411" spans="7:12" x14ac:dyDescent="0.35">
      <c r="G3411" s="58"/>
      <c r="H3411" s="69"/>
      <c r="I3411" s="58"/>
      <c r="J3411" s="58"/>
      <c r="K3411" s="64"/>
      <c r="L3411" s="58"/>
    </row>
    <row r="3412" spans="7:12" x14ac:dyDescent="0.35">
      <c r="G3412" s="58"/>
      <c r="H3412" s="69"/>
      <c r="I3412" s="58"/>
      <c r="J3412" s="58"/>
      <c r="K3412" s="64"/>
      <c r="L3412" s="58"/>
    </row>
    <row r="3413" spans="7:12" x14ac:dyDescent="0.35">
      <c r="G3413" s="58"/>
      <c r="H3413" s="69"/>
      <c r="I3413" s="58"/>
      <c r="J3413" s="58"/>
      <c r="K3413" s="64"/>
      <c r="L3413" s="58"/>
    </row>
    <row r="3414" spans="7:12" x14ac:dyDescent="0.35">
      <c r="G3414" s="58"/>
      <c r="H3414" s="69"/>
      <c r="I3414" s="58"/>
      <c r="J3414" s="58"/>
      <c r="K3414" s="64"/>
      <c r="L3414" s="58"/>
    </row>
    <row r="3415" spans="7:12" x14ac:dyDescent="0.35">
      <c r="G3415" s="58"/>
      <c r="H3415" s="69"/>
      <c r="I3415" s="58"/>
      <c r="J3415" s="58"/>
      <c r="K3415" s="64"/>
      <c r="L3415" s="58"/>
    </row>
    <row r="3416" spans="7:12" x14ac:dyDescent="0.35">
      <c r="G3416" s="58"/>
      <c r="H3416" s="69"/>
      <c r="I3416" s="58"/>
      <c r="J3416" s="58"/>
      <c r="K3416" s="64"/>
      <c r="L3416" s="58"/>
    </row>
    <row r="3417" spans="7:12" x14ac:dyDescent="0.35">
      <c r="G3417" s="58"/>
      <c r="H3417" s="69"/>
      <c r="I3417" s="58"/>
      <c r="J3417" s="58"/>
      <c r="K3417" s="64"/>
      <c r="L3417" s="58"/>
    </row>
    <row r="3418" spans="7:12" x14ac:dyDescent="0.35">
      <c r="G3418" s="58"/>
      <c r="H3418" s="69"/>
      <c r="I3418" s="58"/>
      <c r="J3418" s="58"/>
      <c r="K3418" s="64"/>
      <c r="L3418" s="58"/>
    </row>
    <row r="3419" spans="7:12" x14ac:dyDescent="0.35">
      <c r="G3419" s="58"/>
      <c r="H3419" s="69"/>
      <c r="I3419" s="58"/>
      <c r="J3419" s="58"/>
      <c r="K3419" s="64"/>
      <c r="L3419" s="58"/>
    </row>
    <row r="3420" spans="7:12" x14ac:dyDescent="0.35">
      <c r="G3420" s="58"/>
      <c r="H3420" s="69"/>
      <c r="I3420" s="58"/>
      <c r="J3420" s="58"/>
      <c r="K3420" s="64"/>
      <c r="L3420" s="58"/>
    </row>
    <row r="3421" spans="7:12" x14ac:dyDescent="0.35">
      <c r="G3421" s="58"/>
      <c r="H3421" s="69"/>
      <c r="I3421" s="58"/>
      <c r="J3421" s="58"/>
      <c r="K3421" s="64"/>
      <c r="L3421" s="58"/>
    </row>
    <row r="3422" spans="7:12" x14ac:dyDescent="0.35">
      <c r="G3422" s="58"/>
      <c r="H3422" s="69"/>
      <c r="I3422" s="58"/>
      <c r="J3422" s="58"/>
      <c r="K3422" s="64"/>
      <c r="L3422" s="58"/>
    </row>
    <row r="3423" spans="7:12" x14ac:dyDescent="0.35">
      <c r="G3423" s="58"/>
      <c r="H3423" s="69"/>
      <c r="I3423" s="58"/>
      <c r="J3423" s="58"/>
      <c r="K3423" s="64"/>
      <c r="L3423" s="58"/>
    </row>
    <row r="3424" spans="7:12" x14ac:dyDescent="0.35">
      <c r="G3424" s="58"/>
      <c r="H3424" s="69"/>
      <c r="I3424" s="58"/>
      <c r="J3424" s="58"/>
      <c r="K3424" s="64"/>
      <c r="L3424" s="58"/>
    </row>
    <row r="3425" spans="7:12" x14ac:dyDescent="0.35">
      <c r="G3425" s="58"/>
      <c r="H3425" s="69"/>
      <c r="I3425" s="58"/>
      <c r="J3425" s="58"/>
      <c r="K3425" s="64"/>
      <c r="L3425" s="58"/>
    </row>
    <row r="3426" spans="7:12" x14ac:dyDescent="0.35">
      <c r="G3426" s="58"/>
      <c r="H3426" s="69"/>
      <c r="I3426" s="58"/>
      <c r="J3426" s="58"/>
      <c r="K3426" s="64"/>
      <c r="L3426" s="58"/>
    </row>
    <row r="3427" spans="7:12" x14ac:dyDescent="0.35">
      <c r="G3427" s="58"/>
      <c r="H3427" s="69"/>
      <c r="I3427" s="58"/>
      <c r="J3427" s="58"/>
      <c r="K3427" s="64"/>
      <c r="L3427" s="58"/>
    </row>
    <row r="3428" spans="7:12" x14ac:dyDescent="0.35">
      <c r="G3428" s="58"/>
      <c r="H3428" s="69"/>
      <c r="I3428" s="58"/>
      <c r="J3428" s="58"/>
      <c r="K3428" s="64"/>
      <c r="L3428" s="58"/>
    </row>
    <row r="3429" spans="7:12" x14ac:dyDescent="0.35">
      <c r="G3429" s="58"/>
      <c r="H3429" s="69"/>
      <c r="I3429" s="58"/>
      <c r="J3429" s="58"/>
      <c r="K3429" s="64"/>
      <c r="L3429" s="58"/>
    </row>
    <row r="3430" spans="7:12" x14ac:dyDescent="0.35">
      <c r="G3430" s="58"/>
      <c r="H3430" s="69"/>
      <c r="I3430" s="58"/>
      <c r="J3430" s="58"/>
      <c r="K3430" s="64"/>
      <c r="L3430" s="58"/>
    </row>
    <row r="3431" spans="7:12" x14ac:dyDescent="0.35">
      <c r="G3431" s="58"/>
      <c r="H3431" s="69"/>
      <c r="I3431" s="58"/>
      <c r="J3431" s="58"/>
      <c r="K3431" s="64"/>
      <c r="L3431" s="58"/>
    </row>
    <row r="3432" spans="7:12" x14ac:dyDescent="0.35">
      <c r="G3432" s="58"/>
      <c r="H3432" s="69"/>
      <c r="I3432" s="58"/>
      <c r="J3432" s="58"/>
      <c r="K3432" s="64"/>
      <c r="L3432" s="58"/>
    </row>
    <row r="3433" spans="7:12" x14ac:dyDescent="0.35">
      <c r="G3433" s="58"/>
      <c r="H3433" s="69"/>
      <c r="I3433" s="58"/>
      <c r="J3433" s="58"/>
      <c r="K3433" s="64"/>
      <c r="L3433" s="58"/>
    </row>
    <row r="3434" spans="7:12" x14ac:dyDescent="0.35">
      <c r="G3434" s="58"/>
      <c r="H3434" s="69"/>
      <c r="I3434" s="58"/>
      <c r="J3434" s="58"/>
      <c r="K3434" s="64"/>
      <c r="L3434" s="58"/>
    </row>
    <row r="3435" spans="7:12" x14ac:dyDescent="0.35">
      <c r="G3435" s="58"/>
      <c r="H3435" s="69"/>
      <c r="I3435" s="58"/>
      <c r="J3435" s="58"/>
      <c r="K3435" s="64"/>
      <c r="L3435" s="58"/>
    </row>
    <row r="3436" spans="7:12" x14ac:dyDescent="0.35">
      <c r="G3436" s="58"/>
      <c r="H3436" s="69"/>
      <c r="I3436" s="58"/>
      <c r="J3436" s="58"/>
      <c r="K3436" s="64"/>
      <c r="L3436" s="58"/>
    </row>
    <row r="3437" spans="7:12" x14ac:dyDescent="0.35">
      <c r="G3437" s="58"/>
      <c r="H3437" s="69"/>
      <c r="I3437" s="58"/>
      <c r="J3437" s="58"/>
      <c r="K3437" s="64"/>
      <c r="L3437" s="58"/>
    </row>
    <row r="3438" spans="7:12" x14ac:dyDescent="0.35">
      <c r="G3438" s="58"/>
      <c r="H3438" s="69"/>
      <c r="I3438" s="58"/>
      <c r="J3438" s="58"/>
      <c r="K3438" s="64"/>
      <c r="L3438" s="58"/>
    </row>
    <row r="3439" spans="7:12" x14ac:dyDescent="0.35">
      <c r="G3439" s="58"/>
      <c r="H3439" s="69"/>
      <c r="I3439" s="58"/>
      <c r="J3439" s="58"/>
      <c r="K3439" s="64"/>
      <c r="L3439" s="58"/>
    </row>
    <row r="3440" spans="7:12" x14ac:dyDescent="0.35">
      <c r="G3440" s="58"/>
      <c r="H3440" s="69"/>
      <c r="I3440" s="58"/>
      <c r="J3440" s="58"/>
      <c r="K3440" s="64"/>
      <c r="L3440" s="58"/>
    </row>
    <row r="3441" spans="7:12" x14ac:dyDescent="0.35">
      <c r="G3441" s="58"/>
      <c r="H3441" s="69"/>
      <c r="I3441" s="58"/>
      <c r="J3441" s="58"/>
      <c r="K3441" s="64"/>
      <c r="L3441" s="58"/>
    </row>
    <row r="3442" spans="7:12" x14ac:dyDescent="0.35">
      <c r="G3442" s="58"/>
      <c r="H3442" s="69"/>
      <c r="I3442" s="58"/>
      <c r="J3442" s="58"/>
      <c r="K3442" s="64"/>
      <c r="L3442" s="58"/>
    </row>
    <row r="3443" spans="7:12" x14ac:dyDescent="0.35">
      <c r="G3443" s="58"/>
      <c r="H3443" s="69"/>
      <c r="I3443" s="58"/>
      <c r="J3443" s="58"/>
      <c r="K3443" s="64"/>
      <c r="L3443" s="58"/>
    </row>
    <row r="3444" spans="7:12" x14ac:dyDescent="0.35">
      <c r="G3444" s="58"/>
      <c r="H3444" s="69"/>
      <c r="I3444" s="58"/>
      <c r="J3444" s="58"/>
      <c r="K3444" s="64"/>
      <c r="L3444" s="58"/>
    </row>
    <row r="3445" spans="7:12" x14ac:dyDescent="0.35">
      <c r="G3445" s="58"/>
      <c r="H3445" s="69"/>
      <c r="I3445" s="58"/>
      <c r="J3445" s="58"/>
      <c r="K3445" s="64"/>
      <c r="L3445" s="58"/>
    </row>
    <row r="3446" spans="7:12" x14ac:dyDescent="0.35">
      <c r="G3446" s="58"/>
      <c r="H3446" s="69"/>
      <c r="I3446" s="58"/>
      <c r="J3446" s="58"/>
      <c r="K3446" s="64"/>
      <c r="L3446" s="58"/>
    </row>
    <row r="3447" spans="7:12" x14ac:dyDescent="0.35">
      <c r="G3447" s="58"/>
      <c r="H3447" s="69"/>
      <c r="I3447" s="58"/>
      <c r="J3447" s="58"/>
      <c r="K3447" s="64"/>
      <c r="L3447" s="58"/>
    </row>
    <row r="3448" spans="7:12" x14ac:dyDescent="0.35">
      <c r="G3448" s="58"/>
      <c r="H3448" s="69"/>
      <c r="I3448" s="58"/>
      <c r="J3448" s="58"/>
      <c r="K3448" s="64"/>
      <c r="L3448" s="58"/>
    </row>
    <row r="3449" spans="7:12" x14ac:dyDescent="0.35">
      <c r="G3449" s="58"/>
      <c r="H3449" s="69"/>
      <c r="I3449" s="58"/>
      <c r="J3449" s="58"/>
      <c r="K3449" s="64"/>
      <c r="L3449" s="58"/>
    </row>
    <row r="3450" spans="7:12" x14ac:dyDescent="0.35">
      <c r="G3450" s="58"/>
      <c r="H3450" s="69"/>
      <c r="I3450" s="58"/>
      <c r="J3450" s="58"/>
      <c r="K3450" s="64"/>
      <c r="L3450" s="58"/>
    </row>
    <row r="3451" spans="7:12" x14ac:dyDescent="0.35">
      <c r="G3451" s="58"/>
      <c r="H3451" s="69"/>
      <c r="I3451" s="58"/>
      <c r="J3451" s="58"/>
      <c r="K3451" s="64"/>
      <c r="L3451" s="58"/>
    </row>
    <row r="3452" spans="7:12" x14ac:dyDescent="0.35">
      <c r="G3452" s="58"/>
      <c r="H3452" s="69"/>
      <c r="I3452" s="58"/>
      <c r="J3452" s="58"/>
      <c r="K3452" s="64"/>
      <c r="L3452" s="58"/>
    </row>
    <row r="3453" spans="7:12" x14ac:dyDescent="0.35">
      <c r="G3453" s="58"/>
      <c r="H3453" s="69"/>
      <c r="I3453" s="58"/>
      <c r="J3453" s="58"/>
      <c r="K3453" s="64"/>
      <c r="L3453" s="58"/>
    </row>
    <row r="3454" spans="7:12" x14ac:dyDescent="0.35">
      <c r="G3454" s="58"/>
      <c r="H3454" s="69"/>
      <c r="I3454" s="58"/>
      <c r="J3454" s="58"/>
      <c r="K3454" s="64"/>
      <c r="L3454" s="58"/>
    </row>
    <row r="3455" spans="7:12" x14ac:dyDescent="0.35">
      <c r="G3455" s="58"/>
      <c r="H3455" s="69"/>
      <c r="I3455" s="58"/>
      <c r="J3455" s="58"/>
      <c r="K3455" s="64"/>
      <c r="L3455" s="58"/>
    </row>
    <row r="3456" spans="7:12" x14ac:dyDescent="0.35">
      <c r="G3456" s="58"/>
      <c r="H3456" s="69"/>
      <c r="I3456" s="58"/>
      <c r="J3456" s="58"/>
      <c r="K3456" s="64"/>
      <c r="L3456" s="58"/>
    </row>
    <row r="3457" spans="7:12" x14ac:dyDescent="0.35">
      <c r="G3457" s="58"/>
      <c r="H3457" s="69"/>
      <c r="I3457" s="58"/>
      <c r="J3457" s="58"/>
      <c r="K3457" s="64"/>
      <c r="L3457" s="58"/>
    </row>
    <row r="3458" spans="7:12" x14ac:dyDescent="0.35">
      <c r="G3458" s="58"/>
      <c r="H3458" s="69"/>
      <c r="I3458" s="58"/>
      <c r="J3458" s="58"/>
      <c r="K3458" s="64"/>
      <c r="L3458" s="58"/>
    </row>
    <row r="3459" spans="7:12" x14ac:dyDescent="0.35">
      <c r="G3459" s="58"/>
      <c r="H3459" s="69"/>
      <c r="I3459" s="58"/>
      <c r="J3459" s="58"/>
      <c r="K3459" s="64"/>
      <c r="L3459" s="58"/>
    </row>
    <row r="3460" spans="7:12" x14ac:dyDescent="0.35">
      <c r="G3460" s="58"/>
      <c r="H3460" s="69"/>
      <c r="I3460" s="58"/>
      <c r="J3460" s="58"/>
      <c r="K3460" s="64"/>
      <c r="L3460" s="58"/>
    </row>
    <row r="3461" spans="7:12" x14ac:dyDescent="0.35">
      <c r="G3461" s="58"/>
      <c r="H3461" s="69"/>
      <c r="I3461" s="58"/>
      <c r="J3461" s="58"/>
      <c r="K3461" s="64"/>
      <c r="L3461" s="58"/>
    </row>
    <row r="3462" spans="7:12" x14ac:dyDescent="0.35">
      <c r="G3462" s="58"/>
      <c r="H3462" s="69"/>
      <c r="I3462" s="58"/>
      <c r="J3462" s="58"/>
      <c r="K3462" s="64"/>
      <c r="L3462" s="58"/>
    </row>
    <row r="3463" spans="7:12" x14ac:dyDescent="0.35">
      <c r="G3463" s="58"/>
      <c r="H3463" s="69"/>
      <c r="I3463" s="58"/>
      <c r="J3463" s="58"/>
      <c r="K3463" s="64"/>
      <c r="L3463" s="58"/>
    </row>
    <row r="3464" spans="7:12" x14ac:dyDescent="0.35">
      <c r="G3464" s="58"/>
      <c r="H3464" s="69"/>
      <c r="I3464" s="58"/>
      <c r="J3464" s="58"/>
      <c r="K3464" s="64"/>
      <c r="L3464" s="58"/>
    </row>
    <row r="3465" spans="7:12" x14ac:dyDescent="0.35">
      <c r="G3465" s="58"/>
      <c r="H3465" s="69"/>
      <c r="I3465" s="58"/>
      <c r="J3465" s="58"/>
      <c r="K3465" s="64"/>
      <c r="L3465" s="58"/>
    </row>
    <row r="3466" spans="7:12" x14ac:dyDescent="0.35">
      <c r="G3466" s="58"/>
      <c r="H3466" s="69"/>
      <c r="I3466" s="58"/>
      <c r="J3466" s="58"/>
      <c r="K3466" s="64"/>
      <c r="L3466" s="58"/>
    </row>
    <row r="3467" spans="7:12" x14ac:dyDescent="0.35">
      <c r="G3467" s="58"/>
      <c r="H3467" s="69"/>
      <c r="I3467" s="58"/>
      <c r="J3467" s="58"/>
      <c r="K3467" s="64"/>
      <c r="L3467" s="58"/>
    </row>
    <row r="3468" spans="7:12" x14ac:dyDescent="0.35">
      <c r="G3468" s="58"/>
      <c r="H3468" s="69"/>
      <c r="I3468" s="58"/>
      <c r="J3468" s="58"/>
      <c r="K3468" s="64"/>
      <c r="L3468" s="58"/>
    </row>
    <row r="3469" spans="7:12" x14ac:dyDescent="0.35">
      <c r="G3469" s="58"/>
      <c r="H3469" s="69"/>
      <c r="I3469" s="58"/>
      <c r="J3469" s="58"/>
      <c r="K3469" s="64"/>
      <c r="L3469" s="58"/>
    </row>
    <row r="3470" spans="7:12" x14ac:dyDescent="0.35">
      <c r="G3470" s="58"/>
      <c r="H3470" s="69"/>
      <c r="I3470" s="58"/>
      <c r="J3470" s="58"/>
      <c r="K3470" s="64"/>
      <c r="L3470" s="58"/>
    </row>
    <row r="3471" spans="7:12" x14ac:dyDescent="0.35">
      <c r="G3471" s="58"/>
      <c r="H3471" s="69"/>
      <c r="I3471" s="58"/>
      <c r="J3471" s="58"/>
      <c r="K3471" s="64"/>
      <c r="L3471" s="58"/>
    </row>
    <row r="3472" spans="7:12" x14ac:dyDescent="0.35">
      <c r="G3472" s="58"/>
      <c r="H3472" s="69"/>
      <c r="I3472" s="58"/>
      <c r="J3472" s="58"/>
      <c r="K3472" s="64"/>
      <c r="L3472" s="58"/>
    </row>
    <row r="3473" spans="7:12" x14ac:dyDescent="0.35">
      <c r="G3473" s="58"/>
      <c r="H3473" s="69"/>
      <c r="I3473" s="58"/>
      <c r="J3473" s="58"/>
      <c r="K3473" s="64"/>
      <c r="L3473" s="58"/>
    </row>
    <row r="3474" spans="7:12" x14ac:dyDescent="0.35">
      <c r="G3474" s="58"/>
      <c r="H3474" s="69"/>
      <c r="I3474" s="58"/>
      <c r="J3474" s="58"/>
      <c r="K3474" s="64"/>
      <c r="L3474" s="58"/>
    </row>
    <row r="3475" spans="7:12" x14ac:dyDescent="0.35">
      <c r="G3475" s="58"/>
      <c r="H3475" s="69"/>
      <c r="I3475" s="58"/>
      <c r="J3475" s="58"/>
      <c r="K3475" s="64"/>
      <c r="L3475" s="58"/>
    </row>
    <row r="3476" spans="7:12" x14ac:dyDescent="0.35">
      <c r="G3476" s="58"/>
      <c r="H3476" s="69"/>
      <c r="I3476" s="58"/>
      <c r="J3476" s="58"/>
      <c r="K3476" s="64"/>
      <c r="L3476" s="58"/>
    </row>
    <row r="3477" spans="7:12" x14ac:dyDescent="0.35">
      <c r="G3477" s="58"/>
      <c r="H3477" s="69"/>
      <c r="I3477" s="58"/>
      <c r="J3477" s="58"/>
      <c r="K3477" s="64"/>
      <c r="L3477" s="58"/>
    </row>
    <row r="3478" spans="7:12" x14ac:dyDescent="0.35">
      <c r="G3478" s="58"/>
      <c r="H3478" s="69"/>
      <c r="I3478" s="58"/>
      <c r="J3478" s="58"/>
      <c r="K3478" s="64"/>
      <c r="L3478" s="58"/>
    </row>
    <row r="3479" spans="7:12" x14ac:dyDescent="0.35">
      <c r="G3479" s="58"/>
      <c r="H3479" s="69"/>
      <c r="I3479" s="58"/>
      <c r="J3479" s="58"/>
      <c r="K3479" s="64"/>
      <c r="L3479" s="58"/>
    </row>
    <row r="3480" spans="7:12" x14ac:dyDescent="0.35">
      <c r="G3480" s="58"/>
      <c r="H3480" s="69"/>
      <c r="I3480" s="58"/>
      <c r="J3480" s="58"/>
      <c r="K3480" s="64"/>
      <c r="L3480" s="58"/>
    </row>
    <row r="3481" spans="7:12" x14ac:dyDescent="0.35">
      <c r="G3481" s="58"/>
      <c r="H3481" s="69"/>
      <c r="I3481" s="58"/>
      <c r="J3481" s="58"/>
      <c r="K3481" s="64"/>
      <c r="L3481" s="58"/>
    </row>
    <row r="3482" spans="7:12" x14ac:dyDescent="0.35">
      <c r="G3482" s="58"/>
      <c r="H3482" s="69"/>
      <c r="I3482" s="58"/>
      <c r="J3482" s="58"/>
      <c r="K3482" s="64"/>
      <c r="L3482" s="58"/>
    </row>
    <row r="3483" spans="7:12" x14ac:dyDescent="0.35">
      <c r="G3483" s="58"/>
      <c r="H3483" s="69"/>
      <c r="I3483" s="58"/>
      <c r="J3483" s="58"/>
      <c r="K3483" s="64"/>
      <c r="L3483" s="58"/>
    </row>
    <row r="3484" spans="7:12" x14ac:dyDescent="0.35">
      <c r="G3484" s="58"/>
      <c r="H3484" s="69"/>
      <c r="I3484" s="58"/>
      <c r="J3484" s="58"/>
      <c r="K3484" s="64"/>
      <c r="L3484" s="58"/>
    </row>
    <row r="3485" spans="7:12" x14ac:dyDescent="0.35">
      <c r="G3485" s="58"/>
      <c r="H3485" s="69"/>
      <c r="I3485" s="58"/>
      <c r="J3485" s="58"/>
      <c r="K3485" s="64"/>
      <c r="L3485" s="58"/>
    </row>
    <row r="3486" spans="7:12" x14ac:dyDescent="0.35">
      <c r="G3486" s="58"/>
      <c r="H3486" s="69"/>
      <c r="I3486" s="58"/>
      <c r="J3486" s="58"/>
      <c r="K3486" s="64"/>
      <c r="L3486" s="58"/>
    </row>
    <row r="3487" spans="7:12" x14ac:dyDescent="0.35">
      <c r="G3487" s="58"/>
      <c r="H3487" s="69"/>
      <c r="I3487" s="58"/>
      <c r="J3487" s="58"/>
      <c r="K3487" s="64"/>
      <c r="L3487" s="58"/>
    </row>
    <row r="3488" spans="7:12" x14ac:dyDescent="0.35">
      <c r="G3488" s="58"/>
      <c r="H3488" s="69"/>
      <c r="I3488" s="58"/>
      <c r="J3488" s="58"/>
      <c r="K3488" s="64"/>
      <c r="L3488" s="58"/>
    </row>
    <row r="3489" spans="7:12" x14ac:dyDescent="0.35">
      <c r="G3489" s="58"/>
      <c r="H3489" s="69"/>
      <c r="I3489" s="58"/>
      <c r="J3489" s="58"/>
      <c r="K3489" s="64"/>
      <c r="L3489" s="58"/>
    </row>
    <row r="3490" spans="7:12" x14ac:dyDescent="0.35">
      <c r="G3490" s="58"/>
      <c r="H3490" s="69"/>
      <c r="I3490" s="58"/>
      <c r="J3490" s="58"/>
      <c r="K3490" s="64"/>
      <c r="L3490" s="58"/>
    </row>
    <row r="3491" spans="7:12" x14ac:dyDescent="0.35">
      <c r="G3491" s="58"/>
      <c r="H3491" s="69"/>
      <c r="I3491" s="58"/>
      <c r="J3491" s="58"/>
      <c r="K3491" s="64"/>
      <c r="L3491" s="58"/>
    </row>
    <row r="3492" spans="7:12" x14ac:dyDescent="0.35">
      <c r="G3492" s="58"/>
      <c r="H3492" s="69"/>
      <c r="I3492" s="58"/>
      <c r="J3492" s="58"/>
      <c r="K3492" s="64"/>
      <c r="L3492" s="58"/>
    </row>
    <row r="3493" spans="7:12" x14ac:dyDescent="0.35">
      <c r="G3493" s="58"/>
      <c r="H3493" s="69"/>
      <c r="I3493" s="58"/>
      <c r="J3493" s="58"/>
      <c r="K3493" s="64"/>
      <c r="L3493" s="58"/>
    </row>
    <row r="3494" spans="7:12" x14ac:dyDescent="0.35">
      <c r="G3494" s="58"/>
      <c r="H3494" s="69"/>
      <c r="I3494" s="58"/>
      <c r="J3494" s="58"/>
      <c r="K3494" s="64"/>
      <c r="L3494" s="58"/>
    </row>
    <row r="3495" spans="7:12" x14ac:dyDescent="0.35">
      <c r="G3495" s="58"/>
      <c r="H3495" s="69"/>
      <c r="I3495" s="58"/>
      <c r="J3495" s="58"/>
      <c r="K3495" s="64"/>
      <c r="L3495" s="58"/>
    </row>
    <row r="3496" spans="7:12" x14ac:dyDescent="0.35">
      <c r="G3496" s="58"/>
      <c r="H3496" s="69"/>
      <c r="I3496" s="58"/>
      <c r="J3496" s="58"/>
      <c r="K3496" s="64"/>
      <c r="L3496" s="58"/>
    </row>
    <row r="3497" spans="7:12" x14ac:dyDescent="0.35">
      <c r="G3497" s="58"/>
      <c r="H3497" s="69"/>
      <c r="I3497" s="58"/>
      <c r="J3497" s="58"/>
      <c r="K3497" s="64"/>
      <c r="L3497" s="58"/>
    </row>
    <row r="3498" spans="7:12" x14ac:dyDescent="0.35">
      <c r="G3498" s="58"/>
      <c r="H3498" s="69"/>
      <c r="I3498" s="58"/>
      <c r="J3498" s="58"/>
      <c r="K3498" s="64"/>
      <c r="L3498" s="58"/>
    </row>
    <row r="3499" spans="7:12" x14ac:dyDescent="0.35">
      <c r="G3499" s="58"/>
      <c r="H3499" s="69"/>
      <c r="I3499" s="58"/>
      <c r="J3499" s="58"/>
      <c r="K3499" s="64"/>
      <c r="L3499" s="58"/>
    </row>
    <row r="3500" spans="7:12" x14ac:dyDescent="0.35">
      <c r="G3500" s="58"/>
      <c r="H3500" s="69"/>
      <c r="I3500" s="58"/>
      <c r="J3500" s="58"/>
      <c r="K3500" s="64"/>
      <c r="L3500" s="58"/>
    </row>
    <row r="3501" spans="7:12" x14ac:dyDescent="0.35">
      <c r="G3501" s="58"/>
      <c r="H3501" s="69"/>
      <c r="I3501" s="58"/>
      <c r="J3501" s="58"/>
      <c r="K3501" s="64"/>
      <c r="L3501" s="58"/>
    </row>
    <row r="3502" spans="7:12" x14ac:dyDescent="0.35">
      <c r="G3502" s="58"/>
      <c r="H3502" s="69"/>
      <c r="I3502" s="58"/>
      <c r="J3502" s="58"/>
      <c r="K3502" s="64"/>
      <c r="L3502" s="58"/>
    </row>
    <row r="3503" spans="7:12" x14ac:dyDescent="0.35">
      <c r="G3503" s="58"/>
      <c r="H3503" s="69"/>
      <c r="I3503" s="58"/>
      <c r="J3503" s="58"/>
      <c r="K3503" s="64"/>
      <c r="L3503" s="58"/>
    </row>
    <row r="3504" spans="7:12" x14ac:dyDescent="0.35">
      <c r="G3504" s="58"/>
      <c r="H3504" s="69"/>
      <c r="I3504" s="58"/>
      <c r="J3504" s="58"/>
      <c r="K3504" s="64"/>
      <c r="L3504" s="58"/>
    </row>
    <row r="3505" spans="7:12" x14ac:dyDescent="0.35">
      <c r="G3505" s="58"/>
      <c r="H3505" s="69"/>
      <c r="I3505" s="58"/>
      <c r="J3505" s="58"/>
      <c r="K3505" s="64"/>
      <c r="L3505" s="58"/>
    </row>
    <row r="3506" spans="7:12" x14ac:dyDescent="0.35">
      <c r="G3506" s="58"/>
      <c r="H3506" s="69"/>
      <c r="I3506" s="58"/>
      <c r="J3506" s="58"/>
      <c r="K3506" s="64"/>
      <c r="L3506" s="58"/>
    </row>
    <row r="3507" spans="7:12" x14ac:dyDescent="0.35">
      <c r="G3507" s="58"/>
      <c r="H3507" s="69"/>
      <c r="I3507" s="58"/>
      <c r="J3507" s="58"/>
      <c r="K3507" s="64"/>
      <c r="L3507" s="58"/>
    </row>
    <row r="3508" spans="7:12" x14ac:dyDescent="0.35">
      <c r="G3508" s="58"/>
      <c r="H3508" s="69"/>
      <c r="I3508" s="58"/>
      <c r="J3508" s="58"/>
      <c r="K3508" s="64"/>
      <c r="L3508" s="58"/>
    </row>
    <row r="3509" spans="7:12" x14ac:dyDescent="0.35">
      <c r="G3509" s="58"/>
      <c r="H3509" s="69"/>
      <c r="I3509" s="58"/>
      <c r="J3509" s="58"/>
      <c r="K3509" s="64"/>
      <c r="L3509" s="58"/>
    </row>
    <row r="3510" spans="7:12" x14ac:dyDescent="0.35">
      <c r="G3510" s="58"/>
      <c r="H3510" s="69"/>
      <c r="I3510" s="58"/>
      <c r="J3510" s="58"/>
      <c r="K3510" s="64"/>
      <c r="L3510" s="58"/>
    </row>
    <row r="3511" spans="7:12" x14ac:dyDescent="0.35">
      <c r="G3511" s="58"/>
      <c r="H3511" s="69"/>
      <c r="I3511" s="58"/>
      <c r="J3511" s="58"/>
      <c r="K3511" s="64"/>
      <c r="L3511" s="58"/>
    </row>
    <row r="3512" spans="7:12" x14ac:dyDescent="0.35">
      <c r="G3512" s="58"/>
      <c r="H3512" s="69"/>
      <c r="I3512" s="58"/>
      <c r="J3512" s="58"/>
      <c r="K3512" s="64"/>
      <c r="L3512" s="58"/>
    </row>
    <row r="3513" spans="7:12" x14ac:dyDescent="0.35">
      <c r="G3513" s="58"/>
      <c r="H3513" s="69"/>
      <c r="I3513" s="58"/>
      <c r="J3513" s="58"/>
      <c r="K3513" s="64"/>
      <c r="L3513" s="58"/>
    </row>
    <row r="3514" spans="7:12" x14ac:dyDescent="0.35">
      <c r="G3514" s="58"/>
      <c r="H3514" s="69"/>
      <c r="I3514" s="58"/>
      <c r="J3514" s="58"/>
      <c r="K3514" s="64"/>
      <c r="L3514" s="58"/>
    </row>
    <row r="3515" spans="7:12" x14ac:dyDescent="0.35">
      <c r="G3515" s="58"/>
      <c r="H3515" s="69"/>
      <c r="I3515" s="58"/>
      <c r="J3515" s="58"/>
      <c r="K3515" s="64"/>
      <c r="L3515" s="58"/>
    </row>
    <row r="3516" spans="7:12" x14ac:dyDescent="0.35">
      <c r="G3516" s="58"/>
      <c r="H3516" s="69"/>
      <c r="I3516" s="58"/>
      <c r="J3516" s="58"/>
      <c r="K3516" s="64"/>
      <c r="L3516" s="58"/>
    </row>
    <row r="3517" spans="7:12" x14ac:dyDescent="0.35">
      <c r="G3517" s="58"/>
      <c r="H3517" s="69"/>
      <c r="I3517" s="58"/>
      <c r="J3517" s="58"/>
      <c r="K3517" s="64"/>
      <c r="L3517" s="58"/>
    </row>
    <row r="3518" spans="7:12" x14ac:dyDescent="0.35">
      <c r="G3518" s="58"/>
      <c r="H3518" s="69"/>
      <c r="I3518" s="58"/>
      <c r="J3518" s="58"/>
      <c r="K3518" s="64"/>
      <c r="L3518" s="58"/>
    </row>
    <row r="3519" spans="7:12" x14ac:dyDescent="0.35">
      <c r="G3519" s="58"/>
      <c r="H3519" s="69"/>
      <c r="I3519" s="58"/>
      <c r="J3519" s="58"/>
      <c r="K3519" s="64"/>
      <c r="L3519" s="58"/>
    </row>
    <row r="3520" spans="7:12" x14ac:dyDescent="0.35">
      <c r="G3520" s="58"/>
      <c r="H3520" s="69"/>
      <c r="I3520" s="58"/>
      <c r="J3520" s="58"/>
      <c r="K3520" s="64"/>
      <c r="L3520" s="58"/>
    </row>
    <row r="3521" spans="7:12" x14ac:dyDescent="0.35">
      <c r="G3521" s="58"/>
      <c r="H3521" s="69"/>
      <c r="I3521" s="58"/>
      <c r="J3521" s="58"/>
      <c r="K3521" s="64"/>
      <c r="L3521" s="58"/>
    </row>
    <row r="3522" spans="7:12" x14ac:dyDescent="0.35">
      <c r="G3522" s="58"/>
      <c r="H3522" s="69"/>
      <c r="I3522" s="58"/>
      <c r="J3522" s="58"/>
      <c r="K3522" s="64"/>
      <c r="L3522" s="58"/>
    </row>
    <row r="3523" spans="7:12" x14ac:dyDescent="0.35">
      <c r="G3523" s="58"/>
      <c r="H3523" s="69"/>
      <c r="I3523" s="58"/>
      <c r="J3523" s="58"/>
      <c r="K3523" s="64"/>
      <c r="L3523" s="58"/>
    </row>
    <row r="3524" spans="7:12" x14ac:dyDescent="0.35">
      <c r="G3524" s="58"/>
      <c r="H3524" s="69"/>
      <c r="I3524" s="58"/>
      <c r="J3524" s="58"/>
      <c r="K3524" s="64"/>
      <c r="L3524" s="58"/>
    </row>
    <row r="3525" spans="7:12" x14ac:dyDescent="0.35">
      <c r="G3525" s="58"/>
      <c r="H3525" s="69"/>
      <c r="I3525" s="58"/>
      <c r="J3525" s="58"/>
      <c r="K3525" s="64"/>
      <c r="L3525" s="58"/>
    </row>
    <row r="3526" spans="7:12" x14ac:dyDescent="0.35">
      <c r="G3526" s="58"/>
      <c r="H3526" s="69"/>
      <c r="I3526" s="58"/>
      <c r="J3526" s="58"/>
      <c r="K3526" s="64"/>
      <c r="L3526" s="58"/>
    </row>
    <row r="3527" spans="7:12" x14ac:dyDescent="0.35">
      <c r="G3527" s="58"/>
      <c r="H3527" s="69"/>
      <c r="I3527" s="58"/>
      <c r="J3527" s="58"/>
      <c r="K3527" s="64"/>
      <c r="L3527" s="58"/>
    </row>
    <row r="3528" spans="7:12" x14ac:dyDescent="0.35">
      <c r="G3528" s="58"/>
      <c r="H3528" s="69"/>
      <c r="I3528" s="58"/>
      <c r="J3528" s="58"/>
      <c r="K3528" s="64"/>
      <c r="L3528" s="58"/>
    </row>
    <row r="3529" spans="7:12" x14ac:dyDescent="0.35">
      <c r="G3529" s="58"/>
      <c r="H3529" s="69"/>
      <c r="I3529" s="58"/>
      <c r="J3529" s="58"/>
      <c r="K3529" s="64"/>
      <c r="L3529" s="58"/>
    </row>
    <row r="3530" spans="7:12" x14ac:dyDescent="0.35">
      <c r="G3530" s="58"/>
      <c r="H3530" s="69"/>
      <c r="I3530" s="58"/>
      <c r="J3530" s="58"/>
      <c r="K3530" s="64"/>
      <c r="L3530" s="58"/>
    </row>
    <row r="3531" spans="7:12" x14ac:dyDescent="0.35">
      <c r="G3531" s="58"/>
      <c r="H3531" s="69"/>
      <c r="I3531" s="58"/>
      <c r="J3531" s="58"/>
      <c r="K3531" s="64"/>
      <c r="L3531" s="58"/>
    </row>
    <row r="3532" spans="7:12" x14ac:dyDescent="0.35">
      <c r="G3532" s="58"/>
      <c r="H3532" s="69"/>
      <c r="I3532" s="58"/>
      <c r="J3532" s="58"/>
      <c r="K3532" s="64"/>
      <c r="L3532" s="58"/>
    </row>
    <row r="3533" spans="7:12" x14ac:dyDescent="0.35">
      <c r="G3533" s="58"/>
      <c r="H3533" s="69"/>
      <c r="I3533" s="58"/>
      <c r="J3533" s="58"/>
      <c r="K3533" s="64"/>
      <c r="L3533" s="58"/>
    </row>
    <row r="3534" spans="7:12" x14ac:dyDescent="0.35">
      <c r="G3534" s="58"/>
      <c r="H3534" s="69"/>
      <c r="I3534" s="58"/>
      <c r="J3534" s="58"/>
      <c r="K3534" s="64"/>
      <c r="L3534" s="58"/>
    </row>
    <row r="3535" spans="7:12" x14ac:dyDescent="0.35">
      <c r="G3535" s="58"/>
      <c r="H3535" s="69"/>
      <c r="I3535" s="58"/>
      <c r="J3535" s="58"/>
      <c r="K3535" s="64"/>
      <c r="L3535" s="58"/>
    </row>
    <row r="3536" spans="7:12" x14ac:dyDescent="0.35">
      <c r="G3536" s="58"/>
      <c r="H3536" s="69"/>
      <c r="I3536" s="58"/>
      <c r="J3536" s="58"/>
      <c r="K3536" s="64"/>
      <c r="L3536" s="58"/>
    </row>
    <row r="3537" spans="7:12" x14ac:dyDescent="0.35">
      <c r="G3537" s="58"/>
      <c r="H3537" s="69"/>
      <c r="I3537" s="58"/>
      <c r="J3537" s="58"/>
      <c r="K3537" s="64"/>
      <c r="L3537" s="58"/>
    </row>
    <row r="3538" spans="7:12" x14ac:dyDescent="0.35">
      <c r="G3538" s="58"/>
      <c r="H3538" s="69"/>
      <c r="I3538" s="58"/>
      <c r="J3538" s="58"/>
      <c r="K3538" s="64"/>
      <c r="L3538" s="58"/>
    </row>
    <row r="3539" spans="7:12" x14ac:dyDescent="0.35">
      <c r="G3539" s="58"/>
      <c r="H3539" s="69"/>
      <c r="I3539" s="58"/>
      <c r="J3539" s="58"/>
      <c r="K3539" s="64"/>
      <c r="L3539" s="58"/>
    </row>
    <row r="3540" spans="7:12" x14ac:dyDescent="0.35">
      <c r="G3540" s="58"/>
      <c r="H3540" s="69"/>
      <c r="I3540" s="58"/>
      <c r="J3540" s="58"/>
      <c r="K3540" s="64"/>
      <c r="L3540" s="58"/>
    </row>
    <row r="3541" spans="7:12" x14ac:dyDescent="0.35">
      <c r="G3541" s="58"/>
      <c r="H3541" s="69"/>
      <c r="I3541" s="58"/>
      <c r="J3541" s="58"/>
      <c r="K3541" s="64"/>
      <c r="L3541" s="58"/>
    </row>
    <row r="3542" spans="7:12" x14ac:dyDescent="0.35">
      <c r="G3542" s="58"/>
      <c r="H3542" s="69"/>
      <c r="I3542" s="58"/>
      <c r="J3542" s="58"/>
      <c r="K3542" s="64"/>
      <c r="L3542" s="58"/>
    </row>
    <row r="3543" spans="7:12" x14ac:dyDescent="0.35">
      <c r="G3543" s="58"/>
      <c r="H3543" s="69"/>
      <c r="I3543" s="58"/>
      <c r="J3543" s="58"/>
      <c r="K3543" s="64"/>
      <c r="L3543" s="58"/>
    </row>
    <row r="3544" spans="7:12" x14ac:dyDescent="0.35">
      <c r="G3544" s="58"/>
      <c r="H3544" s="69"/>
      <c r="I3544" s="58"/>
      <c r="J3544" s="58"/>
      <c r="K3544" s="64"/>
      <c r="L3544" s="58"/>
    </row>
    <row r="3545" spans="7:12" x14ac:dyDescent="0.35">
      <c r="G3545" s="58"/>
      <c r="H3545" s="69"/>
      <c r="I3545" s="58"/>
      <c r="J3545" s="58"/>
      <c r="K3545" s="64"/>
      <c r="L3545" s="58"/>
    </row>
    <row r="3546" spans="7:12" x14ac:dyDescent="0.35">
      <c r="G3546" s="58"/>
      <c r="H3546" s="69"/>
      <c r="I3546" s="58"/>
      <c r="J3546" s="58"/>
      <c r="K3546" s="64"/>
      <c r="L3546" s="58"/>
    </row>
    <row r="3547" spans="7:12" x14ac:dyDescent="0.35">
      <c r="G3547" s="58"/>
      <c r="H3547" s="69"/>
      <c r="I3547" s="58"/>
      <c r="J3547" s="58"/>
      <c r="K3547" s="64"/>
      <c r="L3547" s="58"/>
    </row>
    <row r="3548" spans="7:12" x14ac:dyDescent="0.35">
      <c r="G3548" s="58"/>
      <c r="H3548" s="69"/>
      <c r="I3548" s="58"/>
      <c r="J3548" s="58"/>
      <c r="K3548" s="64"/>
      <c r="L3548" s="58"/>
    </row>
    <row r="3549" spans="7:12" x14ac:dyDescent="0.35">
      <c r="G3549" s="58"/>
      <c r="H3549" s="69"/>
      <c r="I3549" s="58"/>
      <c r="J3549" s="58"/>
      <c r="K3549" s="64"/>
      <c r="L3549" s="58"/>
    </row>
    <row r="3550" spans="7:12" x14ac:dyDescent="0.35">
      <c r="G3550" s="58"/>
      <c r="H3550" s="69"/>
      <c r="I3550" s="58"/>
      <c r="J3550" s="58"/>
      <c r="K3550" s="64"/>
      <c r="L3550" s="58"/>
    </row>
    <row r="3551" spans="7:12" x14ac:dyDescent="0.35">
      <c r="G3551" s="58"/>
      <c r="H3551" s="69"/>
      <c r="I3551" s="58"/>
      <c r="J3551" s="58"/>
      <c r="K3551" s="64"/>
      <c r="L3551" s="58"/>
    </row>
    <row r="3552" spans="7:12" x14ac:dyDescent="0.35">
      <c r="G3552" s="58"/>
      <c r="H3552" s="69"/>
      <c r="I3552" s="58"/>
      <c r="J3552" s="58"/>
      <c r="K3552" s="64"/>
      <c r="L3552" s="58"/>
    </row>
    <row r="3553" spans="7:12" x14ac:dyDescent="0.35">
      <c r="G3553" s="58"/>
      <c r="H3553" s="69"/>
      <c r="I3553" s="58"/>
      <c r="J3553" s="58"/>
      <c r="K3553" s="64"/>
      <c r="L3553" s="58"/>
    </row>
    <row r="3554" spans="7:12" x14ac:dyDescent="0.35">
      <c r="G3554" s="58"/>
      <c r="H3554" s="69"/>
      <c r="I3554" s="58"/>
      <c r="J3554" s="58"/>
      <c r="K3554" s="64"/>
      <c r="L3554" s="58"/>
    </row>
    <row r="3555" spans="7:12" x14ac:dyDescent="0.35">
      <c r="G3555" s="58"/>
      <c r="H3555" s="69"/>
      <c r="I3555" s="58"/>
      <c r="J3555" s="58"/>
      <c r="K3555" s="64"/>
      <c r="L3555" s="58"/>
    </row>
    <row r="3556" spans="7:12" x14ac:dyDescent="0.35">
      <c r="G3556" s="58"/>
      <c r="H3556" s="69"/>
      <c r="I3556" s="58"/>
      <c r="J3556" s="58"/>
      <c r="K3556" s="64"/>
      <c r="L3556" s="58"/>
    </row>
    <row r="3557" spans="7:12" x14ac:dyDescent="0.35">
      <c r="G3557" s="58"/>
      <c r="H3557" s="69"/>
      <c r="I3557" s="58"/>
      <c r="J3557" s="58"/>
      <c r="K3557" s="64"/>
      <c r="L3557" s="58"/>
    </row>
    <row r="3558" spans="7:12" x14ac:dyDescent="0.35">
      <c r="G3558" s="58"/>
      <c r="H3558" s="69"/>
      <c r="I3558" s="58"/>
      <c r="J3558" s="58"/>
      <c r="K3558" s="64"/>
      <c r="L3558" s="58"/>
    </row>
    <row r="3559" spans="7:12" x14ac:dyDescent="0.35">
      <c r="G3559" s="58"/>
      <c r="H3559" s="69"/>
      <c r="I3559" s="58"/>
      <c r="J3559" s="58"/>
      <c r="K3559" s="64"/>
      <c r="L3559" s="58"/>
    </row>
    <row r="3560" spans="7:12" x14ac:dyDescent="0.35">
      <c r="G3560" s="58"/>
      <c r="H3560" s="69"/>
      <c r="I3560" s="58"/>
      <c r="J3560" s="58"/>
      <c r="K3560" s="64"/>
      <c r="L3560" s="58"/>
    </row>
    <row r="3561" spans="7:12" x14ac:dyDescent="0.35">
      <c r="G3561" s="58"/>
      <c r="H3561" s="69"/>
      <c r="I3561" s="58"/>
      <c r="J3561" s="58"/>
      <c r="K3561" s="64"/>
      <c r="L3561" s="58"/>
    </row>
    <row r="3562" spans="7:12" x14ac:dyDescent="0.35">
      <c r="G3562" s="58"/>
      <c r="H3562" s="69"/>
      <c r="I3562" s="58"/>
      <c r="J3562" s="58"/>
      <c r="K3562" s="64"/>
      <c r="L3562" s="58"/>
    </row>
    <row r="3563" spans="7:12" x14ac:dyDescent="0.35">
      <c r="G3563" s="58"/>
      <c r="H3563" s="69"/>
      <c r="I3563" s="58"/>
      <c r="J3563" s="58"/>
      <c r="K3563" s="64"/>
      <c r="L3563" s="58"/>
    </row>
    <row r="3564" spans="7:12" x14ac:dyDescent="0.35">
      <c r="G3564" s="58"/>
      <c r="H3564" s="69"/>
      <c r="I3564" s="58"/>
      <c r="J3564" s="58"/>
      <c r="K3564" s="64"/>
      <c r="L3564" s="58"/>
    </row>
    <row r="3565" spans="7:12" x14ac:dyDescent="0.35">
      <c r="G3565" s="58"/>
      <c r="H3565" s="69"/>
      <c r="I3565" s="58"/>
      <c r="J3565" s="58"/>
      <c r="K3565" s="64"/>
      <c r="L3565" s="58"/>
    </row>
    <row r="3566" spans="7:12" x14ac:dyDescent="0.35">
      <c r="G3566" s="58"/>
      <c r="H3566" s="69"/>
      <c r="I3566" s="58"/>
      <c r="J3566" s="58"/>
      <c r="K3566" s="64"/>
      <c r="L3566" s="58"/>
    </row>
    <row r="3567" spans="7:12" x14ac:dyDescent="0.35">
      <c r="G3567" s="58"/>
      <c r="H3567" s="69"/>
      <c r="I3567" s="58"/>
      <c r="J3567" s="58"/>
      <c r="K3567" s="64"/>
      <c r="L3567" s="58"/>
    </row>
    <row r="3568" spans="7:12" x14ac:dyDescent="0.35">
      <c r="G3568" s="58"/>
      <c r="H3568" s="69"/>
      <c r="I3568" s="58"/>
      <c r="J3568" s="58"/>
      <c r="K3568" s="64"/>
      <c r="L3568" s="58"/>
    </row>
    <row r="3569" spans="7:12" x14ac:dyDescent="0.35">
      <c r="G3569" s="58"/>
      <c r="H3569" s="69"/>
      <c r="I3569" s="58"/>
      <c r="J3569" s="58"/>
      <c r="K3569" s="64"/>
      <c r="L3569" s="58"/>
    </row>
    <row r="3570" spans="7:12" x14ac:dyDescent="0.35">
      <c r="G3570" s="58"/>
      <c r="H3570" s="69"/>
      <c r="I3570" s="58"/>
      <c r="J3570" s="58"/>
      <c r="K3570" s="64"/>
      <c r="L3570" s="58"/>
    </row>
    <row r="3571" spans="7:12" x14ac:dyDescent="0.35">
      <c r="G3571" s="58"/>
      <c r="H3571" s="69"/>
      <c r="I3571" s="58"/>
      <c r="J3571" s="58"/>
      <c r="K3571" s="64"/>
      <c r="L3571" s="58"/>
    </row>
    <row r="3572" spans="7:12" x14ac:dyDescent="0.35">
      <c r="G3572" s="58"/>
      <c r="H3572" s="69"/>
      <c r="I3572" s="58"/>
      <c r="J3572" s="58"/>
      <c r="K3572" s="64"/>
      <c r="L3572" s="58"/>
    </row>
    <row r="3573" spans="7:12" x14ac:dyDescent="0.35">
      <c r="G3573" s="58"/>
      <c r="H3573" s="69"/>
      <c r="I3573" s="58"/>
      <c r="J3573" s="58"/>
      <c r="K3573" s="64"/>
      <c r="L3573" s="58"/>
    </row>
    <row r="3574" spans="7:12" x14ac:dyDescent="0.35">
      <c r="G3574" s="58"/>
      <c r="H3574" s="69"/>
      <c r="I3574" s="58"/>
      <c r="J3574" s="58"/>
      <c r="K3574" s="64"/>
      <c r="L3574" s="58"/>
    </row>
    <row r="3575" spans="7:12" x14ac:dyDescent="0.35">
      <c r="G3575" s="58"/>
      <c r="H3575" s="69"/>
      <c r="I3575" s="58"/>
      <c r="J3575" s="58"/>
      <c r="K3575" s="64"/>
      <c r="L3575" s="58"/>
    </row>
    <row r="3576" spans="7:12" x14ac:dyDescent="0.35">
      <c r="G3576" s="58"/>
      <c r="H3576" s="69"/>
      <c r="I3576" s="58"/>
      <c r="J3576" s="58"/>
      <c r="K3576" s="64"/>
      <c r="L3576" s="58"/>
    </row>
    <row r="3577" spans="7:12" x14ac:dyDescent="0.35">
      <c r="G3577" s="58"/>
      <c r="H3577" s="69"/>
      <c r="I3577" s="58"/>
      <c r="J3577" s="58"/>
      <c r="K3577" s="64"/>
      <c r="L3577" s="58"/>
    </row>
    <row r="3578" spans="7:12" x14ac:dyDescent="0.35">
      <c r="G3578" s="58"/>
      <c r="H3578" s="69"/>
      <c r="I3578" s="58"/>
      <c r="J3578" s="58"/>
      <c r="K3578" s="64"/>
      <c r="L3578" s="58"/>
    </row>
    <row r="3579" spans="7:12" x14ac:dyDescent="0.35">
      <c r="G3579" s="58"/>
      <c r="H3579" s="69"/>
      <c r="I3579" s="58"/>
      <c r="J3579" s="58"/>
      <c r="K3579" s="64"/>
      <c r="L3579" s="58"/>
    </row>
    <row r="3580" spans="7:12" x14ac:dyDescent="0.35">
      <c r="G3580" s="58"/>
      <c r="H3580" s="69"/>
      <c r="I3580" s="58"/>
      <c r="J3580" s="58"/>
      <c r="K3580" s="64"/>
      <c r="L3580" s="58"/>
    </row>
    <row r="3581" spans="7:12" x14ac:dyDescent="0.35">
      <c r="G3581" s="58"/>
      <c r="H3581" s="69"/>
      <c r="I3581" s="58"/>
      <c r="J3581" s="58"/>
      <c r="K3581" s="64"/>
      <c r="L3581" s="58"/>
    </row>
    <row r="3582" spans="7:12" x14ac:dyDescent="0.35">
      <c r="G3582" s="58"/>
      <c r="H3582" s="69"/>
      <c r="I3582" s="58"/>
      <c r="J3582" s="58"/>
      <c r="K3582" s="64"/>
      <c r="L3582" s="58"/>
    </row>
    <row r="3583" spans="7:12" x14ac:dyDescent="0.35">
      <c r="G3583" s="58"/>
      <c r="H3583" s="69"/>
      <c r="I3583" s="58"/>
      <c r="J3583" s="58"/>
      <c r="K3583" s="64"/>
      <c r="L3583" s="58"/>
    </row>
    <row r="3584" spans="7:12" x14ac:dyDescent="0.35">
      <c r="G3584" s="58"/>
      <c r="H3584" s="69"/>
      <c r="I3584" s="58"/>
      <c r="J3584" s="58"/>
      <c r="K3584" s="64"/>
      <c r="L3584" s="58"/>
    </row>
    <row r="3585" spans="7:12" x14ac:dyDescent="0.35">
      <c r="G3585" s="58"/>
      <c r="H3585" s="69"/>
      <c r="I3585" s="58"/>
      <c r="J3585" s="58"/>
      <c r="K3585" s="64"/>
      <c r="L3585" s="58"/>
    </row>
    <row r="3586" spans="7:12" x14ac:dyDescent="0.35">
      <c r="G3586" s="58"/>
      <c r="H3586" s="69"/>
      <c r="I3586" s="58"/>
      <c r="J3586" s="58"/>
      <c r="K3586" s="64"/>
      <c r="L3586" s="58"/>
    </row>
    <row r="3587" spans="7:12" x14ac:dyDescent="0.35">
      <c r="G3587" s="58"/>
      <c r="H3587" s="69"/>
      <c r="I3587" s="58"/>
      <c r="J3587" s="58"/>
      <c r="K3587" s="64"/>
      <c r="L3587" s="58"/>
    </row>
    <row r="3588" spans="7:12" x14ac:dyDescent="0.35">
      <c r="G3588" s="58"/>
      <c r="H3588" s="69"/>
      <c r="I3588" s="58"/>
      <c r="J3588" s="58"/>
      <c r="K3588" s="64"/>
      <c r="L3588" s="58"/>
    </row>
    <row r="3589" spans="7:12" x14ac:dyDescent="0.35">
      <c r="G3589" s="58"/>
      <c r="H3589" s="69"/>
      <c r="I3589" s="58"/>
      <c r="J3589" s="58"/>
      <c r="K3589" s="64"/>
      <c r="L3589" s="58"/>
    </row>
    <row r="3590" spans="7:12" x14ac:dyDescent="0.35">
      <c r="G3590" s="58"/>
      <c r="H3590" s="69"/>
      <c r="I3590" s="58"/>
      <c r="J3590" s="58"/>
      <c r="K3590" s="64"/>
      <c r="L3590" s="58"/>
    </row>
    <row r="3591" spans="7:12" x14ac:dyDescent="0.35">
      <c r="G3591" s="58"/>
      <c r="H3591" s="69"/>
      <c r="I3591" s="58"/>
      <c r="J3591" s="58"/>
      <c r="K3591" s="64"/>
      <c r="L3591" s="58"/>
    </row>
    <row r="3592" spans="7:12" x14ac:dyDescent="0.35">
      <c r="G3592" s="58"/>
      <c r="H3592" s="69"/>
      <c r="I3592" s="58"/>
      <c r="J3592" s="58"/>
      <c r="K3592" s="64"/>
      <c r="L3592" s="58"/>
    </row>
    <row r="3593" spans="7:12" x14ac:dyDescent="0.35">
      <c r="G3593" s="58"/>
      <c r="H3593" s="69"/>
      <c r="I3593" s="58"/>
      <c r="J3593" s="58"/>
      <c r="K3593" s="64"/>
      <c r="L3593" s="58"/>
    </row>
    <row r="3594" spans="7:12" x14ac:dyDescent="0.35">
      <c r="G3594" s="58"/>
      <c r="H3594" s="69"/>
      <c r="I3594" s="58"/>
      <c r="J3594" s="58"/>
      <c r="K3594" s="64"/>
      <c r="L3594" s="58"/>
    </row>
    <row r="3595" spans="7:12" x14ac:dyDescent="0.35">
      <c r="G3595" s="58"/>
      <c r="H3595" s="69"/>
      <c r="I3595" s="58"/>
      <c r="J3595" s="58"/>
      <c r="K3595" s="64"/>
      <c r="L3595" s="58"/>
    </row>
    <row r="3596" spans="7:12" x14ac:dyDescent="0.35">
      <c r="G3596" s="58"/>
      <c r="H3596" s="69"/>
      <c r="I3596" s="58"/>
      <c r="J3596" s="58"/>
      <c r="K3596" s="64"/>
      <c r="L3596" s="58"/>
    </row>
    <row r="3597" spans="7:12" x14ac:dyDescent="0.35">
      <c r="G3597" s="58"/>
      <c r="H3597" s="69"/>
      <c r="I3597" s="58"/>
      <c r="J3597" s="58"/>
      <c r="K3597" s="64"/>
      <c r="L3597" s="58"/>
    </row>
    <row r="3598" spans="7:12" x14ac:dyDescent="0.35">
      <c r="G3598" s="58"/>
      <c r="H3598" s="69"/>
      <c r="I3598" s="58"/>
      <c r="J3598" s="58"/>
      <c r="K3598" s="64"/>
      <c r="L3598" s="58"/>
    </row>
    <row r="3599" spans="7:12" x14ac:dyDescent="0.35">
      <c r="G3599" s="58"/>
      <c r="H3599" s="69"/>
      <c r="I3599" s="58"/>
      <c r="J3599" s="58"/>
      <c r="K3599" s="64"/>
      <c r="L3599" s="58"/>
    </row>
    <row r="3600" spans="7:12" x14ac:dyDescent="0.35">
      <c r="G3600" s="58"/>
      <c r="H3600" s="69"/>
      <c r="I3600" s="58"/>
      <c r="J3600" s="58"/>
      <c r="K3600" s="64"/>
      <c r="L3600" s="58"/>
    </row>
    <row r="3601" spans="7:12" x14ac:dyDescent="0.35">
      <c r="G3601" s="58"/>
      <c r="H3601" s="69"/>
      <c r="I3601" s="58"/>
      <c r="J3601" s="58"/>
      <c r="K3601" s="64"/>
      <c r="L3601" s="58"/>
    </row>
    <row r="3602" spans="7:12" x14ac:dyDescent="0.35">
      <c r="G3602" s="58"/>
      <c r="H3602" s="69"/>
      <c r="I3602" s="58"/>
      <c r="J3602" s="58"/>
      <c r="K3602" s="64"/>
      <c r="L3602" s="58"/>
    </row>
    <row r="3603" spans="7:12" x14ac:dyDescent="0.35">
      <c r="G3603" s="58"/>
      <c r="H3603" s="69"/>
      <c r="I3603" s="58"/>
      <c r="J3603" s="58"/>
      <c r="K3603" s="64"/>
      <c r="L3603" s="58"/>
    </row>
    <row r="3604" spans="7:12" x14ac:dyDescent="0.35">
      <c r="G3604" s="58"/>
      <c r="H3604" s="69"/>
      <c r="I3604" s="58"/>
      <c r="J3604" s="58"/>
      <c r="K3604" s="64"/>
      <c r="L3604" s="58"/>
    </row>
    <row r="3605" spans="7:12" x14ac:dyDescent="0.35">
      <c r="G3605" s="58"/>
      <c r="H3605" s="69"/>
      <c r="I3605" s="58"/>
      <c r="J3605" s="58"/>
      <c r="K3605" s="64"/>
      <c r="L3605" s="58"/>
    </row>
    <row r="3606" spans="7:12" x14ac:dyDescent="0.35">
      <c r="G3606" s="58"/>
      <c r="H3606" s="69"/>
      <c r="I3606" s="58"/>
      <c r="J3606" s="58"/>
      <c r="K3606" s="64"/>
      <c r="L3606" s="58"/>
    </row>
    <row r="3607" spans="7:12" x14ac:dyDescent="0.35">
      <c r="G3607" s="58"/>
      <c r="H3607" s="69"/>
      <c r="I3607" s="58"/>
      <c r="J3607" s="58"/>
      <c r="K3607" s="64"/>
      <c r="L3607" s="58"/>
    </row>
    <row r="3608" spans="7:12" x14ac:dyDescent="0.35">
      <c r="G3608" s="58"/>
      <c r="H3608" s="69"/>
      <c r="I3608" s="58"/>
      <c r="J3608" s="58"/>
      <c r="K3608" s="64"/>
      <c r="L3608" s="58"/>
    </row>
    <row r="3609" spans="7:12" x14ac:dyDescent="0.35">
      <c r="G3609" s="58"/>
      <c r="H3609" s="69"/>
      <c r="I3609" s="58"/>
      <c r="J3609" s="58"/>
      <c r="K3609" s="64"/>
      <c r="L3609" s="58"/>
    </row>
    <row r="3610" spans="7:12" x14ac:dyDescent="0.35">
      <c r="G3610" s="58"/>
      <c r="H3610" s="69"/>
      <c r="I3610" s="58"/>
      <c r="J3610" s="58"/>
      <c r="K3610" s="64"/>
      <c r="L3610" s="58"/>
    </row>
    <row r="3611" spans="7:12" x14ac:dyDescent="0.35">
      <c r="G3611" s="58"/>
      <c r="H3611" s="69"/>
      <c r="I3611" s="58"/>
      <c r="J3611" s="58"/>
      <c r="K3611" s="64"/>
      <c r="L3611" s="58"/>
    </row>
    <row r="3612" spans="7:12" x14ac:dyDescent="0.35">
      <c r="G3612" s="58"/>
      <c r="H3612" s="69"/>
      <c r="I3612" s="58"/>
      <c r="J3612" s="58"/>
      <c r="K3612" s="64"/>
      <c r="L3612" s="58"/>
    </row>
    <row r="3613" spans="7:12" x14ac:dyDescent="0.35">
      <c r="G3613" s="58"/>
      <c r="H3613" s="69"/>
      <c r="I3613" s="58"/>
      <c r="J3613" s="58"/>
      <c r="K3613" s="64"/>
      <c r="L3613" s="58"/>
    </row>
    <row r="3614" spans="7:12" x14ac:dyDescent="0.35">
      <c r="G3614" s="58"/>
      <c r="H3614" s="69"/>
      <c r="I3614" s="58"/>
      <c r="J3614" s="58"/>
      <c r="K3614" s="64"/>
      <c r="L3614" s="58"/>
    </row>
    <row r="3615" spans="7:12" x14ac:dyDescent="0.35">
      <c r="G3615" s="58"/>
      <c r="H3615" s="69"/>
      <c r="I3615" s="58"/>
      <c r="J3615" s="58"/>
      <c r="K3615" s="64"/>
      <c r="L3615" s="58"/>
    </row>
    <row r="3616" spans="7:12" x14ac:dyDescent="0.35">
      <c r="G3616" s="58"/>
      <c r="H3616" s="69"/>
      <c r="I3616" s="58"/>
      <c r="J3616" s="58"/>
      <c r="K3616" s="64"/>
      <c r="L3616" s="58"/>
    </row>
    <row r="3617" spans="7:12" x14ac:dyDescent="0.35">
      <c r="G3617" s="58"/>
      <c r="H3617" s="69"/>
      <c r="I3617" s="58"/>
      <c r="J3617" s="58"/>
      <c r="K3617" s="64"/>
      <c r="L3617" s="58"/>
    </row>
    <row r="3618" spans="7:12" x14ac:dyDescent="0.35">
      <c r="G3618" s="58"/>
      <c r="H3618" s="69"/>
      <c r="I3618" s="58"/>
      <c r="J3618" s="58"/>
      <c r="K3618" s="64"/>
      <c r="L3618" s="58"/>
    </row>
    <row r="3619" spans="7:12" x14ac:dyDescent="0.35">
      <c r="G3619" s="58"/>
      <c r="H3619" s="69"/>
      <c r="I3619" s="58"/>
      <c r="J3619" s="58"/>
      <c r="K3619" s="64"/>
      <c r="L3619" s="58"/>
    </row>
    <row r="3620" spans="7:12" x14ac:dyDescent="0.35">
      <c r="G3620" s="58"/>
      <c r="H3620" s="69"/>
      <c r="I3620" s="58"/>
      <c r="J3620" s="58"/>
      <c r="K3620" s="64"/>
      <c r="L3620" s="58"/>
    </row>
    <row r="3621" spans="7:12" x14ac:dyDescent="0.35">
      <c r="G3621" s="58"/>
      <c r="H3621" s="69"/>
      <c r="I3621" s="58"/>
      <c r="J3621" s="58"/>
      <c r="K3621" s="64"/>
      <c r="L3621" s="58"/>
    </row>
    <row r="3622" spans="7:12" x14ac:dyDescent="0.35">
      <c r="G3622" s="58"/>
      <c r="H3622" s="69"/>
      <c r="I3622" s="58"/>
      <c r="J3622" s="58"/>
      <c r="K3622" s="64"/>
      <c r="L3622" s="58"/>
    </row>
    <row r="3623" spans="7:12" x14ac:dyDescent="0.35">
      <c r="G3623" s="58"/>
      <c r="H3623" s="69"/>
      <c r="I3623" s="58"/>
      <c r="J3623" s="58"/>
      <c r="K3623" s="64"/>
      <c r="L3623" s="58"/>
    </row>
    <row r="3624" spans="7:12" x14ac:dyDescent="0.35">
      <c r="G3624" s="58"/>
      <c r="H3624" s="69"/>
      <c r="I3624" s="58"/>
      <c r="J3624" s="58"/>
      <c r="K3624" s="64"/>
      <c r="L3624" s="58"/>
    </row>
    <row r="3625" spans="7:12" x14ac:dyDescent="0.35">
      <c r="G3625" s="58"/>
      <c r="H3625" s="69"/>
      <c r="I3625" s="58"/>
      <c r="J3625" s="58"/>
      <c r="K3625" s="64"/>
      <c r="L3625" s="58"/>
    </row>
    <row r="3626" spans="7:12" x14ac:dyDescent="0.35">
      <c r="G3626" s="58"/>
      <c r="H3626" s="69"/>
      <c r="I3626" s="58"/>
      <c r="J3626" s="58"/>
      <c r="K3626" s="64"/>
      <c r="L3626" s="58"/>
    </row>
    <row r="3627" spans="7:12" x14ac:dyDescent="0.35">
      <c r="G3627" s="58"/>
      <c r="H3627" s="69"/>
      <c r="I3627" s="58"/>
      <c r="J3627" s="58"/>
      <c r="K3627" s="64"/>
      <c r="L3627" s="58"/>
    </row>
    <row r="3628" spans="7:12" x14ac:dyDescent="0.35">
      <c r="G3628" s="58"/>
      <c r="H3628" s="69"/>
      <c r="I3628" s="58"/>
      <c r="J3628" s="58"/>
      <c r="K3628" s="64"/>
      <c r="L3628" s="58"/>
    </row>
    <row r="3629" spans="7:12" x14ac:dyDescent="0.35">
      <c r="G3629" s="58"/>
      <c r="H3629" s="69"/>
      <c r="I3629" s="58"/>
      <c r="J3629" s="58"/>
      <c r="K3629" s="64"/>
      <c r="L3629" s="58"/>
    </row>
    <row r="3630" spans="7:12" x14ac:dyDescent="0.35">
      <c r="G3630" s="58"/>
      <c r="H3630" s="69"/>
      <c r="I3630" s="58"/>
      <c r="J3630" s="58"/>
      <c r="K3630" s="64"/>
      <c r="L3630" s="58"/>
    </row>
    <row r="3631" spans="7:12" x14ac:dyDescent="0.35">
      <c r="G3631" s="58"/>
      <c r="H3631" s="69"/>
      <c r="I3631" s="58"/>
      <c r="J3631" s="58"/>
      <c r="K3631" s="64"/>
      <c r="L3631" s="58"/>
    </row>
    <row r="3632" spans="7:12" x14ac:dyDescent="0.35">
      <c r="G3632" s="58"/>
      <c r="H3632" s="69"/>
      <c r="I3632" s="58"/>
      <c r="J3632" s="58"/>
      <c r="K3632" s="64"/>
      <c r="L3632" s="58"/>
    </row>
    <row r="3633" spans="7:12" x14ac:dyDescent="0.35">
      <c r="G3633" s="58"/>
      <c r="H3633" s="69"/>
      <c r="I3633" s="58"/>
      <c r="J3633" s="58"/>
      <c r="K3633" s="64"/>
      <c r="L3633" s="58"/>
    </row>
    <row r="3634" spans="7:12" x14ac:dyDescent="0.35">
      <c r="G3634" s="58"/>
      <c r="H3634" s="69"/>
      <c r="I3634" s="58"/>
      <c r="J3634" s="58"/>
      <c r="K3634" s="64"/>
      <c r="L3634" s="58"/>
    </row>
    <row r="3635" spans="7:12" x14ac:dyDescent="0.35">
      <c r="G3635" s="58"/>
      <c r="H3635" s="69"/>
      <c r="I3635" s="58"/>
      <c r="J3635" s="58"/>
      <c r="K3635" s="64"/>
      <c r="L3635" s="58"/>
    </row>
    <row r="3636" spans="7:12" x14ac:dyDescent="0.35">
      <c r="G3636" s="58"/>
      <c r="H3636" s="69"/>
      <c r="I3636" s="58"/>
      <c r="J3636" s="58"/>
      <c r="K3636" s="64"/>
      <c r="L3636" s="58"/>
    </row>
    <row r="3637" spans="7:12" x14ac:dyDescent="0.35">
      <c r="G3637" s="58"/>
      <c r="H3637" s="69"/>
      <c r="I3637" s="58"/>
      <c r="J3637" s="58"/>
      <c r="K3637" s="64"/>
      <c r="L3637" s="58"/>
    </row>
    <row r="3638" spans="7:12" x14ac:dyDescent="0.35">
      <c r="G3638" s="58"/>
      <c r="H3638" s="69"/>
      <c r="I3638" s="58"/>
      <c r="J3638" s="58"/>
      <c r="K3638" s="64"/>
      <c r="L3638" s="58"/>
    </row>
    <row r="3639" spans="7:12" x14ac:dyDescent="0.35">
      <c r="G3639" s="58"/>
      <c r="H3639" s="69"/>
      <c r="I3639" s="58"/>
      <c r="J3639" s="58"/>
      <c r="K3639" s="64"/>
      <c r="L3639" s="58"/>
    </row>
    <row r="3640" spans="7:12" x14ac:dyDescent="0.35">
      <c r="G3640" s="58"/>
      <c r="H3640" s="69"/>
      <c r="I3640" s="58"/>
      <c r="J3640" s="58"/>
      <c r="K3640" s="64"/>
      <c r="L3640" s="58"/>
    </row>
    <row r="3641" spans="7:12" x14ac:dyDescent="0.35">
      <c r="G3641" s="58"/>
      <c r="H3641" s="69"/>
      <c r="I3641" s="58"/>
      <c r="J3641" s="58"/>
      <c r="K3641" s="64"/>
      <c r="L3641" s="58"/>
    </row>
    <row r="3642" spans="7:12" x14ac:dyDescent="0.35">
      <c r="G3642" s="58"/>
      <c r="H3642" s="69"/>
      <c r="I3642" s="58"/>
      <c r="J3642" s="58"/>
      <c r="K3642" s="64"/>
      <c r="L3642" s="58"/>
    </row>
    <row r="3643" spans="7:12" x14ac:dyDescent="0.35">
      <c r="G3643" s="58"/>
      <c r="H3643" s="69"/>
      <c r="I3643" s="58"/>
      <c r="J3643" s="58"/>
      <c r="K3643" s="64"/>
      <c r="L3643" s="58"/>
    </row>
    <row r="3644" spans="7:12" x14ac:dyDescent="0.35">
      <c r="G3644" s="58"/>
      <c r="H3644" s="69"/>
      <c r="I3644" s="58"/>
      <c r="J3644" s="58"/>
      <c r="K3644" s="64"/>
      <c r="L3644" s="58"/>
    </row>
    <row r="3645" spans="7:12" x14ac:dyDescent="0.35">
      <c r="G3645" s="58"/>
      <c r="H3645" s="69"/>
      <c r="I3645" s="58"/>
      <c r="J3645" s="58"/>
      <c r="K3645" s="64"/>
      <c r="L3645" s="58"/>
    </row>
    <row r="3646" spans="7:12" x14ac:dyDescent="0.35">
      <c r="G3646" s="58"/>
      <c r="H3646" s="69"/>
      <c r="I3646" s="58"/>
      <c r="J3646" s="58"/>
      <c r="K3646" s="64"/>
      <c r="L3646" s="58"/>
    </row>
    <row r="3647" spans="7:12" x14ac:dyDescent="0.35">
      <c r="G3647" s="58"/>
      <c r="H3647" s="69"/>
      <c r="I3647" s="58"/>
      <c r="J3647" s="58"/>
      <c r="K3647" s="64"/>
      <c r="L3647" s="58"/>
    </row>
    <row r="3648" spans="7:12" x14ac:dyDescent="0.35">
      <c r="G3648" s="58"/>
      <c r="H3648" s="69"/>
      <c r="I3648" s="58"/>
      <c r="J3648" s="58"/>
      <c r="K3648" s="64"/>
      <c r="L3648" s="58"/>
    </row>
    <row r="3649" spans="7:12" x14ac:dyDescent="0.35">
      <c r="G3649" s="58"/>
      <c r="H3649" s="69"/>
      <c r="I3649" s="58"/>
      <c r="J3649" s="58"/>
      <c r="K3649" s="64"/>
      <c r="L3649" s="58"/>
    </row>
    <row r="3650" spans="7:12" x14ac:dyDescent="0.35">
      <c r="G3650" s="58"/>
      <c r="H3650" s="69"/>
      <c r="I3650" s="58"/>
      <c r="J3650" s="58"/>
      <c r="K3650" s="64"/>
      <c r="L3650" s="58"/>
    </row>
    <row r="3651" spans="7:12" x14ac:dyDescent="0.35">
      <c r="G3651" s="58"/>
      <c r="H3651" s="69"/>
      <c r="I3651" s="58"/>
      <c r="J3651" s="58"/>
      <c r="K3651" s="64"/>
      <c r="L3651" s="58"/>
    </row>
    <row r="3652" spans="7:12" x14ac:dyDescent="0.35">
      <c r="G3652" s="58"/>
      <c r="H3652" s="69"/>
      <c r="I3652" s="58"/>
      <c r="J3652" s="58"/>
      <c r="K3652" s="64"/>
      <c r="L3652" s="58"/>
    </row>
    <row r="3653" spans="7:12" x14ac:dyDescent="0.35">
      <c r="G3653" s="58"/>
      <c r="H3653" s="69"/>
      <c r="I3653" s="58"/>
      <c r="J3653" s="58"/>
      <c r="K3653" s="64"/>
      <c r="L3653" s="58"/>
    </row>
    <row r="3654" spans="7:12" x14ac:dyDescent="0.35">
      <c r="G3654" s="58"/>
      <c r="H3654" s="69"/>
      <c r="I3654" s="58"/>
      <c r="J3654" s="58"/>
      <c r="K3654" s="64"/>
      <c r="L3654" s="58"/>
    </row>
    <row r="3655" spans="7:12" x14ac:dyDescent="0.35">
      <c r="G3655" s="58"/>
      <c r="H3655" s="69"/>
      <c r="I3655" s="58"/>
      <c r="J3655" s="58"/>
      <c r="K3655" s="64"/>
      <c r="L3655" s="58"/>
    </row>
    <row r="3656" spans="7:12" x14ac:dyDescent="0.35">
      <c r="G3656" s="58"/>
      <c r="H3656" s="69"/>
      <c r="I3656" s="58"/>
      <c r="J3656" s="58"/>
      <c r="K3656" s="64"/>
      <c r="L3656" s="58"/>
    </row>
    <row r="3657" spans="7:12" x14ac:dyDescent="0.35">
      <c r="G3657" s="58"/>
      <c r="H3657" s="69"/>
      <c r="I3657" s="58"/>
      <c r="J3657" s="58"/>
      <c r="K3657" s="64"/>
      <c r="L3657" s="58"/>
    </row>
    <row r="3658" spans="7:12" x14ac:dyDescent="0.35">
      <c r="G3658" s="58"/>
      <c r="H3658" s="69"/>
      <c r="I3658" s="58"/>
      <c r="J3658" s="58"/>
      <c r="K3658" s="64"/>
      <c r="L3658" s="58"/>
    </row>
    <row r="3659" spans="7:12" x14ac:dyDescent="0.35">
      <c r="G3659" s="58"/>
      <c r="H3659" s="69"/>
      <c r="I3659" s="58"/>
      <c r="J3659" s="58"/>
      <c r="K3659" s="64"/>
      <c r="L3659" s="58"/>
    </row>
    <row r="3660" spans="7:12" x14ac:dyDescent="0.35">
      <c r="G3660" s="58"/>
      <c r="H3660" s="69"/>
      <c r="I3660" s="58"/>
      <c r="J3660" s="58"/>
      <c r="K3660" s="64"/>
      <c r="L3660" s="58"/>
    </row>
    <row r="3661" spans="7:12" x14ac:dyDescent="0.35">
      <c r="G3661" s="58"/>
      <c r="H3661" s="69"/>
      <c r="I3661" s="58"/>
      <c r="J3661" s="58"/>
      <c r="K3661" s="64"/>
      <c r="L3661" s="58"/>
    </row>
    <row r="3662" spans="7:12" x14ac:dyDescent="0.35">
      <c r="G3662" s="58"/>
      <c r="H3662" s="69"/>
      <c r="I3662" s="58"/>
      <c r="J3662" s="58"/>
      <c r="K3662" s="64"/>
      <c r="L3662" s="58"/>
    </row>
    <row r="3663" spans="7:12" x14ac:dyDescent="0.35">
      <c r="G3663" s="58"/>
      <c r="H3663" s="69"/>
      <c r="I3663" s="58"/>
      <c r="J3663" s="58"/>
      <c r="K3663" s="64"/>
      <c r="L3663" s="58"/>
    </row>
    <row r="3664" spans="7:12" x14ac:dyDescent="0.35">
      <c r="G3664" s="58"/>
      <c r="H3664" s="69"/>
      <c r="I3664" s="58"/>
      <c r="J3664" s="58"/>
      <c r="K3664" s="64"/>
      <c r="L3664" s="58"/>
    </row>
    <row r="3665" spans="7:12" x14ac:dyDescent="0.35">
      <c r="G3665" s="58"/>
      <c r="H3665" s="69"/>
      <c r="I3665" s="58"/>
      <c r="J3665" s="58"/>
      <c r="K3665" s="64"/>
      <c r="L3665" s="58"/>
    </row>
    <row r="3666" spans="7:12" x14ac:dyDescent="0.35">
      <c r="G3666" s="58"/>
      <c r="H3666" s="69"/>
      <c r="I3666" s="58"/>
      <c r="J3666" s="58"/>
      <c r="K3666" s="64"/>
      <c r="L3666" s="58"/>
    </row>
    <row r="3667" spans="7:12" x14ac:dyDescent="0.35">
      <c r="G3667" s="58"/>
      <c r="H3667" s="69"/>
      <c r="I3667" s="58"/>
      <c r="J3667" s="58"/>
      <c r="K3667" s="64"/>
      <c r="L3667" s="58"/>
    </row>
    <row r="3668" spans="7:12" x14ac:dyDescent="0.35">
      <c r="G3668" s="58"/>
      <c r="H3668" s="69"/>
      <c r="I3668" s="58"/>
      <c r="J3668" s="58"/>
      <c r="K3668" s="64"/>
      <c r="L3668" s="58"/>
    </row>
    <row r="3669" spans="7:12" x14ac:dyDescent="0.35">
      <c r="G3669" s="58"/>
      <c r="H3669" s="69"/>
      <c r="I3669" s="58"/>
      <c r="J3669" s="58"/>
      <c r="K3669" s="64"/>
      <c r="L3669" s="58"/>
    </row>
    <row r="3670" spans="7:12" x14ac:dyDescent="0.35">
      <c r="G3670" s="58"/>
      <c r="H3670" s="69"/>
      <c r="I3670" s="58"/>
      <c r="J3670" s="58"/>
      <c r="K3670" s="64"/>
      <c r="L3670" s="58"/>
    </row>
    <row r="3671" spans="7:12" x14ac:dyDescent="0.35">
      <c r="G3671" s="58"/>
      <c r="H3671" s="69"/>
      <c r="I3671" s="58"/>
      <c r="J3671" s="58"/>
      <c r="K3671" s="64"/>
      <c r="L3671" s="58"/>
    </row>
    <row r="3672" spans="7:12" x14ac:dyDescent="0.35">
      <c r="G3672" s="58"/>
      <c r="H3672" s="69"/>
      <c r="I3672" s="58"/>
      <c r="J3672" s="58"/>
      <c r="K3672" s="64"/>
      <c r="L3672" s="58"/>
    </row>
    <row r="3673" spans="7:12" x14ac:dyDescent="0.35">
      <c r="G3673" s="58"/>
      <c r="H3673" s="69"/>
      <c r="I3673" s="58"/>
      <c r="J3673" s="58"/>
      <c r="K3673" s="64"/>
      <c r="L3673" s="58"/>
    </row>
    <row r="3674" spans="7:12" x14ac:dyDescent="0.35">
      <c r="G3674" s="58"/>
      <c r="H3674" s="69"/>
      <c r="I3674" s="58"/>
      <c r="J3674" s="58"/>
      <c r="K3674" s="64"/>
      <c r="L3674" s="58"/>
    </row>
    <row r="3675" spans="7:12" x14ac:dyDescent="0.35">
      <c r="G3675" s="58"/>
      <c r="H3675" s="69"/>
      <c r="I3675" s="58"/>
      <c r="J3675" s="58"/>
      <c r="K3675" s="64"/>
      <c r="L3675" s="58"/>
    </row>
    <row r="3676" spans="7:12" x14ac:dyDescent="0.35">
      <c r="G3676" s="58"/>
      <c r="H3676" s="69"/>
      <c r="I3676" s="58"/>
      <c r="J3676" s="58"/>
      <c r="K3676" s="64"/>
      <c r="L3676" s="58"/>
    </row>
    <row r="3677" spans="7:12" x14ac:dyDescent="0.35">
      <c r="G3677" s="58"/>
      <c r="H3677" s="69"/>
      <c r="I3677" s="58"/>
      <c r="J3677" s="58"/>
      <c r="K3677" s="64"/>
      <c r="L3677" s="58"/>
    </row>
    <row r="3678" spans="7:12" x14ac:dyDescent="0.35">
      <c r="G3678" s="58"/>
      <c r="H3678" s="69"/>
      <c r="I3678" s="58"/>
      <c r="J3678" s="58"/>
      <c r="K3678" s="64"/>
      <c r="L3678" s="58"/>
    </row>
    <row r="3679" spans="7:12" x14ac:dyDescent="0.35">
      <c r="G3679" s="58"/>
      <c r="H3679" s="69"/>
      <c r="I3679" s="58"/>
      <c r="J3679" s="58"/>
      <c r="K3679" s="64"/>
      <c r="L3679" s="58"/>
    </row>
    <row r="3680" spans="7:12" x14ac:dyDescent="0.35">
      <c r="G3680" s="58"/>
      <c r="H3680" s="69"/>
      <c r="I3680" s="58"/>
      <c r="J3680" s="58"/>
      <c r="K3680" s="64"/>
      <c r="L3680" s="58"/>
    </row>
    <row r="3681" spans="7:12" x14ac:dyDescent="0.35">
      <c r="G3681" s="58"/>
      <c r="H3681" s="69"/>
      <c r="I3681" s="58"/>
      <c r="J3681" s="58"/>
      <c r="K3681" s="64"/>
      <c r="L3681" s="58"/>
    </row>
    <row r="3682" spans="7:12" x14ac:dyDescent="0.35">
      <c r="G3682" s="58"/>
      <c r="H3682" s="69"/>
      <c r="I3682" s="58"/>
      <c r="J3682" s="58"/>
      <c r="K3682" s="64"/>
      <c r="L3682" s="58"/>
    </row>
    <row r="3683" spans="7:12" x14ac:dyDescent="0.35">
      <c r="G3683" s="58"/>
      <c r="H3683" s="69"/>
      <c r="I3683" s="58"/>
      <c r="J3683" s="58"/>
      <c r="K3683" s="64"/>
      <c r="L3683" s="58"/>
    </row>
    <row r="3684" spans="7:12" x14ac:dyDescent="0.35">
      <c r="G3684" s="58"/>
      <c r="H3684" s="69"/>
      <c r="I3684" s="58"/>
      <c r="J3684" s="58"/>
      <c r="K3684" s="64"/>
      <c r="L3684" s="58"/>
    </row>
    <row r="3685" spans="7:12" x14ac:dyDescent="0.35">
      <c r="G3685" s="58"/>
      <c r="H3685" s="69"/>
      <c r="I3685" s="58"/>
      <c r="J3685" s="58"/>
      <c r="K3685" s="64"/>
      <c r="L3685" s="58"/>
    </row>
    <row r="3686" spans="7:12" x14ac:dyDescent="0.35">
      <c r="G3686" s="58"/>
      <c r="H3686" s="69"/>
      <c r="I3686" s="58"/>
      <c r="J3686" s="58"/>
      <c r="K3686" s="64"/>
      <c r="L3686" s="58"/>
    </row>
    <row r="3687" spans="7:12" x14ac:dyDescent="0.35">
      <c r="G3687" s="58"/>
      <c r="H3687" s="69"/>
      <c r="I3687" s="58"/>
      <c r="J3687" s="58"/>
      <c r="K3687" s="64"/>
      <c r="L3687" s="58"/>
    </row>
    <row r="3688" spans="7:12" x14ac:dyDescent="0.35">
      <c r="G3688" s="58"/>
      <c r="H3688" s="69"/>
      <c r="I3688" s="58"/>
      <c r="J3688" s="58"/>
      <c r="K3688" s="64"/>
      <c r="L3688" s="58"/>
    </row>
    <row r="3689" spans="7:12" x14ac:dyDescent="0.35">
      <c r="G3689" s="58"/>
      <c r="H3689" s="69"/>
      <c r="I3689" s="58"/>
      <c r="J3689" s="58"/>
      <c r="K3689" s="64"/>
      <c r="L3689" s="58"/>
    </row>
    <row r="3690" spans="7:12" x14ac:dyDescent="0.35">
      <c r="G3690" s="58"/>
      <c r="H3690" s="69"/>
      <c r="I3690" s="58"/>
      <c r="J3690" s="58"/>
      <c r="K3690" s="64"/>
      <c r="L3690" s="58"/>
    </row>
    <row r="3691" spans="7:12" x14ac:dyDescent="0.35">
      <c r="G3691" s="58"/>
      <c r="H3691" s="69"/>
      <c r="I3691" s="58"/>
      <c r="J3691" s="58"/>
      <c r="K3691" s="64"/>
      <c r="L3691" s="58"/>
    </row>
    <row r="3692" spans="7:12" x14ac:dyDescent="0.35">
      <c r="G3692" s="58"/>
      <c r="H3692" s="69"/>
      <c r="I3692" s="58"/>
      <c r="J3692" s="58"/>
      <c r="K3692" s="64"/>
      <c r="L3692" s="58"/>
    </row>
    <row r="3693" spans="7:12" x14ac:dyDescent="0.35">
      <c r="G3693" s="58"/>
      <c r="H3693" s="69"/>
      <c r="I3693" s="58"/>
      <c r="J3693" s="58"/>
      <c r="K3693" s="64"/>
      <c r="L3693" s="58"/>
    </row>
    <row r="3694" spans="7:12" x14ac:dyDescent="0.35">
      <c r="G3694" s="58"/>
      <c r="H3694" s="69"/>
      <c r="I3694" s="58"/>
      <c r="J3694" s="58"/>
      <c r="K3694" s="64"/>
      <c r="L3694" s="58"/>
    </row>
    <row r="3695" spans="7:12" x14ac:dyDescent="0.35">
      <c r="G3695" s="58"/>
      <c r="H3695" s="69"/>
      <c r="I3695" s="58"/>
      <c r="J3695" s="58"/>
      <c r="K3695" s="64"/>
      <c r="L3695" s="58"/>
    </row>
    <row r="3696" spans="7:12" x14ac:dyDescent="0.35">
      <c r="G3696" s="58"/>
      <c r="H3696" s="69"/>
      <c r="I3696" s="58"/>
      <c r="J3696" s="58"/>
      <c r="K3696" s="64"/>
      <c r="L3696" s="58"/>
    </row>
    <row r="3697" spans="7:12" x14ac:dyDescent="0.35">
      <c r="G3697" s="58"/>
      <c r="H3697" s="69"/>
      <c r="I3697" s="58"/>
      <c r="J3697" s="58"/>
      <c r="K3697" s="64"/>
      <c r="L3697" s="58"/>
    </row>
  </sheetData>
  <protectedRanges>
    <protectedRange sqref="M6:Q501" name="Område2"/>
    <protectedRange sqref="A6:F501" name="Område1"/>
  </protectedRanges>
  <sortState ref="A6:AK728">
    <sortCondition ref="A6"/>
  </sortState>
  <mergeCells count="1">
    <mergeCell ref="A4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workbookViewId="0">
      <selection sqref="A1:XFD1"/>
    </sheetView>
  </sheetViews>
  <sheetFormatPr defaultColWidth="86" defaultRowHeight="14.5" x14ac:dyDescent="0.35"/>
  <cols>
    <col min="1" max="1" width="27.453125" style="49" customWidth="1"/>
    <col min="2" max="2" width="49.453125" style="52" customWidth="1"/>
    <col min="3" max="3" width="22.54296875" style="49" customWidth="1"/>
    <col min="4" max="4" width="50.453125" style="49" customWidth="1"/>
    <col min="5" max="5" width="7.54296875" style="49" customWidth="1"/>
    <col min="6" max="6" width="14" style="49" customWidth="1"/>
    <col min="7" max="7" width="5.54296875" style="49" customWidth="1"/>
    <col min="8" max="16384" width="86" style="49"/>
  </cols>
  <sheetData>
    <row r="1" spans="1:9" ht="43.5" x14ac:dyDescent="0.35">
      <c r="A1" s="47" t="s">
        <v>1489</v>
      </c>
      <c r="B1" s="48" t="s">
        <v>1521</v>
      </c>
      <c r="C1" s="165" t="s">
        <v>1545</v>
      </c>
      <c r="D1" s="164" t="s">
        <v>1546</v>
      </c>
      <c r="F1" s="171" t="s">
        <v>1554</v>
      </c>
      <c r="G1" s="19"/>
      <c r="H1" s="24" t="s">
        <v>1587</v>
      </c>
      <c r="I1" s="162"/>
    </row>
    <row r="2" spans="1:9" ht="43.5" x14ac:dyDescent="0.35">
      <c r="A2" s="47" t="s">
        <v>1490</v>
      </c>
      <c r="B2" s="48" t="s">
        <v>1543</v>
      </c>
      <c r="C2" s="166" t="s">
        <v>1547</v>
      </c>
      <c r="D2" s="164" t="s">
        <v>1548</v>
      </c>
      <c r="F2" s="172" t="s">
        <v>1582</v>
      </c>
      <c r="G2" s="65"/>
      <c r="H2" s="24" t="s">
        <v>1588</v>
      </c>
      <c r="I2" s="53"/>
    </row>
    <row r="3" spans="1:9" ht="29" x14ac:dyDescent="0.35">
      <c r="A3" s="47" t="s">
        <v>1491</v>
      </c>
      <c r="B3" s="48" t="s">
        <v>1497</v>
      </c>
      <c r="C3" s="167" t="s">
        <v>1605</v>
      </c>
      <c r="D3" s="53" t="s">
        <v>1550</v>
      </c>
      <c r="F3" s="172" t="s">
        <v>1576</v>
      </c>
      <c r="G3" s="163"/>
    </row>
    <row r="4" spans="1:9" x14ac:dyDescent="0.35">
      <c r="A4" s="47" t="s">
        <v>1492</v>
      </c>
      <c r="B4" s="48" t="s">
        <v>1498</v>
      </c>
      <c r="C4" s="169" t="s">
        <v>1549</v>
      </c>
      <c r="D4" s="53" t="s">
        <v>1551</v>
      </c>
      <c r="F4" s="172" t="s">
        <v>1567</v>
      </c>
      <c r="G4" s="164"/>
    </row>
    <row r="5" spans="1:9" x14ac:dyDescent="0.35">
      <c r="A5" s="47" t="s">
        <v>1493</v>
      </c>
      <c r="B5" s="48" t="s">
        <v>1499</v>
      </c>
      <c r="C5" s="165" t="s">
        <v>1552</v>
      </c>
      <c r="D5" s="53" t="s">
        <v>1553</v>
      </c>
      <c r="F5" s="172" t="s">
        <v>1583</v>
      </c>
      <c r="G5" s="164"/>
    </row>
    <row r="6" spans="1:9" ht="43.5" x14ac:dyDescent="0.35">
      <c r="A6" s="47" t="s">
        <v>1494</v>
      </c>
      <c r="B6" s="48" t="s">
        <v>1500</v>
      </c>
      <c r="C6" s="169" t="s">
        <v>1554</v>
      </c>
      <c r="D6" s="53" t="s">
        <v>1555</v>
      </c>
      <c r="F6" s="172" t="s">
        <v>1584</v>
      </c>
      <c r="G6" s="164"/>
    </row>
    <row r="7" spans="1:9" x14ac:dyDescent="0.35">
      <c r="A7" s="46" t="s">
        <v>1488</v>
      </c>
      <c r="B7" s="48" t="s">
        <v>1501</v>
      </c>
      <c r="C7" s="169" t="s">
        <v>1554</v>
      </c>
      <c r="D7" s="53" t="s">
        <v>1556</v>
      </c>
      <c r="F7" s="172" t="s">
        <v>1585</v>
      </c>
      <c r="G7" s="164"/>
    </row>
    <row r="8" spans="1:9" ht="43.5" x14ac:dyDescent="0.35">
      <c r="A8" s="47" t="s">
        <v>1495</v>
      </c>
      <c r="B8" s="48" t="s">
        <v>1502</v>
      </c>
      <c r="C8" s="169" t="s">
        <v>1557</v>
      </c>
      <c r="D8" s="53" t="s">
        <v>1558</v>
      </c>
      <c r="F8" s="172" t="s">
        <v>1586</v>
      </c>
      <c r="G8" s="164"/>
    </row>
    <row r="9" spans="1:9" x14ac:dyDescent="0.35">
      <c r="A9" s="46" t="s">
        <v>1496</v>
      </c>
      <c r="B9" s="48" t="s">
        <v>1503</v>
      </c>
      <c r="C9" s="169" t="s">
        <v>1559</v>
      </c>
      <c r="D9" s="53" t="s">
        <v>1560</v>
      </c>
      <c r="F9" s="172" t="s">
        <v>1557</v>
      </c>
      <c r="G9" s="164"/>
    </row>
    <row r="10" spans="1:9" x14ac:dyDescent="0.35">
      <c r="A10" s="47" t="s">
        <v>1484</v>
      </c>
      <c r="B10" s="48" t="s">
        <v>1504</v>
      </c>
      <c r="C10" s="169" t="s">
        <v>1559</v>
      </c>
      <c r="D10" s="53" t="s">
        <v>1561</v>
      </c>
      <c r="G10" s="164"/>
    </row>
    <row r="11" spans="1:9" ht="29" x14ac:dyDescent="0.35">
      <c r="A11" s="47" t="s">
        <v>1482</v>
      </c>
      <c r="B11" s="48" t="s">
        <v>1505</v>
      </c>
      <c r="C11" s="169" t="s">
        <v>1552</v>
      </c>
      <c r="D11" s="53" t="s">
        <v>1562</v>
      </c>
      <c r="G11" s="164"/>
    </row>
    <row r="12" spans="1:9" ht="43.5" x14ac:dyDescent="0.35">
      <c r="A12" s="47" t="s">
        <v>1485</v>
      </c>
      <c r="B12" s="48" t="s">
        <v>1544</v>
      </c>
      <c r="C12" s="166" t="s">
        <v>1547</v>
      </c>
      <c r="D12" s="53" t="s">
        <v>1563</v>
      </c>
      <c r="G12" s="164"/>
    </row>
    <row r="13" spans="1:9" ht="29" x14ac:dyDescent="0.35">
      <c r="A13" s="47" t="s">
        <v>1486</v>
      </c>
      <c r="B13" s="48" t="s">
        <v>1507</v>
      </c>
      <c r="C13" s="169" t="s">
        <v>1564</v>
      </c>
      <c r="D13" s="53" t="s">
        <v>1565</v>
      </c>
      <c r="G13" s="164"/>
    </row>
    <row r="14" spans="1:9" ht="29" x14ac:dyDescent="0.35">
      <c r="A14" s="47" t="s">
        <v>1487</v>
      </c>
      <c r="B14" s="48" t="s">
        <v>1506</v>
      </c>
      <c r="C14" s="169" t="s">
        <v>1557</v>
      </c>
      <c r="D14" s="53" t="s">
        <v>1566</v>
      </c>
      <c r="G14" s="164"/>
    </row>
    <row r="15" spans="1:9" ht="29" x14ac:dyDescent="0.35">
      <c r="A15" s="47"/>
      <c r="B15" s="48" t="s">
        <v>1508</v>
      </c>
      <c r="C15" s="169" t="s">
        <v>1564</v>
      </c>
      <c r="D15" s="53" t="s">
        <v>1568</v>
      </c>
      <c r="G15" s="164"/>
    </row>
    <row r="16" spans="1:9" ht="29" x14ac:dyDescent="0.35">
      <c r="A16" s="50"/>
      <c r="B16" s="48" t="s">
        <v>1509</v>
      </c>
      <c r="C16" s="169" t="s">
        <v>1557</v>
      </c>
      <c r="D16" s="53" t="s">
        <v>1569</v>
      </c>
      <c r="G16" s="164"/>
    </row>
    <row r="17" spans="1:7" ht="15" customHeight="1" x14ac:dyDescent="0.35">
      <c r="A17" s="47"/>
      <c r="B17" s="48" t="s">
        <v>1510</v>
      </c>
      <c r="C17" s="166" t="s">
        <v>1547</v>
      </c>
      <c r="D17" s="53" t="s">
        <v>1570</v>
      </c>
      <c r="G17" s="164"/>
    </row>
    <row r="18" spans="1:7" x14ac:dyDescent="0.35">
      <c r="A18" s="50"/>
      <c r="B18" s="48" t="s">
        <v>1511</v>
      </c>
      <c r="C18" s="166" t="s">
        <v>1547</v>
      </c>
      <c r="D18" s="53" t="s">
        <v>1571</v>
      </c>
      <c r="G18" s="164"/>
    </row>
    <row r="19" spans="1:7" ht="29" x14ac:dyDescent="0.35">
      <c r="A19" s="47"/>
      <c r="B19" s="48" t="s">
        <v>1512</v>
      </c>
      <c r="C19" s="166" t="s">
        <v>1547</v>
      </c>
      <c r="D19" s="53" t="s">
        <v>1572</v>
      </c>
      <c r="G19" s="164"/>
    </row>
    <row r="20" spans="1:7" ht="29" x14ac:dyDescent="0.35">
      <c r="A20" s="47"/>
      <c r="B20" s="48" t="s">
        <v>1513</v>
      </c>
      <c r="C20" s="166" t="s">
        <v>1549</v>
      </c>
      <c r="D20" s="53" t="s">
        <v>1573</v>
      </c>
      <c r="G20" s="164"/>
    </row>
    <row r="21" spans="1:7" ht="29" x14ac:dyDescent="0.35">
      <c r="A21" s="47"/>
      <c r="B21" s="48" t="s">
        <v>1514</v>
      </c>
      <c r="C21" s="167" t="s">
        <v>1605</v>
      </c>
      <c r="D21" s="170" t="s">
        <v>1574</v>
      </c>
      <c r="G21" s="164"/>
    </row>
    <row r="22" spans="1:7" ht="29" x14ac:dyDescent="0.35">
      <c r="A22" s="50"/>
      <c r="B22" s="48" t="s">
        <v>1515</v>
      </c>
      <c r="C22" s="167" t="s">
        <v>1557</v>
      </c>
      <c r="D22" s="170" t="s">
        <v>1575</v>
      </c>
      <c r="G22" s="164"/>
    </row>
    <row r="23" spans="1:7" ht="15" customHeight="1" x14ac:dyDescent="0.35">
      <c r="A23" s="47"/>
      <c r="B23" s="48" t="s">
        <v>1516</v>
      </c>
      <c r="C23" s="167" t="s">
        <v>1576</v>
      </c>
      <c r="D23" s="170" t="s">
        <v>1577</v>
      </c>
      <c r="G23" s="164"/>
    </row>
    <row r="24" spans="1:7" x14ac:dyDescent="0.35">
      <c r="A24" s="50"/>
      <c r="B24" s="48" t="s">
        <v>1517</v>
      </c>
      <c r="C24" s="167" t="s">
        <v>1576</v>
      </c>
      <c r="D24" s="170" t="s">
        <v>1578</v>
      </c>
      <c r="G24" s="164"/>
    </row>
    <row r="25" spans="1:7" x14ac:dyDescent="0.35">
      <c r="A25" s="46"/>
      <c r="B25" s="48" t="s">
        <v>1518</v>
      </c>
      <c r="C25" s="167" t="s">
        <v>1576</v>
      </c>
      <c r="D25" s="170" t="s">
        <v>1579</v>
      </c>
      <c r="G25" s="164"/>
    </row>
    <row r="26" spans="1:7" x14ac:dyDescent="0.35">
      <c r="A26" s="46"/>
      <c r="B26" s="45" t="s">
        <v>1519</v>
      </c>
      <c r="C26" s="167" t="s">
        <v>1576</v>
      </c>
      <c r="D26" s="170" t="s">
        <v>1580</v>
      </c>
      <c r="G26" s="164"/>
    </row>
    <row r="27" spans="1:7" ht="29" x14ac:dyDescent="0.35">
      <c r="A27" s="51"/>
      <c r="B27" s="45" t="s">
        <v>1520</v>
      </c>
      <c r="C27" s="166" t="s">
        <v>1547</v>
      </c>
      <c r="D27" s="170" t="s">
        <v>1581</v>
      </c>
      <c r="G27" s="164"/>
    </row>
    <row r="28" spans="1:7" x14ac:dyDescent="0.35">
      <c r="A28" s="50"/>
      <c r="B28" s="45"/>
      <c r="C28" s="169"/>
      <c r="D28" s="53"/>
      <c r="G28" s="164"/>
    </row>
    <row r="29" spans="1:7" x14ac:dyDescent="0.35">
      <c r="A29" s="46"/>
      <c r="C29" s="169"/>
      <c r="D29" s="53"/>
      <c r="G29" s="164"/>
    </row>
    <row r="30" spans="1:7" x14ac:dyDescent="0.35">
      <c r="A30" s="46"/>
      <c r="G30" s="164"/>
    </row>
    <row r="31" spans="1:7" x14ac:dyDescent="0.35">
      <c r="A31" s="46"/>
      <c r="E31" s="65"/>
      <c r="F31" s="168"/>
      <c r="G31" s="168"/>
    </row>
    <row r="32" spans="1:7" x14ac:dyDescent="0.35">
      <c r="A32" s="46"/>
      <c r="B32" s="158"/>
      <c r="E32" s="65"/>
      <c r="F32" s="168"/>
      <c r="G32" s="168"/>
    </row>
    <row r="33" spans="2:2" x14ac:dyDescent="0.35">
      <c r="B33" s="158"/>
    </row>
  </sheetData>
  <sheetProtection algorithmName="SHA-512" hashValue="xuVOSA6Z9CgfJ4Qse7GQGx8wx94DrCoyiajH6UrzIcNghQ8kZvtf78Y4mtOnqG6TxXu6O3Cc0S4nW+FXrjz6XQ==" saltValue="DaxBO84/++q5ha4zF3FjYQ==" spinCount="100000" sheet="1" objects="1" scenarios="1"/>
  <sortState ref="A1:A39">
    <sortCondition ref="A1:A3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0"/>
  <sheetViews>
    <sheetView topLeftCell="A1424" workbookViewId="0">
      <selection activeCell="C1452" sqref="C1452"/>
    </sheetView>
  </sheetViews>
  <sheetFormatPr defaultRowHeight="12.5" x14ac:dyDescent="0.25"/>
  <cols>
    <col min="1" max="1" width="9.1796875" style="27"/>
    <col min="2" max="2" width="22.453125" style="27" bestFit="1" customWidth="1"/>
    <col min="3" max="3" width="30.54296875" style="27" bestFit="1" customWidth="1"/>
    <col min="4" max="4" width="50.1796875" style="27" bestFit="1" customWidth="1"/>
    <col min="5" max="5" width="7" style="27" bestFit="1" customWidth="1"/>
    <col min="6" max="257" width="9.1796875" style="27"/>
    <col min="258" max="258" width="22.453125" style="27" bestFit="1" customWidth="1"/>
    <col min="259" max="259" width="30.54296875" style="27" bestFit="1" customWidth="1"/>
    <col min="260" max="260" width="50.1796875" style="27" bestFit="1" customWidth="1"/>
    <col min="261" max="261" width="7" style="27" bestFit="1" customWidth="1"/>
    <col min="262" max="513" width="9.1796875" style="27"/>
    <col min="514" max="514" width="22.453125" style="27" bestFit="1" customWidth="1"/>
    <col min="515" max="515" width="30.54296875" style="27" bestFit="1" customWidth="1"/>
    <col min="516" max="516" width="50.1796875" style="27" bestFit="1" customWidth="1"/>
    <col min="517" max="517" width="7" style="27" bestFit="1" customWidth="1"/>
    <col min="518" max="769" width="9.1796875" style="27"/>
    <col min="770" max="770" width="22.453125" style="27" bestFit="1" customWidth="1"/>
    <col min="771" max="771" width="30.54296875" style="27" bestFit="1" customWidth="1"/>
    <col min="772" max="772" width="50.1796875" style="27" bestFit="1" customWidth="1"/>
    <col min="773" max="773" width="7" style="27" bestFit="1" customWidth="1"/>
    <col min="774" max="1025" width="9.1796875" style="27"/>
    <col min="1026" max="1026" width="22.453125" style="27" bestFit="1" customWidth="1"/>
    <col min="1027" max="1027" width="30.54296875" style="27" bestFit="1" customWidth="1"/>
    <col min="1028" max="1028" width="50.1796875" style="27" bestFit="1" customWidth="1"/>
    <col min="1029" max="1029" width="7" style="27" bestFit="1" customWidth="1"/>
    <col min="1030" max="1281" width="9.1796875" style="27"/>
    <col min="1282" max="1282" width="22.453125" style="27" bestFit="1" customWidth="1"/>
    <col min="1283" max="1283" width="30.54296875" style="27" bestFit="1" customWidth="1"/>
    <col min="1284" max="1284" width="50.1796875" style="27" bestFit="1" customWidth="1"/>
    <col min="1285" max="1285" width="7" style="27" bestFit="1" customWidth="1"/>
    <col min="1286" max="1537" width="9.1796875" style="27"/>
    <col min="1538" max="1538" width="22.453125" style="27" bestFit="1" customWidth="1"/>
    <col min="1539" max="1539" width="30.54296875" style="27" bestFit="1" customWidth="1"/>
    <col min="1540" max="1540" width="50.1796875" style="27" bestFit="1" customWidth="1"/>
    <col min="1541" max="1541" width="7" style="27" bestFit="1" customWidth="1"/>
    <col min="1542" max="1793" width="9.1796875" style="27"/>
    <col min="1794" max="1794" width="22.453125" style="27" bestFit="1" customWidth="1"/>
    <col min="1795" max="1795" width="30.54296875" style="27" bestFit="1" customWidth="1"/>
    <col min="1796" max="1796" width="50.1796875" style="27" bestFit="1" customWidth="1"/>
    <col min="1797" max="1797" width="7" style="27" bestFit="1" customWidth="1"/>
    <col min="1798" max="2049" width="9.1796875" style="27"/>
    <col min="2050" max="2050" width="22.453125" style="27" bestFit="1" customWidth="1"/>
    <col min="2051" max="2051" width="30.54296875" style="27" bestFit="1" customWidth="1"/>
    <col min="2052" max="2052" width="50.1796875" style="27" bestFit="1" customWidth="1"/>
    <col min="2053" max="2053" width="7" style="27" bestFit="1" customWidth="1"/>
    <col min="2054" max="2305" width="9.1796875" style="27"/>
    <col min="2306" max="2306" width="22.453125" style="27" bestFit="1" customWidth="1"/>
    <col min="2307" max="2307" width="30.54296875" style="27" bestFit="1" customWidth="1"/>
    <col min="2308" max="2308" width="50.1796875" style="27" bestFit="1" customWidth="1"/>
    <col min="2309" max="2309" width="7" style="27" bestFit="1" customWidth="1"/>
    <col min="2310" max="2561" width="9.1796875" style="27"/>
    <col min="2562" max="2562" width="22.453125" style="27" bestFit="1" customWidth="1"/>
    <col min="2563" max="2563" width="30.54296875" style="27" bestFit="1" customWidth="1"/>
    <col min="2564" max="2564" width="50.1796875" style="27" bestFit="1" customWidth="1"/>
    <col min="2565" max="2565" width="7" style="27" bestFit="1" customWidth="1"/>
    <col min="2566" max="2817" width="9.1796875" style="27"/>
    <col min="2818" max="2818" width="22.453125" style="27" bestFit="1" customWidth="1"/>
    <col min="2819" max="2819" width="30.54296875" style="27" bestFit="1" customWidth="1"/>
    <col min="2820" max="2820" width="50.1796875" style="27" bestFit="1" customWidth="1"/>
    <col min="2821" max="2821" width="7" style="27" bestFit="1" customWidth="1"/>
    <col min="2822" max="3073" width="9.1796875" style="27"/>
    <col min="3074" max="3074" width="22.453125" style="27" bestFit="1" customWidth="1"/>
    <col min="3075" max="3075" width="30.54296875" style="27" bestFit="1" customWidth="1"/>
    <col min="3076" max="3076" width="50.1796875" style="27" bestFit="1" customWidth="1"/>
    <col min="3077" max="3077" width="7" style="27" bestFit="1" customWidth="1"/>
    <col min="3078" max="3329" width="9.1796875" style="27"/>
    <col min="3330" max="3330" width="22.453125" style="27" bestFit="1" customWidth="1"/>
    <col min="3331" max="3331" width="30.54296875" style="27" bestFit="1" customWidth="1"/>
    <col min="3332" max="3332" width="50.1796875" style="27" bestFit="1" customWidth="1"/>
    <col min="3333" max="3333" width="7" style="27" bestFit="1" customWidth="1"/>
    <col min="3334" max="3585" width="9.1796875" style="27"/>
    <col min="3586" max="3586" width="22.453125" style="27" bestFit="1" customWidth="1"/>
    <col min="3587" max="3587" width="30.54296875" style="27" bestFit="1" customWidth="1"/>
    <col min="3588" max="3588" width="50.1796875" style="27" bestFit="1" customWidth="1"/>
    <col min="3589" max="3589" width="7" style="27" bestFit="1" customWidth="1"/>
    <col min="3590" max="3841" width="9.1796875" style="27"/>
    <col min="3842" max="3842" width="22.453125" style="27" bestFit="1" customWidth="1"/>
    <col min="3843" max="3843" width="30.54296875" style="27" bestFit="1" customWidth="1"/>
    <col min="3844" max="3844" width="50.1796875" style="27" bestFit="1" customWidth="1"/>
    <col min="3845" max="3845" width="7" style="27" bestFit="1" customWidth="1"/>
    <col min="3846" max="4097" width="9.1796875" style="27"/>
    <col min="4098" max="4098" width="22.453125" style="27" bestFit="1" customWidth="1"/>
    <col min="4099" max="4099" width="30.54296875" style="27" bestFit="1" customWidth="1"/>
    <col min="4100" max="4100" width="50.1796875" style="27" bestFit="1" customWidth="1"/>
    <col min="4101" max="4101" width="7" style="27" bestFit="1" customWidth="1"/>
    <col min="4102" max="4353" width="9.1796875" style="27"/>
    <col min="4354" max="4354" width="22.453125" style="27" bestFit="1" customWidth="1"/>
    <col min="4355" max="4355" width="30.54296875" style="27" bestFit="1" customWidth="1"/>
    <col min="4356" max="4356" width="50.1796875" style="27" bestFit="1" customWidth="1"/>
    <col min="4357" max="4357" width="7" style="27" bestFit="1" customWidth="1"/>
    <col min="4358" max="4609" width="9.1796875" style="27"/>
    <col min="4610" max="4610" width="22.453125" style="27" bestFit="1" customWidth="1"/>
    <col min="4611" max="4611" width="30.54296875" style="27" bestFit="1" customWidth="1"/>
    <col min="4612" max="4612" width="50.1796875" style="27" bestFit="1" customWidth="1"/>
    <col min="4613" max="4613" width="7" style="27" bestFit="1" customWidth="1"/>
    <col min="4614" max="4865" width="9.1796875" style="27"/>
    <col min="4866" max="4866" width="22.453125" style="27" bestFit="1" customWidth="1"/>
    <col min="4867" max="4867" width="30.54296875" style="27" bestFit="1" customWidth="1"/>
    <col min="4868" max="4868" width="50.1796875" style="27" bestFit="1" customWidth="1"/>
    <col min="4869" max="4869" width="7" style="27" bestFit="1" customWidth="1"/>
    <col min="4870" max="5121" width="9.1796875" style="27"/>
    <col min="5122" max="5122" width="22.453125" style="27" bestFit="1" customWidth="1"/>
    <col min="5123" max="5123" width="30.54296875" style="27" bestFit="1" customWidth="1"/>
    <col min="5124" max="5124" width="50.1796875" style="27" bestFit="1" customWidth="1"/>
    <col min="5125" max="5125" width="7" style="27" bestFit="1" customWidth="1"/>
    <col min="5126" max="5377" width="9.1796875" style="27"/>
    <col min="5378" max="5378" width="22.453125" style="27" bestFit="1" customWidth="1"/>
    <col min="5379" max="5379" width="30.54296875" style="27" bestFit="1" customWidth="1"/>
    <col min="5380" max="5380" width="50.1796875" style="27" bestFit="1" customWidth="1"/>
    <col min="5381" max="5381" width="7" style="27" bestFit="1" customWidth="1"/>
    <col min="5382" max="5633" width="9.1796875" style="27"/>
    <col min="5634" max="5634" width="22.453125" style="27" bestFit="1" customWidth="1"/>
    <col min="5635" max="5635" width="30.54296875" style="27" bestFit="1" customWidth="1"/>
    <col min="5636" max="5636" width="50.1796875" style="27" bestFit="1" customWidth="1"/>
    <col min="5637" max="5637" width="7" style="27" bestFit="1" customWidth="1"/>
    <col min="5638" max="5889" width="9.1796875" style="27"/>
    <col min="5890" max="5890" width="22.453125" style="27" bestFit="1" customWidth="1"/>
    <col min="5891" max="5891" width="30.54296875" style="27" bestFit="1" customWidth="1"/>
    <col min="5892" max="5892" width="50.1796875" style="27" bestFit="1" customWidth="1"/>
    <col min="5893" max="5893" width="7" style="27" bestFit="1" customWidth="1"/>
    <col min="5894" max="6145" width="9.1796875" style="27"/>
    <col min="6146" max="6146" width="22.453125" style="27" bestFit="1" customWidth="1"/>
    <col min="6147" max="6147" width="30.54296875" style="27" bestFit="1" customWidth="1"/>
    <col min="6148" max="6148" width="50.1796875" style="27" bestFit="1" customWidth="1"/>
    <col min="6149" max="6149" width="7" style="27" bestFit="1" customWidth="1"/>
    <col min="6150" max="6401" width="9.1796875" style="27"/>
    <col min="6402" max="6402" width="22.453125" style="27" bestFit="1" customWidth="1"/>
    <col min="6403" max="6403" width="30.54296875" style="27" bestFit="1" customWidth="1"/>
    <col min="6404" max="6404" width="50.1796875" style="27" bestFit="1" customWidth="1"/>
    <col min="6405" max="6405" width="7" style="27" bestFit="1" customWidth="1"/>
    <col min="6406" max="6657" width="9.1796875" style="27"/>
    <col min="6658" max="6658" width="22.453125" style="27" bestFit="1" customWidth="1"/>
    <col min="6659" max="6659" width="30.54296875" style="27" bestFit="1" customWidth="1"/>
    <col min="6660" max="6660" width="50.1796875" style="27" bestFit="1" customWidth="1"/>
    <col min="6661" max="6661" width="7" style="27" bestFit="1" customWidth="1"/>
    <col min="6662" max="6913" width="9.1796875" style="27"/>
    <col min="6914" max="6914" width="22.453125" style="27" bestFit="1" customWidth="1"/>
    <col min="6915" max="6915" width="30.54296875" style="27" bestFit="1" customWidth="1"/>
    <col min="6916" max="6916" width="50.1796875" style="27" bestFit="1" customWidth="1"/>
    <col min="6917" max="6917" width="7" style="27" bestFit="1" customWidth="1"/>
    <col min="6918" max="7169" width="9.1796875" style="27"/>
    <col min="7170" max="7170" width="22.453125" style="27" bestFit="1" customWidth="1"/>
    <col min="7171" max="7171" width="30.54296875" style="27" bestFit="1" customWidth="1"/>
    <col min="7172" max="7172" width="50.1796875" style="27" bestFit="1" customWidth="1"/>
    <col min="7173" max="7173" width="7" style="27" bestFit="1" customWidth="1"/>
    <col min="7174" max="7425" width="9.1796875" style="27"/>
    <col min="7426" max="7426" width="22.453125" style="27" bestFit="1" customWidth="1"/>
    <col min="7427" max="7427" width="30.54296875" style="27" bestFit="1" customWidth="1"/>
    <col min="7428" max="7428" width="50.1796875" style="27" bestFit="1" customWidth="1"/>
    <col min="7429" max="7429" width="7" style="27" bestFit="1" customWidth="1"/>
    <col min="7430" max="7681" width="9.1796875" style="27"/>
    <col min="7682" max="7682" width="22.453125" style="27" bestFit="1" customWidth="1"/>
    <col min="7683" max="7683" width="30.54296875" style="27" bestFit="1" customWidth="1"/>
    <col min="7684" max="7684" width="50.1796875" style="27" bestFit="1" customWidth="1"/>
    <col min="7685" max="7685" width="7" style="27" bestFit="1" customWidth="1"/>
    <col min="7686" max="7937" width="9.1796875" style="27"/>
    <col min="7938" max="7938" width="22.453125" style="27" bestFit="1" customWidth="1"/>
    <col min="7939" max="7939" width="30.54296875" style="27" bestFit="1" customWidth="1"/>
    <col min="7940" max="7940" width="50.1796875" style="27" bestFit="1" customWidth="1"/>
    <col min="7941" max="7941" width="7" style="27" bestFit="1" customWidth="1"/>
    <col min="7942" max="8193" width="9.1796875" style="27"/>
    <col min="8194" max="8194" width="22.453125" style="27" bestFit="1" customWidth="1"/>
    <col min="8195" max="8195" width="30.54296875" style="27" bestFit="1" customWidth="1"/>
    <col min="8196" max="8196" width="50.1796875" style="27" bestFit="1" customWidth="1"/>
    <col min="8197" max="8197" width="7" style="27" bestFit="1" customWidth="1"/>
    <col min="8198" max="8449" width="9.1796875" style="27"/>
    <col min="8450" max="8450" width="22.453125" style="27" bestFit="1" customWidth="1"/>
    <col min="8451" max="8451" width="30.54296875" style="27" bestFit="1" customWidth="1"/>
    <col min="8452" max="8452" width="50.1796875" style="27" bestFit="1" customWidth="1"/>
    <col min="8453" max="8453" width="7" style="27" bestFit="1" customWidth="1"/>
    <col min="8454" max="8705" width="9.1796875" style="27"/>
    <col min="8706" max="8706" width="22.453125" style="27" bestFit="1" customWidth="1"/>
    <col min="8707" max="8707" width="30.54296875" style="27" bestFit="1" customWidth="1"/>
    <col min="8708" max="8708" width="50.1796875" style="27" bestFit="1" customWidth="1"/>
    <col min="8709" max="8709" width="7" style="27" bestFit="1" customWidth="1"/>
    <col min="8710" max="8961" width="9.1796875" style="27"/>
    <col min="8962" max="8962" width="22.453125" style="27" bestFit="1" customWidth="1"/>
    <col min="8963" max="8963" width="30.54296875" style="27" bestFit="1" customWidth="1"/>
    <col min="8964" max="8964" width="50.1796875" style="27" bestFit="1" customWidth="1"/>
    <col min="8965" max="8965" width="7" style="27" bestFit="1" customWidth="1"/>
    <col min="8966" max="9217" width="9.1796875" style="27"/>
    <col min="9218" max="9218" width="22.453125" style="27" bestFit="1" customWidth="1"/>
    <col min="9219" max="9219" width="30.54296875" style="27" bestFit="1" customWidth="1"/>
    <col min="9220" max="9220" width="50.1796875" style="27" bestFit="1" customWidth="1"/>
    <col min="9221" max="9221" width="7" style="27" bestFit="1" customWidth="1"/>
    <col min="9222" max="9473" width="9.1796875" style="27"/>
    <col min="9474" max="9474" width="22.453125" style="27" bestFit="1" customWidth="1"/>
    <col min="9475" max="9475" width="30.54296875" style="27" bestFit="1" customWidth="1"/>
    <col min="9476" max="9476" width="50.1796875" style="27" bestFit="1" customWidth="1"/>
    <col min="9477" max="9477" width="7" style="27" bestFit="1" customWidth="1"/>
    <col min="9478" max="9729" width="9.1796875" style="27"/>
    <col min="9730" max="9730" width="22.453125" style="27" bestFit="1" customWidth="1"/>
    <col min="9731" max="9731" width="30.54296875" style="27" bestFit="1" customWidth="1"/>
    <col min="9732" max="9732" width="50.1796875" style="27" bestFit="1" customWidth="1"/>
    <col min="9733" max="9733" width="7" style="27" bestFit="1" customWidth="1"/>
    <col min="9734" max="9985" width="9.1796875" style="27"/>
    <col min="9986" max="9986" width="22.453125" style="27" bestFit="1" customWidth="1"/>
    <col min="9987" max="9987" width="30.54296875" style="27" bestFit="1" customWidth="1"/>
    <col min="9988" max="9988" width="50.1796875" style="27" bestFit="1" customWidth="1"/>
    <col min="9989" max="9989" width="7" style="27" bestFit="1" customWidth="1"/>
    <col min="9990" max="10241" width="9.1796875" style="27"/>
    <col min="10242" max="10242" width="22.453125" style="27" bestFit="1" customWidth="1"/>
    <col min="10243" max="10243" width="30.54296875" style="27" bestFit="1" customWidth="1"/>
    <col min="10244" max="10244" width="50.1796875" style="27" bestFit="1" customWidth="1"/>
    <col min="10245" max="10245" width="7" style="27" bestFit="1" customWidth="1"/>
    <col min="10246" max="10497" width="9.1796875" style="27"/>
    <col min="10498" max="10498" width="22.453125" style="27" bestFit="1" customWidth="1"/>
    <col min="10499" max="10499" width="30.54296875" style="27" bestFit="1" customWidth="1"/>
    <col min="10500" max="10500" width="50.1796875" style="27" bestFit="1" customWidth="1"/>
    <col min="10501" max="10501" width="7" style="27" bestFit="1" customWidth="1"/>
    <col min="10502" max="10753" width="9.1796875" style="27"/>
    <col min="10754" max="10754" width="22.453125" style="27" bestFit="1" customWidth="1"/>
    <col min="10755" max="10755" width="30.54296875" style="27" bestFit="1" customWidth="1"/>
    <col min="10756" max="10756" width="50.1796875" style="27" bestFit="1" customWidth="1"/>
    <col min="10757" max="10757" width="7" style="27" bestFit="1" customWidth="1"/>
    <col min="10758" max="11009" width="9.1796875" style="27"/>
    <col min="11010" max="11010" width="22.453125" style="27" bestFit="1" customWidth="1"/>
    <col min="11011" max="11011" width="30.54296875" style="27" bestFit="1" customWidth="1"/>
    <col min="11012" max="11012" width="50.1796875" style="27" bestFit="1" customWidth="1"/>
    <col min="11013" max="11013" width="7" style="27" bestFit="1" customWidth="1"/>
    <col min="11014" max="11265" width="9.1796875" style="27"/>
    <col min="11266" max="11266" width="22.453125" style="27" bestFit="1" customWidth="1"/>
    <col min="11267" max="11267" width="30.54296875" style="27" bestFit="1" customWidth="1"/>
    <col min="11268" max="11268" width="50.1796875" style="27" bestFit="1" customWidth="1"/>
    <col min="11269" max="11269" width="7" style="27" bestFit="1" customWidth="1"/>
    <col min="11270" max="11521" width="9.1796875" style="27"/>
    <col min="11522" max="11522" width="22.453125" style="27" bestFit="1" customWidth="1"/>
    <col min="11523" max="11523" width="30.54296875" style="27" bestFit="1" customWidth="1"/>
    <col min="11524" max="11524" width="50.1796875" style="27" bestFit="1" customWidth="1"/>
    <col min="11525" max="11525" width="7" style="27" bestFit="1" customWidth="1"/>
    <col min="11526" max="11777" width="9.1796875" style="27"/>
    <col min="11778" max="11778" width="22.453125" style="27" bestFit="1" customWidth="1"/>
    <col min="11779" max="11779" width="30.54296875" style="27" bestFit="1" customWidth="1"/>
    <col min="11780" max="11780" width="50.1796875" style="27" bestFit="1" customWidth="1"/>
    <col min="11781" max="11781" width="7" style="27" bestFit="1" customWidth="1"/>
    <col min="11782" max="12033" width="9.1796875" style="27"/>
    <col min="12034" max="12034" width="22.453125" style="27" bestFit="1" customWidth="1"/>
    <col min="12035" max="12035" width="30.54296875" style="27" bestFit="1" customWidth="1"/>
    <col min="12036" max="12036" width="50.1796875" style="27" bestFit="1" customWidth="1"/>
    <col min="12037" max="12037" width="7" style="27" bestFit="1" customWidth="1"/>
    <col min="12038" max="12289" width="9.1796875" style="27"/>
    <col min="12290" max="12290" width="22.453125" style="27" bestFit="1" customWidth="1"/>
    <col min="12291" max="12291" width="30.54296875" style="27" bestFit="1" customWidth="1"/>
    <col min="12292" max="12292" width="50.1796875" style="27" bestFit="1" customWidth="1"/>
    <col min="12293" max="12293" width="7" style="27" bestFit="1" customWidth="1"/>
    <col min="12294" max="12545" width="9.1796875" style="27"/>
    <col min="12546" max="12546" width="22.453125" style="27" bestFit="1" customWidth="1"/>
    <col min="12547" max="12547" width="30.54296875" style="27" bestFit="1" customWidth="1"/>
    <col min="12548" max="12548" width="50.1796875" style="27" bestFit="1" customWidth="1"/>
    <col min="12549" max="12549" width="7" style="27" bestFit="1" customWidth="1"/>
    <col min="12550" max="12801" width="9.1796875" style="27"/>
    <col min="12802" max="12802" width="22.453125" style="27" bestFit="1" customWidth="1"/>
    <col min="12803" max="12803" width="30.54296875" style="27" bestFit="1" customWidth="1"/>
    <col min="12804" max="12804" width="50.1796875" style="27" bestFit="1" customWidth="1"/>
    <col min="12805" max="12805" width="7" style="27" bestFit="1" customWidth="1"/>
    <col min="12806" max="13057" width="9.1796875" style="27"/>
    <col min="13058" max="13058" width="22.453125" style="27" bestFit="1" customWidth="1"/>
    <col min="13059" max="13059" width="30.54296875" style="27" bestFit="1" customWidth="1"/>
    <col min="13060" max="13060" width="50.1796875" style="27" bestFit="1" customWidth="1"/>
    <col min="13061" max="13061" width="7" style="27" bestFit="1" customWidth="1"/>
    <col min="13062" max="13313" width="9.1796875" style="27"/>
    <col min="13314" max="13314" width="22.453125" style="27" bestFit="1" customWidth="1"/>
    <col min="13315" max="13315" width="30.54296875" style="27" bestFit="1" customWidth="1"/>
    <col min="13316" max="13316" width="50.1796875" style="27" bestFit="1" customWidth="1"/>
    <col min="13317" max="13317" width="7" style="27" bestFit="1" customWidth="1"/>
    <col min="13318" max="13569" width="9.1796875" style="27"/>
    <col min="13570" max="13570" width="22.453125" style="27" bestFit="1" customWidth="1"/>
    <col min="13571" max="13571" width="30.54296875" style="27" bestFit="1" customWidth="1"/>
    <col min="13572" max="13572" width="50.1796875" style="27" bestFit="1" customWidth="1"/>
    <col min="13573" max="13573" width="7" style="27" bestFit="1" customWidth="1"/>
    <col min="13574" max="13825" width="9.1796875" style="27"/>
    <col min="13826" max="13826" width="22.453125" style="27" bestFit="1" customWidth="1"/>
    <col min="13827" max="13827" width="30.54296875" style="27" bestFit="1" customWidth="1"/>
    <col min="13828" max="13828" width="50.1796875" style="27" bestFit="1" customWidth="1"/>
    <col min="13829" max="13829" width="7" style="27" bestFit="1" customWidth="1"/>
    <col min="13830" max="14081" width="9.1796875" style="27"/>
    <col min="14082" max="14082" width="22.453125" style="27" bestFit="1" customWidth="1"/>
    <col min="14083" max="14083" width="30.54296875" style="27" bestFit="1" customWidth="1"/>
    <col min="14084" max="14084" width="50.1796875" style="27" bestFit="1" customWidth="1"/>
    <col min="14085" max="14085" width="7" style="27" bestFit="1" customWidth="1"/>
    <col min="14086" max="14337" width="9.1796875" style="27"/>
    <col min="14338" max="14338" width="22.453125" style="27" bestFit="1" customWidth="1"/>
    <col min="14339" max="14339" width="30.54296875" style="27" bestFit="1" customWidth="1"/>
    <col min="14340" max="14340" width="50.1796875" style="27" bestFit="1" customWidth="1"/>
    <col min="14341" max="14341" width="7" style="27" bestFit="1" customWidth="1"/>
    <col min="14342" max="14593" width="9.1796875" style="27"/>
    <col min="14594" max="14594" width="22.453125" style="27" bestFit="1" customWidth="1"/>
    <col min="14595" max="14595" width="30.54296875" style="27" bestFit="1" customWidth="1"/>
    <col min="14596" max="14596" width="50.1796875" style="27" bestFit="1" customWidth="1"/>
    <col min="14597" max="14597" width="7" style="27" bestFit="1" customWidth="1"/>
    <col min="14598" max="14849" width="9.1796875" style="27"/>
    <col min="14850" max="14850" width="22.453125" style="27" bestFit="1" customWidth="1"/>
    <col min="14851" max="14851" width="30.54296875" style="27" bestFit="1" customWidth="1"/>
    <col min="14852" max="14852" width="50.1796875" style="27" bestFit="1" customWidth="1"/>
    <col min="14853" max="14853" width="7" style="27" bestFit="1" customWidth="1"/>
    <col min="14854" max="15105" width="9.1796875" style="27"/>
    <col min="15106" max="15106" width="22.453125" style="27" bestFit="1" customWidth="1"/>
    <col min="15107" max="15107" width="30.54296875" style="27" bestFit="1" customWidth="1"/>
    <col min="15108" max="15108" width="50.1796875" style="27" bestFit="1" customWidth="1"/>
    <col min="15109" max="15109" width="7" style="27" bestFit="1" customWidth="1"/>
    <col min="15110" max="15361" width="9.1796875" style="27"/>
    <col min="15362" max="15362" width="22.453125" style="27" bestFit="1" customWidth="1"/>
    <col min="15363" max="15363" width="30.54296875" style="27" bestFit="1" customWidth="1"/>
    <col min="15364" max="15364" width="50.1796875" style="27" bestFit="1" customWidth="1"/>
    <col min="15365" max="15365" width="7" style="27" bestFit="1" customWidth="1"/>
    <col min="15366" max="15617" width="9.1796875" style="27"/>
    <col min="15618" max="15618" width="22.453125" style="27" bestFit="1" customWidth="1"/>
    <col min="15619" max="15619" width="30.54296875" style="27" bestFit="1" customWidth="1"/>
    <col min="15620" max="15620" width="50.1796875" style="27" bestFit="1" customWidth="1"/>
    <col min="15621" max="15621" width="7" style="27" bestFit="1" customWidth="1"/>
    <col min="15622" max="15873" width="9.1796875" style="27"/>
    <col min="15874" max="15874" width="22.453125" style="27" bestFit="1" customWidth="1"/>
    <col min="15875" max="15875" width="30.54296875" style="27" bestFit="1" customWidth="1"/>
    <col min="15876" max="15876" width="50.1796875" style="27" bestFit="1" customWidth="1"/>
    <col min="15877" max="15877" width="7" style="27" bestFit="1" customWidth="1"/>
    <col min="15878" max="16129" width="9.1796875" style="27"/>
    <col min="16130" max="16130" width="22.453125" style="27" bestFit="1" customWidth="1"/>
    <col min="16131" max="16131" width="30.54296875" style="27" bestFit="1" customWidth="1"/>
    <col min="16132" max="16132" width="50.1796875" style="27" bestFit="1" customWidth="1"/>
    <col min="16133" max="16133" width="7" style="27" bestFit="1" customWidth="1"/>
    <col min="16134" max="16384" width="9.1796875" style="27"/>
  </cols>
  <sheetData>
    <row r="1" spans="1:6" x14ac:dyDescent="0.25">
      <c r="A1" s="27" t="s">
        <v>34</v>
      </c>
    </row>
    <row r="2" spans="1:6" x14ac:dyDescent="0.25">
      <c r="A2" s="27" t="s">
        <v>33</v>
      </c>
      <c r="B2" s="27" t="s">
        <v>35</v>
      </c>
      <c r="C2" s="27" t="s">
        <v>36</v>
      </c>
      <c r="D2" s="27" t="s">
        <v>37</v>
      </c>
      <c r="E2" s="27" t="s">
        <v>38</v>
      </c>
      <c r="F2" s="27" t="s">
        <v>39</v>
      </c>
    </row>
    <row r="3" spans="1:6" x14ac:dyDescent="0.25">
      <c r="A3" s="28" t="s">
        <v>40</v>
      </c>
      <c r="B3" s="27" t="s">
        <v>41</v>
      </c>
      <c r="D3" s="27" t="s">
        <v>42</v>
      </c>
      <c r="E3" s="27" t="s">
        <v>43</v>
      </c>
      <c r="F3" s="27">
        <v>1</v>
      </c>
    </row>
    <row r="4" spans="1:6" x14ac:dyDescent="0.25">
      <c r="A4" s="28" t="s">
        <v>44</v>
      </c>
      <c r="B4" s="27" t="s">
        <v>45</v>
      </c>
      <c r="E4" s="27" t="s">
        <v>46</v>
      </c>
      <c r="F4" s="27">
        <v>1</v>
      </c>
    </row>
    <row r="5" spans="1:6" x14ac:dyDescent="0.25">
      <c r="A5" s="28" t="s">
        <v>47</v>
      </c>
      <c r="B5" s="27" t="s">
        <v>48</v>
      </c>
      <c r="C5" s="27" t="s">
        <v>49</v>
      </c>
      <c r="D5" s="27" t="s">
        <v>50</v>
      </c>
      <c r="E5" s="27" t="s">
        <v>46</v>
      </c>
      <c r="F5" s="27">
        <v>1</v>
      </c>
    </row>
    <row r="6" spans="1:6" x14ac:dyDescent="0.25">
      <c r="A6" s="28" t="s">
        <v>51</v>
      </c>
      <c r="B6" s="27" t="s">
        <v>52</v>
      </c>
      <c r="C6" s="27" t="s">
        <v>53</v>
      </c>
      <c r="D6" s="27" t="s">
        <v>50</v>
      </c>
      <c r="E6" s="27" t="s">
        <v>46</v>
      </c>
      <c r="F6" s="27">
        <v>1</v>
      </c>
    </row>
    <row r="7" spans="1:6" x14ac:dyDescent="0.25">
      <c r="A7" s="28" t="s">
        <v>54</v>
      </c>
      <c r="B7" s="27" t="s">
        <v>55</v>
      </c>
      <c r="C7" s="27" t="s">
        <v>56</v>
      </c>
      <c r="D7" s="27" t="s">
        <v>57</v>
      </c>
      <c r="E7" s="27" t="s">
        <v>43</v>
      </c>
      <c r="F7" s="27">
        <v>1</v>
      </c>
    </row>
    <row r="8" spans="1:6" x14ac:dyDescent="0.25">
      <c r="A8" s="28" t="s">
        <v>58</v>
      </c>
      <c r="B8" s="27" t="s">
        <v>59</v>
      </c>
      <c r="C8" s="27" t="s">
        <v>60</v>
      </c>
      <c r="D8" s="27" t="s">
        <v>61</v>
      </c>
      <c r="E8" s="27" t="s">
        <v>46</v>
      </c>
      <c r="F8" s="27">
        <v>1</v>
      </c>
    </row>
    <row r="9" spans="1:6" x14ac:dyDescent="0.25">
      <c r="A9" s="28" t="s">
        <v>62</v>
      </c>
      <c r="B9" s="27" t="s">
        <v>63</v>
      </c>
      <c r="C9" s="27" t="s">
        <v>64</v>
      </c>
      <c r="E9" s="27" t="s">
        <v>46</v>
      </c>
      <c r="F9" s="27">
        <v>1</v>
      </c>
    </row>
    <row r="10" spans="1:6" x14ac:dyDescent="0.25">
      <c r="A10" s="28" t="s">
        <v>65</v>
      </c>
      <c r="B10" s="27" t="s">
        <v>66</v>
      </c>
      <c r="C10" s="27" t="s">
        <v>64</v>
      </c>
      <c r="E10" s="27" t="s">
        <v>46</v>
      </c>
      <c r="F10" s="27">
        <v>1</v>
      </c>
    </row>
    <row r="11" spans="1:6" x14ac:dyDescent="0.25">
      <c r="A11" s="28" t="s">
        <v>67</v>
      </c>
      <c r="B11" s="27" t="s">
        <v>68</v>
      </c>
      <c r="D11" s="27" t="s">
        <v>69</v>
      </c>
      <c r="E11" s="27" t="s">
        <v>46</v>
      </c>
      <c r="F11" s="27">
        <v>1</v>
      </c>
    </row>
    <row r="12" spans="1:6" x14ac:dyDescent="0.25">
      <c r="A12" s="28" t="s">
        <v>70</v>
      </c>
      <c r="B12" s="27" t="s">
        <v>71</v>
      </c>
      <c r="D12" s="27" t="s">
        <v>69</v>
      </c>
      <c r="E12" s="27" t="s">
        <v>46</v>
      </c>
      <c r="F12" s="27">
        <v>1</v>
      </c>
    </row>
    <row r="13" spans="1:6" x14ac:dyDescent="0.25">
      <c r="A13" s="28" t="s">
        <v>72</v>
      </c>
      <c r="B13" s="27" t="s">
        <v>59</v>
      </c>
      <c r="D13" s="27" t="s">
        <v>73</v>
      </c>
      <c r="E13" s="27" t="s">
        <v>46</v>
      </c>
      <c r="F13" s="27">
        <v>1</v>
      </c>
    </row>
    <row r="14" spans="1:6" x14ac:dyDescent="0.25">
      <c r="A14" s="28" t="s">
        <v>74</v>
      </c>
      <c r="B14" s="27" t="s">
        <v>59</v>
      </c>
      <c r="C14" s="27" t="s">
        <v>75</v>
      </c>
      <c r="E14" s="27" t="s">
        <v>46</v>
      </c>
      <c r="F14" s="27">
        <v>1</v>
      </c>
    </row>
    <row r="15" spans="1:6" x14ac:dyDescent="0.25">
      <c r="A15" s="28" t="s">
        <v>76</v>
      </c>
      <c r="B15" s="27" t="s">
        <v>77</v>
      </c>
      <c r="D15" s="27" t="s">
        <v>78</v>
      </c>
      <c r="E15" s="27" t="s">
        <v>46</v>
      </c>
      <c r="F15" s="27">
        <v>1</v>
      </c>
    </row>
    <row r="16" spans="1:6" x14ac:dyDescent="0.25">
      <c r="A16" s="28" t="s">
        <v>79</v>
      </c>
      <c r="B16" s="27" t="s">
        <v>77</v>
      </c>
      <c r="D16" s="27" t="s">
        <v>80</v>
      </c>
      <c r="E16" s="27" t="s">
        <v>46</v>
      </c>
      <c r="F16" s="27">
        <v>1</v>
      </c>
    </row>
    <row r="17" spans="1:6" x14ac:dyDescent="0.25">
      <c r="A17" s="28" t="s">
        <v>81</v>
      </c>
      <c r="B17" s="27" t="s">
        <v>77</v>
      </c>
      <c r="D17" s="27" t="s">
        <v>80</v>
      </c>
      <c r="E17" s="27" t="s">
        <v>46</v>
      </c>
      <c r="F17" s="27">
        <v>1</v>
      </c>
    </row>
    <row r="18" spans="1:6" x14ac:dyDescent="0.25">
      <c r="A18" s="28" t="s">
        <v>82</v>
      </c>
      <c r="B18" s="27" t="s">
        <v>83</v>
      </c>
      <c r="D18" s="27" t="s">
        <v>80</v>
      </c>
      <c r="E18" s="27" t="s">
        <v>46</v>
      </c>
      <c r="F18" s="27">
        <v>1</v>
      </c>
    </row>
    <row r="19" spans="1:6" x14ac:dyDescent="0.25">
      <c r="A19" s="28" t="s">
        <v>84</v>
      </c>
      <c r="B19" s="27" t="s">
        <v>85</v>
      </c>
      <c r="E19" s="27" t="s">
        <v>46</v>
      </c>
      <c r="F19" s="27">
        <v>1</v>
      </c>
    </row>
    <row r="20" spans="1:6" x14ac:dyDescent="0.25">
      <c r="A20" s="28" t="s">
        <v>86</v>
      </c>
      <c r="B20" s="27" t="s">
        <v>59</v>
      </c>
      <c r="C20" s="27" t="s">
        <v>64</v>
      </c>
      <c r="E20" s="27" t="s">
        <v>46</v>
      </c>
      <c r="F20" s="27">
        <v>1</v>
      </c>
    </row>
    <row r="21" spans="1:6" x14ac:dyDescent="0.25">
      <c r="A21" s="28" t="s">
        <v>87</v>
      </c>
      <c r="B21" s="27" t="s">
        <v>88</v>
      </c>
      <c r="D21" s="27" t="s">
        <v>89</v>
      </c>
      <c r="E21" s="27" t="s">
        <v>46</v>
      </c>
      <c r="F21" s="27">
        <v>1</v>
      </c>
    </row>
    <row r="22" spans="1:6" x14ac:dyDescent="0.25">
      <c r="A22" s="28" t="s">
        <v>90</v>
      </c>
      <c r="B22" s="27" t="s">
        <v>59</v>
      </c>
      <c r="D22" s="27" t="s">
        <v>91</v>
      </c>
      <c r="E22" s="27" t="s">
        <v>46</v>
      </c>
      <c r="F22" s="27">
        <v>1</v>
      </c>
    </row>
    <row r="23" spans="1:6" x14ac:dyDescent="0.25">
      <c r="A23" s="27">
        <v>1001</v>
      </c>
      <c r="B23" s="27" t="s">
        <v>92</v>
      </c>
      <c r="C23" s="27" t="s">
        <v>93</v>
      </c>
      <c r="E23" s="27" t="s">
        <v>46</v>
      </c>
      <c r="F23" s="27">
        <v>1</v>
      </c>
    </row>
    <row r="24" spans="1:6" x14ac:dyDescent="0.25">
      <c r="A24" s="27">
        <v>1002</v>
      </c>
      <c r="B24" s="27" t="s">
        <v>92</v>
      </c>
      <c r="C24" s="27" t="s">
        <v>93</v>
      </c>
      <c r="E24" s="27" t="s">
        <v>46</v>
      </c>
      <c r="F24" s="27">
        <v>1</v>
      </c>
    </row>
    <row r="25" spans="1:6" x14ac:dyDescent="0.25">
      <c r="A25" s="27">
        <v>1003</v>
      </c>
      <c r="B25" s="27" t="s">
        <v>92</v>
      </c>
      <c r="C25" s="27" t="s">
        <v>93</v>
      </c>
      <c r="E25" s="27" t="s">
        <v>46</v>
      </c>
      <c r="F25" s="27">
        <v>1</v>
      </c>
    </row>
    <row r="26" spans="1:6" x14ac:dyDescent="0.25">
      <c r="A26" s="27">
        <v>1004</v>
      </c>
      <c r="B26" s="27" t="s">
        <v>92</v>
      </c>
      <c r="C26" s="27" t="s">
        <v>93</v>
      </c>
      <c r="E26" s="27" t="s">
        <v>46</v>
      </c>
      <c r="F26" s="27">
        <v>1</v>
      </c>
    </row>
    <row r="27" spans="1:6" x14ac:dyDescent="0.25">
      <c r="A27" s="27">
        <v>1005</v>
      </c>
      <c r="B27" s="27" t="s">
        <v>92</v>
      </c>
      <c r="C27" s="27" t="s">
        <v>93</v>
      </c>
      <c r="E27" s="27" t="s">
        <v>46</v>
      </c>
      <c r="F27" s="27">
        <v>1</v>
      </c>
    </row>
    <row r="28" spans="1:6" x14ac:dyDescent="0.25">
      <c r="A28" s="27">
        <v>1006</v>
      </c>
      <c r="B28" s="27" t="s">
        <v>92</v>
      </c>
      <c r="C28" s="27" t="s">
        <v>93</v>
      </c>
      <c r="E28" s="27" t="s">
        <v>46</v>
      </c>
      <c r="F28" s="27">
        <v>1</v>
      </c>
    </row>
    <row r="29" spans="1:6" x14ac:dyDescent="0.25">
      <c r="A29" s="27">
        <v>1007</v>
      </c>
      <c r="B29" s="27" t="s">
        <v>92</v>
      </c>
      <c r="C29" s="27" t="s">
        <v>93</v>
      </c>
      <c r="E29" s="27" t="s">
        <v>46</v>
      </c>
      <c r="F29" s="27">
        <v>1</v>
      </c>
    </row>
    <row r="30" spans="1:6" x14ac:dyDescent="0.25">
      <c r="A30" s="27">
        <v>1008</v>
      </c>
      <c r="B30" s="27" t="s">
        <v>92</v>
      </c>
      <c r="C30" s="27" t="s">
        <v>93</v>
      </c>
      <c r="E30" s="27" t="s">
        <v>46</v>
      </c>
      <c r="F30" s="27">
        <v>1</v>
      </c>
    </row>
    <row r="31" spans="1:6" x14ac:dyDescent="0.25">
      <c r="A31" s="27">
        <v>1009</v>
      </c>
      <c r="B31" s="27" t="s">
        <v>92</v>
      </c>
      <c r="C31" s="27" t="s">
        <v>93</v>
      </c>
      <c r="E31" s="27" t="s">
        <v>46</v>
      </c>
      <c r="F31" s="27">
        <v>1</v>
      </c>
    </row>
    <row r="32" spans="1:6" x14ac:dyDescent="0.25">
      <c r="A32" s="27">
        <v>1010</v>
      </c>
      <c r="B32" s="27" t="s">
        <v>92</v>
      </c>
      <c r="C32" s="27" t="s">
        <v>93</v>
      </c>
      <c r="E32" s="27" t="s">
        <v>46</v>
      </c>
      <c r="F32" s="27">
        <v>1</v>
      </c>
    </row>
    <row r="33" spans="1:6" x14ac:dyDescent="0.25">
      <c r="A33" s="27">
        <v>1011</v>
      </c>
      <c r="B33" s="27" t="s">
        <v>92</v>
      </c>
      <c r="C33" s="27" t="s">
        <v>93</v>
      </c>
      <c r="E33" s="27" t="s">
        <v>46</v>
      </c>
      <c r="F33" s="27">
        <v>1</v>
      </c>
    </row>
    <row r="34" spans="1:6" x14ac:dyDescent="0.25">
      <c r="A34" s="27">
        <v>1012</v>
      </c>
      <c r="B34" s="27" t="s">
        <v>92</v>
      </c>
      <c r="C34" s="27" t="s">
        <v>93</v>
      </c>
      <c r="E34" s="27" t="s">
        <v>46</v>
      </c>
      <c r="F34" s="27">
        <v>1</v>
      </c>
    </row>
    <row r="35" spans="1:6" x14ac:dyDescent="0.25">
      <c r="A35" s="27">
        <v>1013</v>
      </c>
      <c r="B35" s="27" t="s">
        <v>92</v>
      </c>
      <c r="C35" s="27" t="s">
        <v>93</v>
      </c>
      <c r="E35" s="27" t="s">
        <v>46</v>
      </c>
      <c r="F35" s="27">
        <v>1</v>
      </c>
    </row>
    <row r="36" spans="1:6" x14ac:dyDescent="0.25">
      <c r="A36" s="27">
        <v>1014</v>
      </c>
      <c r="B36" s="27" t="s">
        <v>92</v>
      </c>
      <c r="C36" s="27" t="s">
        <v>93</v>
      </c>
      <c r="E36" s="27" t="s">
        <v>46</v>
      </c>
      <c r="F36" s="27">
        <v>1</v>
      </c>
    </row>
    <row r="37" spans="1:6" x14ac:dyDescent="0.25">
      <c r="A37" s="27">
        <v>1015</v>
      </c>
      <c r="B37" s="27" t="s">
        <v>92</v>
      </c>
      <c r="C37" s="27" t="s">
        <v>93</v>
      </c>
      <c r="E37" s="27" t="s">
        <v>46</v>
      </c>
      <c r="F37" s="27">
        <v>1</v>
      </c>
    </row>
    <row r="38" spans="1:6" x14ac:dyDescent="0.25">
      <c r="A38" s="27">
        <v>1016</v>
      </c>
      <c r="B38" s="27" t="s">
        <v>92</v>
      </c>
      <c r="C38" s="27" t="s">
        <v>93</v>
      </c>
      <c r="E38" s="27" t="s">
        <v>46</v>
      </c>
      <c r="F38" s="27">
        <v>1</v>
      </c>
    </row>
    <row r="39" spans="1:6" x14ac:dyDescent="0.25">
      <c r="A39" s="27">
        <v>1017</v>
      </c>
      <c r="B39" s="27" t="s">
        <v>92</v>
      </c>
      <c r="C39" s="27" t="s">
        <v>93</v>
      </c>
      <c r="E39" s="27" t="s">
        <v>46</v>
      </c>
      <c r="F39" s="27">
        <v>1</v>
      </c>
    </row>
    <row r="40" spans="1:6" x14ac:dyDescent="0.25">
      <c r="A40" s="27">
        <v>1018</v>
      </c>
      <c r="B40" s="27" t="s">
        <v>92</v>
      </c>
      <c r="C40" s="27" t="s">
        <v>93</v>
      </c>
      <c r="E40" s="27" t="s">
        <v>46</v>
      </c>
      <c r="F40" s="27">
        <v>1</v>
      </c>
    </row>
    <row r="41" spans="1:6" x14ac:dyDescent="0.25">
      <c r="A41" s="27">
        <v>1019</v>
      </c>
      <c r="B41" s="27" t="s">
        <v>92</v>
      </c>
      <c r="C41" s="27" t="s">
        <v>93</v>
      </c>
      <c r="E41" s="27" t="s">
        <v>46</v>
      </c>
      <c r="F41" s="27">
        <v>1</v>
      </c>
    </row>
    <row r="42" spans="1:6" x14ac:dyDescent="0.25">
      <c r="A42" s="27">
        <v>1020</v>
      </c>
      <c r="B42" s="27" t="s">
        <v>92</v>
      </c>
      <c r="C42" s="27" t="s">
        <v>93</v>
      </c>
      <c r="E42" s="27" t="s">
        <v>46</v>
      </c>
      <c r="F42" s="27">
        <v>1</v>
      </c>
    </row>
    <row r="43" spans="1:6" x14ac:dyDescent="0.25">
      <c r="A43" s="27">
        <v>1021</v>
      </c>
      <c r="B43" s="27" t="s">
        <v>92</v>
      </c>
      <c r="C43" s="27" t="s">
        <v>93</v>
      </c>
      <c r="E43" s="27" t="s">
        <v>46</v>
      </c>
      <c r="F43" s="27">
        <v>1</v>
      </c>
    </row>
    <row r="44" spans="1:6" x14ac:dyDescent="0.25">
      <c r="A44" s="27">
        <v>1022</v>
      </c>
      <c r="B44" s="27" t="s">
        <v>92</v>
      </c>
      <c r="C44" s="27" t="s">
        <v>93</v>
      </c>
      <c r="E44" s="27" t="s">
        <v>46</v>
      </c>
      <c r="F44" s="27">
        <v>1</v>
      </c>
    </row>
    <row r="45" spans="1:6" x14ac:dyDescent="0.25">
      <c r="A45" s="27">
        <v>1023</v>
      </c>
      <c r="B45" s="27" t="s">
        <v>92</v>
      </c>
      <c r="C45" s="27" t="s">
        <v>93</v>
      </c>
      <c r="E45" s="27" t="s">
        <v>46</v>
      </c>
      <c r="F45" s="27">
        <v>1</v>
      </c>
    </row>
    <row r="46" spans="1:6" x14ac:dyDescent="0.25">
      <c r="A46" s="27">
        <v>1024</v>
      </c>
      <c r="B46" s="27" t="s">
        <v>92</v>
      </c>
      <c r="C46" s="27" t="s">
        <v>93</v>
      </c>
      <c r="E46" s="27" t="s">
        <v>46</v>
      </c>
      <c r="F46" s="27">
        <v>1</v>
      </c>
    </row>
    <row r="47" spans="1:6" x14ac:dyDescent="0.25">
      <c r="A47" s="27">
        <v>1025</v>
      </c>
      <c r="B47" s="27" t="s">
        <v>92</v>
      </c>
      <c r="C47" s="27" t="s">
        <v>93</v>
      </c>
      <c r="E47" s="27" t="s">
        <v>46</v>
      </c>
      <c r="F47" s="27">
        <v>1</v>
      </c>
    </row>
    <row r="48" spans="1:6" x14ac:dyDescent="0.25">
      <c r="A48" s="27">
        <v>1026</v>
      </c>
      <c r="B48" s="27" t="s">
        <v>92</v>
      </c>
      <c r="C48" s="27" t="s">
        <v>93</v>
      </c>
      <c r="E48" s="27" t="s">
        <v>46</v>
      </c>
      <c r="F48" s="27">
        <v>1</v>
      </c>
    </row>
    <row r="49" spans="1:6" x14ac:dyDescent="0.25">
      <c r="A49" s="27">
        <v>1045</v>
      </c>
      <c r="B49" s="27" t="s">
        <v>92</v>
      </c>
      <c r="C49" s="27" t="s">
        <v>64</v>
      </c>
      <c r="E49" s="27" t="s">
        <v>46</v>
      </c>
      <c r="F49" s="27">
        <v>1</v>
      </c>
    </row>
    <row r="50" spans="1:6" x14ac:dyDescent="0.25">
      <c r="A50" s="27">
        <v>1050</v>
      </c>
      <c r="B50" s="27" t="s">
        <v>92</v>
      </c>
      <c r="C50" s="27" t="s">
        <v>94</v>
      </c>
      <c r="E50" s="27" t="s">
        <v>46</v>
      </c>
      <c r="F50" s="27">
        <v>1</v>
      </c>
    </row>
    <row r="51" spans="1:6" x14ac:dyDescent="0.25">
      <c r="A51" s="27">
        <v>1051</v>
      </c>
      <c r="B51" s="27" t="s">
        <v>92</v>
      </c>
      <c r="C51" s="27" t="s">
        <v>95</v>
      </c>
      <c r="E51" s="27" t="s">
        <v>46</v>
      </c>
      <c r="F51" s="27">
        <v>1</v>
      </c>
    </row>
    <row r="52" spans="1:6" x14ac:dyDescent="0.25">
      <c r="A52" s="27">
        <v>1052</v>
      </c>
      <c r="B52" s="27" t="s">
        <v>92</v>
      </c>
      <c r="C52" s="27" t="s">
        <v>96</v>
      </c>
      <c r="E52" s="27" t="s">
        <v>46</v>
      </c>
      <c r="F52" s="27">
        <v>1</v>
      </c>
    </row>
    <row r="53" spans="1:6" x14ac:dyDescent="0.25">
      <c r="A53" s="27">
        <v>1053</v>
      </c>
      <c r="B53" s="27" t="s">
        <v>92</v>
      </c>
      <c r="C53" s="27" t="s">
        <v>97</v>
      </c>
      <c r="E53" s="27" t="s">
        <v>46</v>
      </c>
      <c r="F53" s="27">
        <v>1</v>
      </c>
    </row>
    <row r="54" spans="1:6" x14ac:dyDescent="0.25">
      <c r="A54" s="27">
        <v>1054</v>
      </c>
      <c r="B54" s="27" t="s">
        <v>92</v>
      </c>
      <c r="C54" s="27" t="s">
        <v>98</v>
      </c>
      <c r="E54" s="27" t="s">
        <v>46</v>
      </c>
      <c r="F54" s="27">
        <v>1</v>
      </c>
    </row>
    <row r="55" spans="1:6" x14ac:dyDescent="0.25">
      <c r="A55" s="27">
        <v>1055</v>
      </c>
      <c r="B55" s="27" t="s">
        <v>92</v>
      </c>
      <c r="C55" s="27" t="s">
        <v>99</v>
      </c>
      <c r="E55" s="27" t="s">
        <v>46</v>
      </c>
      <c r="F55" s="27">
        <v>1</v>
      </c>
    </row>
    <row r="56" spans="1:6" x14ac:dyDescent="0.25">
      <c r="A56" s="27">
        <v>1055</v>
      </c>
      <c r="B56" s="27" t="s">
        <v>92</v>
      </c>
      <c r="C56" s="27" t="s">
        <v>100</v>
      </c>
      <c r="E56" s="27" t="s">
        <v>46</v>
      </c>
      <c r="F56" s="27">
        <v>1</v>
      </c>
    </row>
    <row r="57" spans="1:6" x14ac:dyDescent="0.25">
      <c r="A57" s="27">
        <v>1056</v>
      </c>
      <c r="B57" s="27" t="s">
        <v>92</v>
      </c>
      <c r="C57" s="27" t="s">
        <v>101</v>
      </c>
      <c r="E57" s="27" t="s">
        <v>46</v>
      </c>
      <c r="F57" s="27">
        <v>1</v>
      </c>
    </row>
    <row r="58" spans="1:6" x14ac:dyDescent="0.25">
      <c r="A58" s="27">
        <v>1057</v>
      </c>
      <c r="B58" s="27" t="s">
        <v>92</v>
      </c>
      <c r="C58" s="27" t="s">
        <v>102</v>
      </c>
      <c r="E58" s="27" t="s">
        <v>46</v>
      </c>
      <c r="F58" s="27">
        <v>1</v>
      </c>
    </row>
    <row r="59" spans="1:6" x14ac:dyDescent="0.25">
      <c r="A59" s="27">
        <v>1058</v>
      </c>
      <c r="B59" s="27" t="s">
        <v>92</v>
      </c>
      <c r="C59" s="27" t="s">
        <v>103</v>
      </c>
      <c r="E59" s="27" t="s">
        <v>46</v>
      </c>
      <c r="F59" s="27">
        <v>1</v>
      </c>
    </row>
    <row r="60" spans="1:6" x14ac:dyDescent="0.25">
      <c r="A60" s="27">
        <v>1059</v>
      </c>
      <c r="B60" s="27" t="s">
        <v>92</v>
      </c>
      <c r="C60" s="27" t="s">
        <v>104</v>
      </c>
      <c r="E60" s="27" t="s">
        <v>46</v>
      </c>
      <c r="F60" s="27">
        <v>1</v>
      </c>
    </row>
    <row r="61" spans="1:6" x14ac:dyDescent="0.25">
      <c r="A61" s="27">
        <v>1060</v>
      </c>
      <c r="B61" s="27" t="s">
        <v>92</v>
      </c>
      <c r="C61" s="27" t="s">
        <v>105</v>
      </c>
      <c r="E61" s="27" t="s">
        <v>46</v>
      </c>
      <c r="F61" s="27">
        <v>1</v>
      </c>
    </row>
    <row r="62" spans="1:6" x14ac:dyDescent="0.25">
      <c r="A62" s="27">
        <v>1061</v>
      </c>
      <c r="B62" s="27" t="s">
        <v>92</v>
      </c>
      <c r="C62" s="27" t="s">
        <v>106</v>
      </c>
      <c r="E62" s="27" t="s">
        <v>46</v>
      </c>
      <c r="F62" s="27">
        <v>1</v>
      </c>
    </row>
    <row r="63" spans="1:6" x14ac:dyDescent="0.25">
      <c r="A63" s="27">
        <v>1062</v>
      </c>
      <c r="B63" s="27" t="s">
        <v>92</v>
      </c>
      <c r="C63" s="27" t="s">
        <v>107</v>
      </c>
      <c r="E63" s="27" t="s">
        <v>46</v>
      </c>
      <c r="F63" s="27">
        <v>1</v>
      </c>
    </row>
    <row r="64" spans="1:6" x14ac:dyDescent="0.25">
      <c r="A64" s="27">
        <v>1063</v>
      </c>
      <c r="B64" s="27" t="s">
        <v>92</v>
      </c>
      <c r="C64" s="27" t="s">
        <v>108</v>
      </c>
      <c r="E64" s="27" t="s">
        <v>46</v>
      </c>
      <c r="F64" s="27">
        <v>1</v>
      </c>
    </row>
    <row r="65" spans="1:6" x14ac:dyDescent="0.25">
      <c r="A65" s="27">
        <v>1064</v>
      </c>
      <c r="B65" s="27" t="s">
        <v>92</v>
      </c>
      <c r="C65" s="27" t="s">
        <v>109</v>
      </c>
      <c r="E65" s="27" t="s">
        <v>46</v>
      </c>
      <c r="F65" s="27">
        <v>1</v>
      </c>
    </row>
    <row r="66" spans="1:6" x14ac:dyDescent="0.25">
      <c r="A66" s="27">
        <v>1065</v>
      </c>
      <c r="B66" s="27" t="s">
        <v>92</v>
      </c>
      <c r="C66" s="27" t="s">
        <v>110</v>
      </c>
      <c r="E66" s="27" t="s">
        <v>46</v>
      </c>
      <c r="F66" s="27">
        <v>1</v>
      </c>
    </row>
    <row r="67" spans="1:6" x14ac:dyDescent="0.25">
      <c r="A67" s="27">
        <v>1066</v>
      </c>
      <c r="B67" s="27" t="s">
        <v>92</v>
      </c>
      <c r="C67" s="27" t="s">
        <v>111</v>
      </c>
      <c r="E67" s="27" t="s">
        <v>46</v>
      </c>
      <c r="F67" s="27">
        <v>1</v>
      </c>
    </row>
    <row r="68" spans="1:6" x14ac:dyDescent="0.25">
      <c r="A68" s="27">
        <v>1067</v>
      </c>
      <c r="B68" s="27" t="s">
        <v>92</v>
      </c>
      <c r="C68" s="27" t="s">
        <v>112</v>
      </c>
      <c r="E68" s="27" t="s">
        <v>46</v>
      </c>
      <c r="F68" s="27">
        <v>1</v>
      </c>
    </row>
    <row r="69" spans="1:6" x14ac:dyDescent="0.25">
      <c r="A69" s="27">
        <v>1068</v>
      </c>
      <c r="B69" s="27" t="s">
        <v>92</v>
      </c>
      <c r="C69" s="27" t="s">
        <v>113</v>
      </c>
      <c r="E69" s="27" t="s">
        <v>46</v>
      </c>
      <c r="F69" s="27">
        <v>1</v>
      </c>
    </row>
    <row r="70" spans="1:6" x14ac:dyDescent="0.25">
      <c r="A70" s="27">
        <v>1069</v>
      </c>
      <c r="B70" s="27" t="s">
        <v>92</v>
      </c>
      <c r="C70" s="27" t="s">
        <v>114</v>
      </c>
      <c r="E70" s="27" t="s">
        <v>46</v>
      </c>
      <c r="F70" s="27">
        <v>1</v>
      </c>
    </row>
    <row r="71" spans="1:6" x14ac:dyDescent="0.25">
      <c r="A71" s="27">
        <v>1070</v>
      </c>
      <c r="B71" s="27" t="s">
        <v>92</v>
      </c>
      <c r="C71" s="27" t="s">
        <v>115</v>
      </c>
      <c r="E71" s="27" t="s">
        <v>46</v>
      </c>
      <c r="F71" s="27">
        <v>1</v>
      </c>
    </row>
    <row r="72" spans="1:6" x14ac:dyDescent="0.25">
      <c r="A72" s="27">
        <v>1071</v>
      </c>
      <c r="B72" s="27" t="s">
        <v>92</v>
      </c>
      <c r="C72" s="27" t="s">
        <v>116</v>
      </c>
      <c r="E72" s="27" t="s">
        <v>46</v>
      </c>
      <c r="F72" s="27">
        <v>1</v>
      </c>
    </row>
    <row r="73" spans="1:6" x14ac:dyDescent="0.25">
      <c r="A73" s="27">
        <v>1072</v>
      </c>
      <c r="B73" s="27" t="s">
        <v>92</v>
      </c>
      <c r="C73" s="27" t="s">
        <v>117</v>
      </c>
      <c r="E73" s="27" t="s">
        <v>46</v>
      </c>
      <c r="F73" s="27">
        <v>1</v>
      </c>
    </row>
    <row r="74" spans="1:6" x14ac:dyDescent="0.25">
      <c r="A74" s="27">
        <v>1073</v>
      </c>
      <c r="B74" s="27" t="s">
        <v>92</v>
      </c>
      <c r="C74" s="27" t="s">
        <v>118</v>
      </c>
      <c r="E74" s="27" t="s">
        <v>46</v>
      </c>
      <c r="F74" s="27">
        <v>1</v>
      </c>
    </row>
    <row r="75" spans="1:6" x14ac:dyDescent="0.25">
      <c r="A75" s="27">
        <v>1074</v>
      </c>
      <c r="B75" s="27" t="s">
        <v>92</v>
      </c>
      <c r="C75" s="27" t="s">
        <v>119</v>
      </c>
      <c r="E75" s="27" t="s">
        <v>46</v>
      </c>
      <c r="F75" s="27">
        <v>1</v>
      </c>
    </row>
    <row r="76" spans="1:6" x14ac:dyDescent="0.25">
      <c r="A76" s="27">
        <v>1092</v>
      </c>
      <c r="B76" s="27" t="s">
        <v>92</v>
      </c>
      <c r="C76" s="27" t="s">
        <v>120</v>
      </c>
      <c r="D76" s="27" t="s">
        <v>121</v>
      </c>
      <c r="E76" s="27" t="s">
        <v>46</v>
      </c>
      <c r="F76" s="27">
        <v>1</v>
      </c>
    </row>
    <row r="77" spans="1:6" x14ac:dyDescent="0.25">
      <c r="A77" s="27">
        <v>1093</v>
      </c>
      <c r="B77" s="27" t="s">
        <v>92</v>
      </c>
      <c r="C77" s="27" t="s">
        <v>122</v>
      </c>
      <c r="D77" s="27" t="s">
        <v>123</v>
      </c>
      <c r="E77" s="27" t="s">
        <v>46</v>
      </c>
      <c r="F77" s="27">
        <v>1</v>
      </c>
    </row>
    <row r="78" spans="1:6" x14ac:dyDescent="0.25">
      <c r="A78" s="27">
        <v>1095</v>
      </c>
      <c r="B78" s="27" t="s">
        <v>92</v>
      </c>
      <c r="C78" s="27" t="s">
        <v>124</v>
      </c>
      <c r="D78" s="27" t="s">
        <v>125</v>
      </c>
      <c r="E78" s="27" t="s">
        <v>46</v>
      </c>
      <c r="F78" s="27">
        <v>1</v>
      </c>
    </row>
    <row r="79" spans="1:6" x14ac:dyDescent="0.25">
      <c r="A79" s="27">
        <v>1098</v>
      </c>
      <c r="B79" s="27" t="s">
        <v>92</v>
      </c>
      <c r="C79" s="27" t="s">
        <v>126</v>
      </c>
      <c r="D79" s="27" t="s">
        <v>127</v>
      </c>
      <c r="E79" s="27" t="s">
        <v>46</v>
      </c>
      <c r="F79" s="27">
        <v>1</v>
      </c>
    </row>
    <row r="80" spans="1:6" x14ac:dyDescent="0.25">
      <c r="A80" s="27">
        <v>1100</v>
      </c>
      <c r="B80" s="27" t="s">
        <v>92</v>
      </c>
      <c r="C80" s="27" t="s">
        <v>128</v>
      </c>
      <c r="E80" s="27" t="s">
        <v>46</v>
      </c>
      <c r="F80" s="27">
        <v>1</v>
      </c>
    </row>
    <row r="81" spans="1:6" x14ac:dyDescent="0.25">
      <c r="A81" s="27">
        <v>1101</v>
      </c>
      <c r="B81" s="27" t="s">
        <v>92</v>
      </c>
      <c r="C81" s="27" t="s">
        <v>129</v>
      </c>
      <c r="E81" s="27" t="s">
        <v>46</v>
      </c>
      <c r="F81" s="27">
        <v>1</v>
      </c>
    </row>
    <row r="82" spans="1:6" x14ac:dyDescent="0.25">
      <c r="A82" s="27">
        <v>1102</v>
      </c>
      <c r="B82" s="27" t="s">
        <v>92</v>
      </c>
      <c r="C82" s="27" t="s">
        <v>130</v>
      </c>
      <c r="E82" s="27" t="s">
        <v>46</v>
      </c>
      <c r="F82" s="27">
        <v>1</v>
      </c>
    </row>
    <row r="83" spans="1:6" x14ac:dyDescent="0.25">
      <c r="A83" s="27">
        <v>1103</v>
      </c>
      <c r="B83" s="27" t="s">
        <v>92</v>
      </c>
      <c r="C83" s="27" t="s">
        <v>131</v>
      </c>
      <c r="E83" s="27" t="s">
        <v>46</v>
      </c>
      <c r="F83" s="27">
        <v>1</v>
      </c>
    </row>
    <row r="84" spans="1:6" x14ac:dyDescent="0.25">
      <c r="A84" s="27">
        <v>1104</v>
      </c>
      <c r="B84" s="27" t="s">
        <v>92</v>
      </c>
      <c r="C84" s="27" t="s">
        <v>132</v>
      </c>
      <c r="E84" s="27" t="s">
        <v>46</v>
      </c>
      <c r="F84" s="27">
        <v>1</v>
      </c>
    </row>
    <row r="85" spans="1:6" x14ac:dyDescent="0.25">
      <c r="A85" s="27">
        <v>1105</v>
      </c>
      <c r="B85" s="27" t="s">
        <v>92</v>
      </c>
      <c r="C85" s="27" t="s">
        <v>133</v>
      </c>
      <c r="E85" s="27" t="s">
        <v>46</v>
      </c>
      <c r="F85" s="27">
        <v>1</v>
      </c>
    </row>
    <row r="86" spans="1:6" x14ac:dyDescent="0.25">
      <c r="A86" s="27">
        <v>1106</v>
      </c>
      <c r="B86" s="27" t="s">
        <v>92</v>
      </c>
      <c r="C86" s="27" t="s">
        <v>134</v>
      </c>
      <c r="E86" s="27" t="s">
        <v>46</v>
      </c>
      <c r="F86" s="27">
        <v>1</v>
      </c>
    </row>
    <row r="87" spans="1:6" x14ac:dyDescent="0.25">
      <c r="A87" s="27">
        <v>1107</v>
      </c>
      <c r="B87" s="27" t="s">
        <v>92</v>
      </c>
      <c r="C87" s="27" t="s">
        <v>135</v>
      </c>
      <c r="E87" s="27" t="s">
        <v>46</v>
      </c>
      <c r="F87" s="27">
        <v>1</v>
      </c>
    </row>
    <row r="88" spans="1:6" x14ac:dyDescent="0.25">
      <c r="A88" s="27">
        <v>1110</v>
      </c>
      <c r="B88" s="27" t="s">
        <v>92</v>
      </c>
      <c r="C88" s="27" t="s">
        <v>136</v>
      </c>
      <c r="E88" s="27" t="s">
        <v>46</v>
      </c>
      <c r="F88" s="27">
        <v>1</v>
      </c>
    </row>
    <row r="89" spans="1:6" x14ac:dyDescent="0.25">
      <c r="A89" s="27">
        <v>1111</v>
      </c>
      <c r="B89" s="27" t="s">
        <v>92</v>
      </c>
      <c r="C89" s="27" t="s">
        <v>137</v>
      </c>
      <c r="E89" s="27" t="s">
        <v>46</v>
      </c>
      <c r="F89" s="27">
        <v>1</v>
      </c>
    </row>
    <row r="90" spans="1:6" x14ac:dyDescent="0.25">
      <c r="A90" s="27">
        <v>1112</v>
      </c>
      <c r="B90" s="27" t="s">
        <v>92</v>
      </c>
      <c r="C90" s="27" t="s">
        <v>138</v>
      </c>
      <c r="E90" s="27" t="s">
        <v>46</v>
      </c>
      <c r="F90" s="27">
        <v>1</v>
      </c>
    </row>
    <row r="91" spans="1:6" x14ac:dyDescent="0.25">
      <c r="A91" s="27">
        <v>1113</v>
      </c>
      <c r="B91" s="27" t="s">
        <v>92</v>
      </c>
      <c r="C91" s="27" t="s">
        <v>139</v>
      </c>
      <c r="E91" s="27" t="s">
        <v>46</v>
      </c>
      <c r="F91" s="27">
        <v>1</v>
      </c>
    </row>
    <row r="92" spans="1:6" x14ac:dyDescent="0.25">
      <c r="A92" s="27">
        <v>1114</v>
      </c>
      <c r="B92" s="27" t="s">
        <v>92</v>
      </c>
      <c r="C92" s="27" t="s">
        <v>140</v>
      </c>
      <c r="E92" s="27" t="s">
        <v>46</v>
      </c>
      <c r="F92" s="27">
        <v>1</v>
      </c>
    </row>
    <row r="93" spans="1:6" x14ac:dyDescent="0.25">
      <c r="A93" s="27">
        <v>1115</v>
      </c>
      <c r="B93" s="27" t="s">
        <v>92</v>
      </c>
      <c r="C93" s="27" t="s">
        <v>141</v>
      </c>
      <c r="E93" s="27" t="s">
        <v>46</v>
      </c>
      <c r="F93" s="27">
        <v>1</v>
      </c>
    </row>
    <row r="94" spans="1:6" x14ac:dyDescent="0.25">
      <c r="A94" s="27">
        <v>1116</v>
      </c>
      <c r="B94" s="27" t="s">
        <v>92</v>
      </c>
      <c r="C94" s="27" t="s">
        <v>142</v>
      </c>
      <c r="E94" s="27" t="s">
        <v>46</v>
      </c>
      <c r="F94" s="27">
        <v>1</v>
      </c>
    </row>
    <row r="95" spans="1:6" x14ac:dyDescent="0.25">
      <c r="A95" s="27">
        <v>1117</v>
      </c>
      <c r="B95" s="27" t="s">
        <v>92</v>
      </c>
      <c r="C95" s="27" t="s">
        <v>143</v>
      </c>
      <c r="E95" s="27" t="s">
        <v>46</v>
      </c>
      <c r="F95" s="27">
        <v>1</v>
      </c>
    </row>
    <row r="96" spans="1:6" x14ac:dyDescent="0.25">
      <c r="A96" s="27">
        <v>1118</v>
      </c>
      <c r="B96" s="27" t="s">
        <v>92</v>
      </c>
      <c r="C96" s="27" t="s">
        <v>144</v>
      </c>
      <c r="E96" s="27" t="s">
        <v>46</v>
      </c>
      <c r="F96" s="27">
        <v>1</v>
      </c>
    </row>
    <row r="97" spans="1:6" x14ac:dyDescent="0.25">
      <c r="A97" s="27">
        <v>1119</v>
      </c>
      <c r="B97" s="27" t="s">
        <v>92</v>
      </c>
      <c r="C97" s="27" t="s">
        <v>145</v>
      </c>
      <c r="E97" s="27" t="s">
        <v>46</v>
      </c>
      <c r="F97" s="27">
        <v>1</v>
      </c>
    </row>
    <row r="98" spans="1:6" x14ac:dyDescent="0.25">
      <c r="A98" s="27">
        <v>1120</v>
      </c>
      <c r="B98" s="27" t="s">
        <v>92</v>
      </c>
      <c r="C98" s="27" t="s">
        <v>146</v>
      </c>
      <c r="E98" s="27" t="s">
        <v>46</v>
      </c>
      <c r="F98" s="27">
        <v>1</v>
      </c>
    </row>
    <row r="99" spans="1:6" x14ac:dyDescent="0.25">
      <c r="A99" s="27">
        <v>1121</v>
      </c>
      <c r="B99" s="27" t="s">
        <v>92</v>
      </c>
      <c r="C99" s="27" t="s">
        <v>147</v>
      </c>
      <c r="E99" s="27" t="s">
        <v>46</v>
      </c>
      <c r="F99" s="27">
        <v>1</v>
      </c>
    </row>
    <row r="100" spans="1:6" x14ac:dyDescent="0.25">
      <c r="A100" s="27">
        <v>1122</v>
      </c>
      <c r="B100" s="27" t="s">
        <v>92</v>
      </c>
      <c r="C100" s="27" t="s">
        <v>148</v>
      </c>
      <c r="E100" s="27" t="s">
        <v>46</v>
      </c>
      <c r="F100" s="27">
        <v>1</v>
      </c>
    </row>
    <row r="101" spans="1:6" x14ac:dyDescent="0.25">
      <c r="A101" s="27">
        <v>1123</v>
      </c>
      <c r="B101" s="27" t="s">
        <v>92</v>
      </c>
      <c r="C101" s="27" t="s">
        <v>149</v>
      </c>
      <c r="E101" s="27" t="s">
        <v>46</v>
      </c>
      <c r="F101" s="27">
        <v>1</v>
      </c>
    </row>
    <row r="102" spans="1:6" x14ac:dyDescent="0.25">
      <c r="A102" s="27">
        <v>1124</v>
      </c>
      <c r="B102" s="27" t="s">
        <v>92</v>
      </c>
      <c r="C102" s="27" t="s">
        <v>150</v>
      </c>
      <c r="E102" s="27" t="s">
        <v>46</v>
      </c>
      <c r="F102" s="27">
        <v>1</v>
      </c>
    </row>
    <row r="103" spans="1:6" x14ac:dyDescent="0.25">
      <c r="A103" s="27">
        <v>1125</v>
      </c>
      <c r="B103" s="27" t="s">
        <v>92</v>
      </c>
      <c r="C103" s="27" t="s">
        <v>151</v>
      </c>
      <c r="E103" s="27" t="s">
        <v>46</v>
      </c>
      <c r="F103" s="27">
        <v>1</v>
      </c>
    </row>
    <row r="104" spans="1:6" x14ac:dyDescent="0.25">
      <c r="A104" s="27">
        <v>1126</v>
      </c>
      <c r="B104" s="27" t="s">
        <v>92</v>
      </c>
      <c r="C104" s="27" t="s">
        <v>152</v>
      </c>
      <c r="E104" s="27" t="s">
        <v>46</v>
      </c>
      <c r="F104" s="27">
        <v>1</v>
      </c>
    </row>
    <row r="105" spans="1:6" x14ac:dyDescent="0.25">
      <c r="A105" s="27">
        <v>1127</v>
      </c>
      <c r="B105" s="27" t="s">
        <v>92</v>
      </c>
      <c r="C105" s="27" t="s">
        <v>153</v>
      </c>
      <c r="E105" s="27" t="s">
        <v>46</v>
      </c>
      <c r="F105" s="27">
        <v>1</v>
      </c>
    </row>
    <row r="106" spans="1:6" x14ac:dyDescent="0.25">
      <c r="A106" s="27">
        <v>1128</v>
      </c>
      <c r="B106" s="27" t="s">
        <v>92</v>
      </c>
      <c r="C106" s="27" t="s">
        <v>154</v>
      </c>
      <c r="E106" s="27" t="s">
        <v>46</v>
      </c>
      <c r="F106" s="27">
        <v>1</v>
      </c>
    </row>
    <row r="107" spans="1:6" x14ac:dyDescent="0.25">
      <c r="A107" s="27">
        <v>1129</v>
      </c>
      <c r="B107" s="27" t="s">
        <v>92</v>
      </c>
      <c r="C107" s="27" t="s">
        <v>155</v>
      </c>
      <c r="E107" s="27" t="s">
        <v>46</v>
      </c>
      <c r="F107" s="27">
        <v>1</v>
      </c>
    </row>
    <row r="108" spans="1:6" x14ac:dyDescent="0.25">
      <c r="A108" s="27">
        <v>1130</v>
      </c>
      <c r="B108" s="27" t="s">
        <v>92</v>
      </c>
      <c r="C108" s="27" t="s">
        <v>156</v>
      </c>
      <c r="E108" s="27" t="s">
        <v>46</v>
      </c>
      <c r="F108" s="27">
        <v>1</v>
      </c>
    </row>
    <row r="109" spans="1:6" x14ac:dyDescent="0.25">
      <c r="A109" s="27">
        <v>1131</v>
      </c>
      <c r="B109" s="27" t="s">
        <v>92</v>
      </c>
      <c r="C109" s="27" t="s">
        <v>157</v>
      </c>
      <c r="E109" s="27" t="s">
        <v>46</v>
      </c>
      <c r="F109" s="27">
        <v>1</v>
      </c>
    </row>
    <row r="110" spans="1:6" x14ac:dyDescent="0.25">
      <c r="A110" s="27">
        <v>1140</v>
      </c>
      <c r="B110" s="27" t="s">
        <v>92</v>
      </c>
      <c r="C110" s="27" t="s">
        <v>158</v>
      </c>
      <c r="D110" s="27" t="s">
        <v>159</v>
      </c>
      <c r="E110" s="27" t="s">
        <v>46</v>
      </c>
      <c r="F110" s="27">
        <v>1</v>
      </c>
    </row>
    <row r="111" spans="1:6" x14ac:dyDescent="0.25">
      <c r="A111" s="27">
        <v>1147</v>
      </c>
      <c r="B111" s="27" t="s">
        <v>92</v>
      </c>
      <c r="C111" s="27" t="s">
        <v>160</v>
      </c>
      <c r="D111" s="27" t="s">
        <v>161</v>
      </c>
      <c r="E111" s="27" t="s">
        <v>46</v>
      </c>
      <c r="F111" s="27">
        <v>1</v>
      </c>
    </row>
    <row r="112" spans="1:6" x14ac:dyDescent="0.25">
      <c r="A112" s="27">
        <v>1148</v>
      </c>
      <c r="B112" s="27" t="s">
        <v>92</v>
      </c>
      <c r="C112" s="27" t="s">
        <v>162</v>
      </c>
      <c r="D112" s="27" t="s">
        <v>163</v>
      </c>
      <c r="E112" s="27" t="s">
        <v>46</v>
      </c>
      <c r="F112" s="27">
        <v>1</v>
      </c>
    </row>
    <row r="113" spans="1:6" x14ac:dyDescent="0.25">
      <c r="A113" s="27">
        <v>1150</v>
      </c>
      <c r="B113" s="27" t="s">
        <v>92</v>
      </c>
      <c r="C113" s="27" t="s">
        <v>164</v>
      </c>
      <c r="E113" s="27" t="s">
        <v>46</v>
      </c>
      <c r="F113" s="27">
        <v>1</v>
      </c>
    </row>
    <row r="114" spans="1:6" x14ac:dyDescent="0.25">
      <c r="A114" s="27">
        <v>1151</v>
      </c>
      <c r="B114" s="27" t="s">
        <v>92</v>
      </c>
      <c r="C114" s="27" t="s">
        <v>165</v>
      </c>
      <c r="E114" s="27" t="s">
        <v>46</v>
      </c>
      <c r="F114" s="27">
        <v>1</v>
      </c>
    </row>
    <row r="115" spans="1:6" x14ac:dyDescent="0.25">
      <c r="A115" s="27">
        <v>1152</v>
      </c>
      <c r="B115" s="27" t="s">
        <v>92</v>
      </c>
      <c r="C115" s="27" t="s">
        <v>166</v>
      </c>
      <c r="E115" s="27" t="s">
        <v>46</v>
      </c>
      <c r="F115" s="27">
        <v>1</v>
      </c>
    </row>
    <row r="116" spans="1:6" x14ac:dyDescent="0.25">
      <c r="A116" s="27">
        <v>1153</v>
      </c>
      <c r="B116" s="27" t="s">
        <v>92</v>
      </c>
      <c r="C116" s="27" t="s">
        <v>167</v>
      </c>
      <c r="E116" s="27" t="s">
        <v>46</v>
      </c>
      <c r="F116" s="27">
        <v>1</v>
      </c>
    </row>
    <row r="117" spans="1:6" x14ac:dyDescent="0.25">
      <c r="A117" s="27">
        <v>1154</v>
      </c>
      <c r="B117" s="27" t="s">
        <v>92</v>
      </c>
      <c r="C117" s="27" t="s">
        <v>168</v>
      </c>
      <c r="E117" s="27" t="s">
        <v>46</v>
      </c>
      <c r="F117" s="27">
        <v>1</v>
      </c>
    </row>
    <row r="118" spans="1:6" x14ac:dyDescent="0.25">
      <c r="A118" s="27">
        <v>1155</v>
      </c>
      <c r="B118" s="27" t="s">
        <v>92</v>
      </c>
      <c r="C118" s="27" t="s">
        <v>169</v>
      </c>
      <c r="E118" s="27" t="s">
        <v>46</v>
      </c>
      <c r="F118" s="27">
        <v>1</v>
      </c>
    </row>
    <row r="119" spans="1:6" x14ac:dyDescent="0.25">
      <c r="A119" s="27">
        <v>1156</v>
      </c>
      <c r="B119" s="27" t="s">
        <v>92</v>
      </c>
      <c r="C119" s="27" t="s">
        <v>170</v>
      </c>
      <c r="E119" s="27" t="s">
        <v>46</v>
      </c>
      <c r="F119" s="27">
        <v>1</v>
      </c>
    </row>
    <row r="120" spans="1:6" x14ac:dyDescent="0.25">
      <c r="A120" s="27">
        <v>1157</v>
      </c>
      <c r="B120" s="27" t="s">
        <v>92</v>
      </c>
      <c r="C120" s="27" t="s">
        <v>171</v>
      </c>
      <c r="E120" s="27" t="s">
        <v>46</v>
      </c>
      <c r="F120" s="27">
        <v>1</v>
      </c>
    </row>
    <row r="121" spans="1:6" x14ac:dyDescent="0.25">
      <c r="A121" s="27">
        <v>1158</v>
      </c>
      <c r="B121" s="27" t="s">
        <v>92</v>
      </c>
      <c r="C121" s="27" t="s">
        <v>172</v>
      </c>
      <c r="E121" s="27" t="s">
        <v>46</v>
      </c>
      <c r="F121" s="27">
        <v>1</v>
      </c>
    </row>
    <row r="122" spans="1:6" x14ac:dyDescent="0.25">
      <c r="A122" s="27">
        <v>1159</v>
      </c>
      <c r="B122" s="27" t="s">
        <v>92</v>
      </c>
      <c r="C122" s="27" t="s">
        <v>173</v>
      </c>
      <c r="E122" s="27" t="s">
        <v>46</v>
      </c>
      <c r="F122" s="27">
        <v>1</v>
      </c>
    </row>
    <row r="123" spans="1:6" x14ac:dyDescent="0.25">
      <c r="A123" s="27">
        <v>1160</v>
      </c>
      <c r="B123" s="27" t="s">
        <v>92</v>
      </c>
      <c r="C123" s="27" t="s">
        <v>174</v>
      </c>
      <c r="E123" s="27" t="s">
        <v>46</v>
      </c>
      <c r="F123" s="27">
        <v>1</v>
      </c>
    </row>
    <row r="124" spans="1:6" x14ac:dyDescent="0.25">
      <c r="A124" s="27">
        <v>1161</v>
      </c>
      <c r="B124" s="27" t="s">
        <v>92</v>
      </c>
      <c r="C124" s="27" t="s">
        <v>175</v>
      </c>
      <c r="E124" s="27" t="s">
        <v>46</v>
      </c>
      <c r="F124" s="27">
        <v>1</v>
      </c>
    </row>
    <row r="125" spans="1:6" x14ac:dyDescent="0.25">
      <c r="A125" s="27">
        <v>1162</v>
      </c>
      <c r="B125" s="27" t="s">
        <v>92</v>
      </c>
      <c r="C125" s="27" t="s">
        <v>176</v>
      </c>
      <c r="E125" s="27" t="s">
        <v>46</v>
      </c>
      <c r="F125" s="27">
        <v>1</v>
      </c>
    </row>
    <row r="126" spans="1:6" x14ac:dyDescent="0.25">
      <c r="A126" s="27">
        <v>1164</v>
      </c>
      <c r="B126" s="27" t="s">
        <v>92</v>
      </c>
      <c r="C126" s="27" t="s">
        <v>177</v>
      </c>
      <c r="E126" s="27" t="s">
        <v>46</v>
      </c>
      <c r="F126" s="27">
        <v>1</v>
      </c>
    </row>
    <row r="127" spans="1:6" x14ac:dyDescent="0.25">
      <c r="A127" s="27">
        <v>1165</v>
      </c>
      <c r="B127" s="27" t="s">
        <v>92</v>
      </c>
      <c r="C127" s="27" t="s">
        <v>178</v>
      </c>
      <c r="E127" s="27" t="s">
        <v>46</v>
      </c>
      <c r="F127" s="27">
        <v>1</v>
      </c>
    </row>
    <row r="128" spans="1:6" x14ac:dyDescent="0.25">
      <c r="A128" s="27">
        <v>1165</v>
      </c>
      <c r="B128" s="27" t="s">
        <v>92</v>
      </c>
      <c r="C128" s="27" t="s">
        <v>179</v>
      </c>
      <c r="E128" s="27" t="s">
        <v>46</v>
      </c>
      <c r="F128" s="27">
        <v>1</v>
      </c>
    </row>
    <row r="129" spans="1:6" x14ac:dyDescent="0.25">
      <c r="A129" s="27">
        <v>1166</v>
      </c>
      <c r="B129" s="27" t="s">
        <v>92</v>
      </c>
      <c r="C129" s="27" t="s">
        <v>180</v>
      </c>
      <c r="E129" s="27" t="s">
        <v>46</v>
      </c>
      <c r="F129" s="27">
        <v>1</v>
      </c>
    </row>
    <row r="130" spans="1:6" x14ac:dyDescent="0.25">
      <c r="A130" s="27">
        <v>1167</v>
      </c>
      <c r="B130" s="27" t="s">
        <v>92</v>
      </c>
      <c r="C130" s="27" t="s">
        <v>181</v>
      </c>
      <c r="E130" s="27" t="s">
        <v>46</v>
      </c>
      <c r="F130" s="27">
        <v>1</v>
      </c>
    </row>
    <row r="131" spans="1:6" x14ac:dyDescent="0.25">
      <c r="A131" s="27">
        <v>1168</v>
      </c>
      <c r="B131" s="27" t="s">
        <v>92</v>
      </c>
      <c r="C131" s="27" t="s">
        <v>182</v>
      </c>
      <c r="E131" s="27" t="s">
        <v>46</v>
      </c>
      <c r="F131" s="27">
        <v>1</v>
      </c>
    </row>
    <row r="132" spans="1:6" x14ac:dyDescent="0.25">
      <c r="A132" s="27">
        <v>1169</v>
      </c>
      <c r="B132" s="27" t="s">
        <v>92</v>
      </c>
      <c r="C132" s="27" t="s">
        <v>183</v>
      </c>
      <c r="E132" s="27" t="s">
        <v>46</v>
      </c>
      <c r="F132" s="27">
        <v>1</v>
      </c>
    </row>
    <row r="133" spans="1:6" x14ac:dyDescent="0.25">
      <c r="A133" s="27">
        <v>1170</v>
      </c>
      <c r="B133" s="27" t="s">
        <v>92</v>
      </c>
      <c r="C133" s="27" t="s">
        <v>184</v>
      </c>
      <c r="E133" s="27" t="s">
        <v>46</v>
      </c>
      <c r="F133" s="27">
        <v>1</v>
      </c>
    </row>
    <row r="134" spans="1:6" x14ac:dyDescent="0.25">
      <c r="A134" s="27">
        <v>1171</v>
      </c>
      <c r="B134" s="27" t="s">
        <v>92</v>
      </c>
      <c r="C134" s="27" t="s">
        <v>185</v>
      </c>
      <c r="E134" s="27" t="s">
        <v>46</v>
      </c>
      <c r="F134" s="27">
        <v>1</v>
      </c>
    </row>
    <row r="135" spans="1:6" x14ac:dyDescent="0.25">
      <c r="A135" s="27">
        <v>1172</v>
      </c>
      <c r="B135" s="27" t="s">
        <v>92</v>
      </c>
      <c r="C135" s="27" t="s">
        <v>186</v>
      </c>
      <c r="E135" s="27" t="s">
        <v>46</v>
      </c>
      <c r="F135" s="27">
        <v>1</v>
      </c>
    </row>
    <row r="136" spans="1:6" x14ac:dyDescent="0.25">
      <c r="A136" s="27">
        <v>1173</v>
      </c>
      <c r="B136" s="27" t="s">
        <v>92</v>
      </c>
      <c r="C136" s="27" t="s">
        <v>187</v>
      </c>
      <c r="E136" s="27" t="s">
        <v>46</v>
      </c>
      <c r="F136" s="27">
        <v>1</v>
      </c>
    </row>
    <row r="137" spans="1:6" x14ac:dyDescent="0.25">
      <c r="A137" s="27">
        <v>1174</v>
      </c>
      <c r="B137" s="27" t="s">
        <v>92</v>
      </c>
      <c r="C137" s="27" t="s">
        <v>188</v>
      </c>
      <c r="E137" s="27" t="s">
        <v>46</v>
      </c>
      <c r="F137" s="27">
        <v>1</v>
      </c>
    </row>
    <row r="138" spans="1:6" x14ac:dyDescent="0.25">
      <c r="A138" s="27">
        <v>1175</v>
      </c>
      <c r="B138" s="27" t="s">
        <v>92</v>
      </c>
      <c r="C138" s="27" t="s">
        <v>189</v>
      </c>
      <c r="E138" s="27" t="s">
        <v>46</v>
      </c>
      <c r="F138" s="27">
        <v>1</v>
      </c>
    </row>
    <row r="139" spans="1:6" x14ac:dyDescent="0.25">
      <c r="A139" s="27">
        <v>1200</v>
      </c>
      <c r="B139" s="27" t="s">
        <v>92</v>
      </c>
      <c r="C139" s="27" t="s">
        <v>190</v>
      </c>
      <c r="E139" s="27" t="s">
        <v>46</v>
      </c>
      <c r="F139" s="27">
        <v>1</v>
      </c>
    </row>
    <row r="140" spans="1:6" x14ac:dyDescent="0.25">
      <c r="A140" s="27">
        <v>1201</v>
      </c>
      <c r="B140" s="27" t="s">
        <v>92</v>
      </c>
      <c r="C140" s="27" t="s">
        <v>191</v>
      </c>
      <c r="E140" s="27" t="s">
        <v>46</v>
      </c>
      <c r="F140" s="27">
        <v>1</v>
      </c>
    </row>
    <row r="141" spans="1:6" x14ac:dyDescent="0.25">
      <c r="A141" s="27">
        <v>1202</v>
      </c>
      <c r="B141" s="27" t="s">
        <v>92</v>
      </c>
      <c r="C141" s="27" t="s">
        <v>192</v>
      </c>
      <c r="E141" s="27" t="s">
        <v>46</v>
      </c>
      <c r="F141" s="27">
        <v>1</v>
      </c>
    </row>
    <row r="142" spans="1:6" x14ac:dyDescent="0.25">
      <c r="A142" s="27">
        <v>1203</v>
      </c>
      <c r="B142" s="27" t="s">
        <v>92</v>
      </c>
      <c r="C142" s="27" t="s">
        <v>193</v>
      </c>
      <c r="E142" s="27" t="s">
        <v>46</v>
      </c>
      <c r="F142" s="27">
        <v>1</v>
      </c>
    </row>
    <row r="143" spans="1:6" x14ac:dyDescent="0.25">
      <c r="A143" s="27">
        <v>1204</v>
      </c>
      <c r="B143" s="27" t="s">
        <v>92</v>
      </c>
      <c r="C143" s="27" t="s">
        <v>194</v>
      </c>
      <c r="E143" s="27" t="s">
        <v>46</v>
      </c>
      <c r="F143" s="27">
        <v>1</v>
      </c>
    </row>
    <row r="144" spans="1:6" x14ac:dyDescent="0.25">
      <c r="A144" s="27">
        <v>1205</v>
      </c>
      <c r="B144" s="27" t="s">
        <v>92</v>
      </c>
      <c r="C144" s="27" t="s">
        <v>195</v>
      </c>
      <c r="E144" s="27" t="s">
        <v>46</v>
      </c>
      <c r="F144" s="27">
        <v>1</v>
      </c>
    </row>
    <row r="145" spans="1:6" x14ac:dyDescent="0.25">
      <c r="A145" s="27">
        <v>1206</v>
      </c>
      <c r="B145" s="27" t="s">
        <v>92</v>
      </c>
      <c r="C145" s="27" t="s">
        <v>196</v>
      </c>
      <c r="E145" s="27" t="s">
        <v>46</v>
      </c>
      <c r="F145" s="27">
        <v>1</v>
      </c>
    </row>
    <row r="146" spans="1:6" x14ac:dyDescent="0.25">
      <c r="A146" s="27">
        <v>1207</v>
      </c>
      <c r="B146" s="27" t="s">
        <v>92</v>
      </c>
      <c r="C146" s="27" t="s">
        <v>197</v>
      </c>
      <c r="E146" s="27" t="s">
        <v>46</v>
      </c>
      <c r="F146" s="27">
        <v>1</v>
      </c>
    </row>
    <row r="147" spans="1:6" x14ac:dyDescent="0.25">
      <c r="A147" s="27">
        <v>1208</v>
      </c>
      <c r="B147" s="27" t="s">
        <v>92</v>
      </c>
      <c r="C147" s="27" t="s">
        <v>198</v>
      </c>
      <c r="E147" s="27" t="s">
        <v>46</v>
      </c>
      <c r="F147" s="27">
        <v>1</v>
      </c>
    </row>
    <row r="148" spans="1:6" x14ac:dyDescent="0.25">
      <c r="A148" s="27">
        <v>1209</v>
      </c>
      <c r="B148" s="27" t="s">
        <v>92</v>
      </c>
      <c r="C148" s="27" t="s">
        <v>199</v>
      </c>
      <c r="E148" s="27" t="s">
        <v>46</v>
      </c>
      <c r="F148" s="27">
        <v>1</v>
      </c>
    </row>
    <row r="149" spans="1:6" x14ac:dyDescent="0.25">
      <c r="A149" s="27">
        <v>1210</v>
      </c>
      <c r="B149" s="27" t="s">
        <v>92</v>
      </c>
      <c r="C149" s="27" t="s">
        <v>200</v>
      </c>
      <c r="E149" s="27" t="s">
        <v>46</v>
      </c>
      <c r="F149" s="27">
        <v>1</v>
      </c>
    </row>
    <row r="150" spans="1:6" x14ac:dyDescent="0.25">
      <c r="A150" s="27">
        <v>1211</v>
      </c>
      <c r="B150" s="27" t="s">
        <v>92</v>
      </c>
      <c r="C150" s="27" t="s">
        <v>201</v>
      </c>
      <c r="E150" s="27" t="s">
        <v>46</v>
      </c>
      <c r="F150" s="27">
        <v>1</v>
      </c>
    </row>
    <row r="151" spans="1:6" x14ac:dyDescent="0.25">
      <c r="A151" s="27">
        <v>1212</v>
      </c>
      <c r="B151" s="27" t="s">
        <v>92</v>
      </c>
      <c r="C151" s="27" t="s">
        <v>202</v>
      </c>
      <c r="E151" s="27" t="s">
        <v>46</v>
      </c>
      <c r="F151" s="27">
        <v>1</v>
      </c>
    </row>
    <row r="152" spans="1:6" x14ac:dyDescent="0.25">
      <c r="A152" s="27">
        <v>1213</v>
      </c>
      <c r="B152" s="27" t="s">
        <v>92</v>
      </c>
      <c r="C152" s="27" t="s">
        <v>203</v>
      </c>
      <c r="E152" s="27" t="s">
        <v>46</v>
      </c>
      <c r="F152" s="27">
        <v>1</v>
      </c>
    </row>
    <row r="153" spans="1:6" x14ac:dyDescent="0.25">
      <c r="A153" s="27">
        <v>1214</v>
      </c>
      <c r="B153" s="27" t="s">
        <v>92</v>
      </c>
      <c r="C153" s="27" t="s">
        <v>204</v>
      </c>
      <c r="E153" s="27" t="s">
        <v>46</v>
      </c>
      <c r="F153" s="27">
        <v>1</v>
      </c>
    </row>
    <row r="154" spans="1:6" x14ac:dyDescent="0.25">
      <c r="A154" s="27">
        <v>1215</v>
      </c>
      <c r="B154" s="27" t="s">
        <v>92</v>
      </c>
      <c r="C154" s="27" t="s">
        <v>205</v>
      </c>
      <c r="E154" s="27" t="s">
        <v>46</v>
      </c>
      <c r="F154" s="27">
        <v>1</v>
      </c>
    </row>
    <row r="155" spans="1:6" x14ac:dyDescent="0.25">
      <c r="A155" s="27">
        <v>1216</v>
      </c>
      <c r="B155" s="27" t="s">
        <v>92</v>
      </c>
      <c r="C155" s="27" t="s">
        <v>206</v>
      </c>
      <c r="E155" s="27" t="s">
        <v>46</v>
      </c>
      <c r="F155" s="27">
        <v>1</v>
      </c>
    </row>
    <row r="156" spans="1:6" x14ac:dyDescent="0.25">
      <c r="A156" s="27">
        <v>1217</v>
      </c>
      <c r="B156" s="27" t="s">
        <v>92</v>
      </c>
      <c r="C156" s="27" t="s">
        <v>207</v>
      </c>
      <c r="D156" s="27" t="s">
        <v>208</v>
      </c>
      <c r="E156" s="27" t="s">
        <v>46</v>
      </c>
      <c r="F156" s="27">
        <v>1</v>
      </c>
    </row>
    <row r="157" spans="1:6" x14ac:dyDescent="0.25">
      <c r="A157" s="27">
        <v>1218</v>
      </c>
      <c r="B157" s="27" t="s">
        <v>92</v>
      </c>
      <c r="C157" s="27" t="s">
        <v>209</v>
      </c>
      <c r="E157" s="27" t="s">
        <v>46</v>
      </c>
      <c r="F157" s="27">
        <v>1</v>
      </c>
    </row>
    <row r="158" spans="1:6" x14ac:dyDescent="0.25">
      <c r="A158" s="27">
        <v>1218</v>
      </c>
      <c r="B158" s="27" t="s">
        <v>92</v>
      </c>
      <c r="C158" s="27" t="s">
        <v>210</v>
      </c>
      <c r="E158" s="27" t="s">
        <v>46</v>
      </c>
      <c r="F158" s="27">
        <v>1</v>
      </c>
    </row>
    <row r="159" spans="1:6" x14ac:dyDescent="0.25">
      <c r="A159" s="27">
        <v>1218</v>
      </c>
      <c r="B159" s="27" t="s">
        <v>92</v>
      </c>
      <c r="C159" s="27" t="s">
        <v>211</v>
      </c>
      <c r="E159" s="27" t="s">
        <v>46</v>
      </c>
      <c r="F159" s="27">
        <v>1</v>
      </c>
    </row>
    <row r="160" spans="1:6" x14ac:dyDescent="0.25">
      <c r="A160" s="27">
        <v>1218</v>
      </c>
      <c r="B160" s="27" t="s">
        <v>92</v>
      </c>
      <c r="C160" s="27" t="s">
        <v>212</v>
      </c>
      <c r="E160" s="27" t="s">
        <v>46</v>
      </c>
      <c r="F160" s="27">
        <v>1</v>
      </c>
    </row>
    <row r="161" spans="1:6" x14ac:dyDescent="0.25">
      <c r="A161" s="27">
        <v>1218</v>
      </c>
      <c r="B161" s="27" t="s">
        <v>92</v>
      </c>
      <c r="C161" s="27" t="s">
        <v>213</v>
      </c>
      <c r="E161" s="27" t="s">
        <v>46</v>
      </c>
      <c r="F161" s="27">
        <v>1</v>
      </c>
    </row>
    <row r="162" spans="1:6" x14ac:dyDescent="0.25">
      <c r="A162" s="27">
        <v>1218</v>
      </c>
      <c r="B162" s="27" t="s">
        <v>92</v>
      </c>
      <c r="C162" s="27" t="s">
        <v>214</v>
      </c>
      <c r="E162" s="27" t="s">
        <v>46</v>
      </c>
      <c r="F162" s="27">
        <v>1</v>
      </c>
    </row>
    <row r="163" spans="1:6" x14ac:dyDescent="0.25">
      <c r="A163" s="27">
        <v>1219</v>
      </c>
      <c r="B163" s="27" t="s">
        <v>92</v>
      </c>
      <c r="C163" s="27" t="s">
        <v>215</v>
      </c>
      <c r="E163" s="27" t="s">
        <v>46</v>
      </c>
      <c r="F163" s="27">
        <v>1</v>
      </c>
    </row>
    <row r="164" spans="1:6" x14ac:dyDescent="0.25">
      <c r="A164" s="27">
        <v>1220</v>
      </c>
      <c r="B164" s="27" t="s">
        <v>92</v>
      </c>
      <c r="C164" s="27" t="s">
        <v>216</v>
      </c>
      <c r="E164" s="27" t="s">
        <v>46</v>
      </c>
      <c r="F164" s="27">
        <v>1</v>
      </c>
    </row>
    <row r="165" spans="1:6" x14ac:dyDescent="0.25">
      <c r="A165" s="27">
        <v>1221</v>
      </c>
      <c r="B165" s="27" t="s">
        <v>92</v>
      </c>
      <c r="C165" s="27" t="s">
        <v>217</v>
      </c>
      <c r="E165" s="27" t="s">
        <v>46</v>
      </c>
      <c r="F165" s="27">
        <v>1</v>
      </c>
    </row>
    <row r="166" spans="1:6" x14ac:dyDescent="0.25">
      <c r="A166" s="27">
        <v>1240</v>
      </c>
      <c r="B166" s="27" t="s">
        <v>92</v>
      </c>
      <c r="C166" s="27" t="s">
        <v>209</v>
      </c>
      <c r="D166" s="27" t="s">
        <v>218</v>
      </c>
      <c r="E166" s="27" t="s">
        <v>46</v>
      </c>
      <c r="F166" s="27">
        <v>1</v>
      </c>
    </row>
    <row r="167" spans="1:6" x14ac:dyDescent="0.25">
      <c r="A167" s="27">
        <v>1250</v>
      </c>
      <c r="B167" s="27" t="s">
        <v>92</v>
      </c>
      <c r="C167" s="27" t="s">
        <v>219</v>
      </c>
      <c r="E167" s="27" t="s">
        <v>46</v>
      </c>
      <c r="F167" s="27">
        <v>1</v>
      </c>
    </row>
    <row r="168" spans="1:6" x14ac:dyDescent="0.25">
      <c r="A168" s="27">
        <v>1251</v>
      </c>
      <c r="B168" s="27" t="s">
        <v>92</v>
      </c>
      <c r="C168" s="27" t="s">
        <v>220</v>
      </c>
      <c r="E168" s="27" t="s">
        <v>46</v>
      </c>
      <c r="F168" s="27">
        <v>1</v>
      </c>
    </row>
    <row r="169" spans="1:6" x14ac:dyDescent="0.25">
      <c r="A169" s="27">
        <v>1252</v>
      </c>
      <c r="B169" s="27" t="s">
        <v>92</v>
      </c>
      <c r="C169" s="27" t="s">
        <v>221</v>
      </c>
      <c r="E169" s="27" t="s">
        <v>46</v>
      </c>
      <c r="F169" s="27">
        <v>1</v>
      </c>
    </row>
    <row r="170" spans="1:6" x14ac:dyDescent="0.25">
      <c r="A170" s="27">
        <v>1253</v>
      </c>
      <c r="B170" s="27" t="s">
        <v>92</v>
      </c>
      <c r="C170" s="27" t="s">
        <v>222</v>
      </c>
      <c r="E170" s="27" t="s">
        <v>46</v>
      </c>
      <c r="F170" s="27">
        <v>1</v>
      </c>
    </row>
    <row r="171" spans="1:6" x14ac:dyDescent="0.25">
      <c r="A171" s="27">
        <v>1254</v>
      </c>
      <c r="B171" s="27" t="s">
        <v>92</v>
      </c>
      <c r="C171" s="27" t="s">
        <v>223</v>
      </c>
      <c r="E171" s="27" t="s">
        <v>46</v>
      </c>
      <c r="F171" s="27">
        <v>1</v>
      </c>
    </row>
    <row r="172" spans="1:6" x14ac:dyDescent="0.25">
      <c r="A172" s="27">
        <v>1255</v>
      </c>
      <c r="B172" s="27" t="s">
        <v>92</v>
      </c>
      <c r="C172" s="27" t="s">
        <v>224</v>
      </c>
      <c r="E172" s="27" t="s">
        <v>46</v>
      </c>
      <c r="F172" s="27">
        <v>1</v>
      </c>
    </row>
    <row r="173" spans="1:6" x14ac:dyDescent="0.25">
      <c r="A173" s="27">
        <v>1256</v>
      </c>
      <c r="B173" s="27" t="s">
        <v>92</v>
      </c>
      <c r="C173" s="27" t="s">
        <v>225</v>
      </c>
      <c r="E173" s="27" t="s">
        <v>46</v>
      </c>
      <c r="F173" s="27">
        <v>1</v>
      </c>
    </row>
    <row r="174" spans="1:6" x14ac:dyDescent="0.25">
      <c r="A174" s="27">
        <v>1257</v>
      </c>
      <c r="B174" s="27" t="s">
        <v>92</v>
      </c>
      <c r="C174" s="27" t="s">
        <v>226</v>
      </c>
      <c r="E174" s="27" t="s">
        <v>46</v>
      </c>
      <c r="F174" s="27">
        <v>1</v>
      </c>
    </row>
    <row r="175" spans="1:6" x14ac:dyDescent="0.25">
      <c r="A175" s="27">
        <v>1259</v>
      </c>
      <c r="B175" s="27" t="s">
        <v>92</v>
      </c>
      <c r="C175" s="27" t="s">
        <v>227</v>
      </c>
      <c r="E175" s="27" t="s">
        <v>46</v>
      </c>
      <c r="F175" s="27">
        <v>1</v>
      </c>
    </row>
    <row r="176" spans="1:6" x14ac:dyDescent="0.25">
      <c r="A176" s="27">
        <v>1259</v>
      </c>
      <c r="B176" s="27" t="s">
        <v>92</v>
      </c>
      <c r="C176" s="27" t="s">
        <v>228</v>
      </c>
      <c r="E176" s="27" t="s">
        <v>46</v>
      </c>
      <c r="F176" s="27">
        <v>1</v>
      </c>
    </row>
    <row r="177" spans="1:6" x14ac:dyDescent="0.25">
      <c r="A177" s="27">
        <v>1260</v>
      </c>
      <c r="B177" s="27" t="s">
        <v>92</v>
      </c>
      <c r="C177" s="27" t="s">
        <v>229</v>
      </c>
      <c r="E177" s="27" t="s">
        <v>46</v>
      </c>
      <c r="F177" s="27">
        <v>1</v>
      </c>
    </row>
    <row r="178" spans="1:6" x14ac:dyDescent="0.25">
      <c r="A178" s="27">
        <v>1261</v>
      </c>
      <c r="B178" s="27" t="s">
        <v>92</v>
      </c>
      <c r="C178" s="27" t="s">
        <v>230</v>
      </c>
      <c r="E178" s="27" t="s">
        <v>46</v>
      </c>
      <c r="F178" s="27">
        <v>1</v>
      </c>
    </row>
    <row r="179" spans="1:6" x14ac:dyDescent="0.25">
      <c r="A179" s="27">
        <v>1263</v>
      </c>
      <c r="B179" s="27" t="s">
        <v>92</v>
      </c>
      <c r="C179" s="27" t="s">
        <v>231</v>
      </c>
      <c r="E179" s="27" t="s">
        <v>46</v>
      </c>
      <c r="F179" s="27">
        <v>1</v>
      </c>
    </row>
    <row r="180" spans="1:6" x14ac:dyDescent="0.25">
      <c r="A180" s="27">
        <v>1263</v>
      </c>
      <c r="B180" s="27" t="s">
        <v>92</v>
      </c>
      <c r="C180" s="27" t="s">
        <v>232</v>
      </c>
      <c r="E180" s="27" t="s">
        <v>46</v>
      </c>
      <c r="F180" s="27">
        <v>1</v>
      </c>
    </row>
    <row r="181" spans="1:6" x14ac:dyDescent="0.25">
      <c r="A181" s="27">
        <v>1264</v>
      </c>
      <c r="B181" s="27" t="s">
        <v>92</v>
      </c>
      <c r="C181" s="27" t="s">
        <v>233</v>
      </c>
      <c r="E181" s="27" t="s">
        <v>46</v>
      </c>
      <c r="F181" s="27">
        <v>1</v>
      </c>
    </row>
    <row r="182" spans="1:6" x14ac:dyDescent="0.25">
      <c r="A182" s="27">
        <v>1265</v>
      </c>
      <c r="B182" s="27" t="s">
        <v>92</v>
      </c>
      <c r="C182" s="27" t="s">
        <v>234</v>
      </c>
      <c r="E182" s="27" t="s">
        <v>46</v>
      </c>
      <c r="F182" s="27">
        <v>1</v>
      </c>
    </row>
    <row r="183" spans="1:6" x14ac:dyDescent="0.25">
      <c r="A183" s="27">
        <v>1266</v>
      </c>
      <c r="B183" s="27" t="s">
        <v>92</v>
      </c>
      <c r="C183" s="27" t="s">
        <v>235</v>
      </c>
      <c r="E183" s="27" t="s">
        <v>46</v>
      </c>
      <c r="F183" s="27">
        <v>1</v>
      </c>
    </row>
    <row r="184" spans="1:6" x14ac:dyDescent="0.25">
      <c r="A184" s="27">
        <v>1267</v>
      </c>
      <c r="B184" s="27" t="s">
        <v>92</v>
      </c>
      <c r="C184" s="27" t="s">
        <v>236</v>
      </c>
      <c r="E184" s="27" t="s">
        <v>46</v>
      </c>
      <c r="F184" s="27">
        <v>1</v>
      </c>
    </row>
    <row r="185" spans="1:6" x14ac:dyDescent="0.25">
      <c r="A185" s="27">
        <v>1268</v>
      </c>
      <c r="B185" s="27" t="s">
        <v>92</v>
      </c>
      <c r="C185" s="27" t="s">
        <v>237</v>
      </c>
      <c r="E185" s="27" t="s">
        <v>46</v>
      </c>
      <c r="F185" s="27">
        <v>1</v>
      </c>
    </row>
    <row r="186" spans="1:6" x14ac:dyDescent="0.25">
      <c r="A186" s="27">
        <v>1270</v>
      </c>
      <c r="B186" s="27" t="s">
        <v>92</v>
      </c>
      <c r="C186" s="27" t="s">
        <v>238</v>
      </c>
      <c r="E186" s="27" t="s">
        <v>46</v>
      </c>
      <c r="F186" s="27">
        <v>1</v>
      </c>
    </row>
    <row r="187" spans="1:6" x14ac:dyDescent="0.25">
      <c r="A187" s="27">
        <v>1271</v>
      </c>
      <c r="B187" s="27" t="s">
        <v>92</v>
      </c>
      <c r="C187" s="27" t="s">
        <v>239</v>
      </c>
      <c r="E187" s="27" t="s">
        <v>46</v>
      </c>
      <c r="F187" s="27">
        <v>1</v>
      </c>
    </row>
    <row r="188" spans="1:6" x14ac:dyDescent="0.25">
      <c r="A188" s="27">
        <v>1300</v>
      </c>
      <c r="B188" s="27" t="s">
        <v>92</v>
      </c>
      <c r="C188" s="27" t="s">
        <v>240</v>
      </c>
      <c r="E188" s="27" t="s">
        <v>46</v>
      </c>
      <c r="F188" s="27">
        <v>1</v>
      </c>
    </row>
    <row r="189" spans="1:6" x14ac:dyDescent="0.25">
      <c r="A189" s="27">
        <v>1301</v>
      </c>
      <c r="B189" s="27" t="s">
        <v>92</v>
      </c>
      <c r="C189" s="27" t="s">
        <v>241</v>
      </c>
      <c r="E189" s="27" t="s">
        <v>46</v>
      </c>
      <c r="F189" s="27">
        <v>1</v>
      </c>
    </row>
    <row r="190" spans="1:6" x14ac:dyDescent="0.25">
      <c r="A190" s="27">
        <v>1302</v>
      </c>
      <c r="B190" s="27" t="s">
        <v>92</v>
      </c>
      <c r="C190" s="27" t="s">
        <v>242</v>
      </c>
      <c r="E190" s="27" t="s">
        <v>46</v>
      </c>
      <c r="F190" s="27">
        <v>1</v>
      </c>
    </row>
    <row r="191" spans="1:6" x14ac:dyDescent="0.25">
      <c r="A191" s="27">
        <v>1303</v>
      </c>
      <c r="B191" s="27" t="s">
        <v>92</v>
      </c>
      <c r="C191" s="27" t="s">
        <v>243</v>
      </c>
      <c r="E191" s="27" t="s">
        <v>46</v>
      </c>
      <c r="F191" s="27">
        <v>1</v>
      </c>
    </row>
    <row r="192" spans="1:6" x14ac:dyDescent="0.25">
      <c r="A192" s="27">
        <v>1304</v>
      </c>
      <c r="B192" s="27" t="s">
        <v>92</v>
      </c>
      <c r="C192" s="27" t="s">
        <v>244</v>
      </c>
      <c r="E192" s="27" t="s">
        <v>46</v>
      </c>
      <c r="F192" s="27">
        <v>1</v>
      </c>
    </row>
    <row r="193" spans="1:6" x14ac:dyDescent="0.25">
      <c r="A193" s="27">
        <v>1306</v>
      </c>
      <c r="B193" s="27" t="s">
        <v>92</v>
      </c>
      <c r="C193" s="27" t="s">
        <v>245</v>
      </c>
      <c r="E193" s="27" t="s">
        <v>46</v>
      </c>
      <c r="F193" s="27">
        <v>1</v>
      </c>
    </row>
    <row r="194" spans="1:6" x14ac:dyDescent="0.25">
      <c r="A194" s="27">
        <v>1307</v>
      </c>
      <c r="B194" s="27" t="s">
        <v>92</v>
      </c>
      <c r="C194" s="27" t="s">
        <v>246</v>
      </c>
      <c r="E194" s="27" t="s">
        <v>46</v>
      </c>
      <c r="F194" s="27">
        <v>1</v>
      </c>
    </row>
    <row r="195" spans="1:6" x14ac:dyDescent="0.25">
      <c r="A195" s="27">
        <v>1307</v>
      </c>
      <c r="B195" s="27" t="s">
        <v>92</v>
      </c>
      <c r="C195" s="27" t="s">
        <v>247</v>
      </c>
      <c r="E195" s="27" t="s">
        <v>46</v>
      </c>
      <c r="F195" s="27">
        <v>1</v>
      </c>
    </row>
    <row r="196" spans="1:6" x14ac:dyDescent="0.25">
      <c r="A196" s="27">
        <v>1308</v>
      </c>
      <c r="B196" s="27" t="s">
        <v>92</v>
      </c>
      <c r="C196" s="27" t="s">
        <v>248</v>
      </c>
      <c r="E196" s="27" t="s">
        <v>46</v>
      </c>
      <c r="F196" s="27">
        <v>1</v>
      </c>
    </row>
    <row r="197" spans="1:6" x14ac:dyDescent="0.25">
      <c r="A197" s="27">
        <v>1309</v>
      </c>
      <c r="B197" s="27" t="s">
        <v>92</v>
      </c>
      <c r="C197" s="27" t="s">
        <v>249</v>
      </c>
      <c r="E197" s="27" t="s">
        <v>46</v>
      </c>
      <c r="F197" s="27">
        <v>1</v>
      </c>
    </row>
    <row r="198" spans="1:6" x14ac:dyDescent="0.25">
      <c r="A198" s="27">
        <v>1310</v>
      </c>
      <c r="B198" s="27" t="s">
        <v>92</v>
      </c>
      <c r="C198" s="27" t="s">
        <v>250</v>
      </c>
      <c r="E198" s="27" t="s">
        <v>46</v>
      </c>
      <c r="F198" s="27">
        <v>1</v>
      </c>
    </row>
    <row r="199" spans="1:6" x14ac:dyDescent="0.25">
      <c r="A199" s="27">
        <v>1311</v>
      </c>
      <c r="B199" s="27" t="s">
        <v>92</v>
      </c>
      <c r="C199" s="27" t="s">
        <v>251</v>
      </c>
      <c r="E199" s="27" t="s">
        <v>46</v>
      </c>
      <c r="F199" s="27">
        <v>1</v>
      </c>
    </row>
    <row r="200" spans="1:6" x14ac:dyDescent="0.25">
      <c r="A200" s="27">
        <v>1312</v>
      </c>
      <c r="B200" s="27" t="s">
        <v>92</v>
      </c>
      <c r="C200" s="27" t="s">
        <v>252</v>
      </c>
      <c r="E200" s="27" t="s">
        <v>46</v>
      </c>
      <c r="F200" s="27">
        <v>1</v>
      </c>
    </row>
    <row r="201" spans="1:6" x14ac:dyDescent="0.25">
      <c r="A201" s="27">
        <v>1313</v>
      </c>
      <c r="B201" s="27" t="s">
        <v>92</v>
      </c>
      <c r="C201" s="27" t="s">
        <v>253</v>
      </c>
      <c r="E201" s="27" t="s">
        <v>46</v>
      </c>
      <c r="F201" s="27">
        <v>1</v>
      </c>
    </row>
    <row r="202" spans="1:6" x14ac:dyDescent="0.25">
      <c r="A202" s="27">
        <v>1314</v>
      </c>
      <c r="B202" s="27" t="s">
        <v>92</v>
      </c>
      <c r="C202" s="27" t="s">
        <v>254</v>
      </c>
      <c r="E202" s="27" t="s">
        <v>46</v>
      </c>
      <c r="F202" s="27">
        <v>1</v>
      </c>
    </row>
    <row r="203" spans="1:6" x14ac:dyDescent="0.25">
      <c r="A203" s="27">
        <v>1315</v>
      </c>
      <c r="B203" s="27" t="s">
        <v>92</v>
      </c>
      <c r="C203" s="27" t="s">
        <v>255</v>
      </c>
      <c r="E203" s="27" t="s">
        <v>46</v>
      </c>
      <c r="F203" s="27">
        <v>1</v>
      </c>
    </row>
    <row r="204" spans="1:6" x14ac:dyDescent="0.25">
      <c r="A204" s="27">
        <v>1316</v>
      </c>
      <c r="B204" s="27" t="s">
        <v>92</v>
      </c>
      <c r="C204" s="27" t="s">
        <v>256</v>
      </c>
      <c r="E204" s="27" t="s">
        <v>46</v>
      </c>
      <c r="F204" s="27">
        <v>1</v>
      </c>
    </row>
    <row r="205" spans="1:6" x14ac:dyDescent="0.25">
      <c r="A205" s="27">
        <v>1317</v>
      </c>
      <c r="B205" s="27" t="s">
        <v>92</v>
      </c>
      <c r="C205" s="27" t="s">
        <v>257</v>
      </c>
      <c r="E205" s="27" t="s">
        <v>46</v>
      </c>
      <c r="F205" s="27">
        <v>1</v>
      </c>
    </row>
    <row r="206" spans="1:6" x14ac:dyDescent="0.25">
      <c r="A206" s="27">
        <v>1318</v>
      </c>
      <c r="B206" s="27" t="s">
        <v>92</v>
      </c>
      <c r="C206" s="27" t="s">
        <v>258</v>
      </c>
      <c r="E206" s="27" t="s">
        <v>46</v>
      </c>
      <c r="F206" s="27">
        <v>1</v>
      </c>
    </row>
    <row r="207" spans="1:6" x14ac:dyDescent="0.25">
      <c r="A207" s="27">
        <v>1319</v>
      </c>
      <c r="B207" s="27" t="s">
        <v>92</v>
      </c>
      <c r="C207" s="27" t="s">
        <v>259</v>
      </c>
      <c r="E207" s="27" t="s">
        <v>46</v>
      </c>
      <c r="F207" s="27">
        <v>1</v>
      </c>
    </row>
    <row r="208" spans="1:6" x14ac:dyDescent="0.25">
      <c r="A208" s="27">
        <v>1320</v>
      </c>
      <c r="B208" s="27" t="s">
        <v>92</v>
      </c>
      <c r="C208" s="27" t="s">
        <v>260</v>
      </c>
      <c r="E208" s="27" t="s">
        <v>46</v>
      </c>
      <c r="F208" s="27">
        <v>1</v>
      </c>
    </row>
    <row r="209" spans="1:6" x14ac:dyDescent="0.25">
      <c r="A209" s="27">
        <v>1321</v>
      </c>
      <c r="B209" s="27" t="s">
        <v>92</v>
      </c>
      <c r="C209" s="27" t="s">
        <v>261</v>
      </c>
      <c r="E209" s="27" t="s">
        <v>46</v>
      </c>
      <c r="F209" s="27">
        <v>1</v>
      </c>
    </row>
    <row r="210" spans="1:6" x14ac:dyDescent="0.25">
      <c r="A210" s="27">
        <v>1322</v>
      </c>
      <c r="B210" s="27" t="s">
        <v>92</v>
      </c>
      <c r="C210" s="27" t="s">
        <v>262</v>
      </c>
      <c r="E210" s="27" t="s">
        <v>46</v>
      </c>
      <c r="F210" s="27">
        <v>1</v>
      </c>
    </row>
    <row r="211" spans="1:6" x14ac:dyDescent="0.25">
      <c r="A211" s="27">
        <v>1323</v>
      </c>
      <c r="B211" s="27" t="s">
        <v>92</v>
      </c>
      <c r="C211" s="27" t="s">
        <v>263</v>
      </c>
      <c r="E211" s="27" t="s">
        <v>46</v>
      </c>
      <c r="F211" s="27">
        <v>1</v>
      </c>
    </row>
    <row r="212" spans="1:6" x14ac:dyDescent="0.25">
      <c r="A212" s="27">
        <v>1324</v>
      </c>
      <c r="B212" s="27" t="s">
        <v>92</v>
      </c>
      <c r="C212" s="27" t="s">
        <v>264</v>
      </c>
      <c r="E212" s="27" t="s">
        <v>46</v>
      </c>
      <c r="F212" s="27">
        <v>1</v>
      </c>
    </row>
    <row r="213" spans="1:6" x14ac:dyDescent="0.25">
      <c r="A213" s="27">
        <v>1325</v>
      </c>
      <c r="B213" s="27" t="s">
        <v>92</v>
      </c>
      <c r="C213" s="27" t="s">
        <v>265</v>
      </c>
      <c r="E213" s="27" t="s">
        <v>46</v>
      </c>
      <c r="F213" s="27">
        <v>1</v>
      </c>
    </row>
    <row r="214" spans="1:6" x14ac:dyDescent="0.25">
      <c r="A214" s="27">
        <v>1326</v>
      </c>
      <c r="B214" s="27" t="s">
        <v>92</v>
      </c>
      <c r="C214" s="27" t="s">
        <v>266</v>
      </c>
      <c r="E214" s="27" t="s">
        <v>46</v>
      </c>
      <c r="F214" s="27">
        <v>1</v>
      </c>
    </row>
    <row r="215" spans="1:6" x14ac:dyDescent="0.25">
      <c r="A215" s="27">
        <v>1327</v>
      </c>
      <c r="B215" s="27" t="s">
        <v>92</v>
      </c>
      <c r="C215" s="27" t="s">
        <v>267</v>
      </c>
      <c r="E215" s="27" t="s">
        <v>46</v>
      </c>
      <c r="F215" s="27">
        <v>1</v>
      </c>
    </row>
    <row r="216" spans="1:6" x14ac:dyDescent="0.25">
      <c r="A216" s="27">
        <v>1328</v>
      </c>
      <c r="B216" s="27" t="s">
        <v>92</v>
      </c>
      <c r="C216" s="27" t="s">
        <v>268</v>
      </c>
      <c r="E216" s="27" t="s">
        <v>46</v>
      </c>
      <c r="F216" s="27">
        <v>1</v>
      </c>
    </row>
    <row r="217" spans="1:6" x14ac:dyDescent="0.25">
      <c r="A217" s="27">
        <v>1329</v>
      </c>
      <c r="B217" s="27" t="s">
        <v>92</v>
      </c>
      <c r="C217" s="27" t="s">
        <v>269</v>
      </c>
      <c r="E217" s="27" t="s">
        <v>46</v>
      </c>
      <c r="F217" s="27">
        <v>1</v>
      </c>
    </row>
    <row r="218" spans="1:6" x14ac:dyDescent="0.25">
      <c r="A218" s="27">
        <v>1350</v>
      </c>
      <c r="B218" s="27" t="s">
        <v>92</v>
      </c>
      <c r="C218" s="27" t="s">
        <v>270</v>
      </c>
      <c r="E218" s="27" t="s">
        <v>46</v>
      </c>
      <c r="F218" s="27">
        <v>1</v>
      </c>
    </row>
    <row r="219" spans="1:6" x14ac:dyDescent="0.25">
      <c r="A219" s="27">
        <v>1352</v>
      </c>
      <c r="B219" s="27" t="s">
        <v>92</v>
      </c>
      <c r="C219" s="27" t="s">
        <v>271</v>
      </c>
      <c r="E219" s="27" t="s">
        <v>46</v>
      </c>
      <c r="F219" s="27">
        <v>1</v>
      </c>
    </row>
    <row r="220" spans="1:6" x14ac:dyDescent="0.25">
      <c r="A220" s="27">
        <v>1353</v>
      </c>
      <c r="B220" s="27" t="s">
        <v>92</v>
      </c>
      <c r="C220" s="27" t="s">
        <v>272</v>
      </c>
      <c r="E220" s="27" t="s">
        <v>46</v>
      </c>
      <c r="F220" s="27">
        <v>1</v>
      </c>
    </row>
    <row r="221" spans="1:6" x14ac:dyDescent="0.25">
      <c r="A221" s="27">
        <v>1354</v>
      </c>
      <c r="B221" s="27" t="s">
        <v>92</v>
      </c>
      <c r="C221" s="27" t="s">
        <v>273</v>
      </c>
      <c r="E221" s="27" t="s">
        <v>46</v>
      </c>
      <c r="F221" s="27">
        <v>1</v>
      </c>
    </row>
    <row r="222" spans="1:6" x14ac:dyDescent="0.25">
      <c r="A222" s="27">
        <v>1355</v>
      </c>
      <c r="B222" s="27" t="s">
        <v>92</v>
      </c>
      <c r="C222" s="27" t="s">
        <v>274</v>
      </c>
      <c r="E222" s="27" t="s">
        <v>46</v>
      </c>
      <c r="F222" s="27">
        <v>1</v>
      </c>
    </row>
    <row r="223" spans="1:6" x14ac:dyDescent="0.25">
      <c r="A223" s="27">
        <v>1356</v>
      </c>
      <c r="B223" s="27" t="s">
        <v>92</v>
      </c>
      <c r="C223" s="27" t="s">
        <v>275</v>
      </c>
      <c r="E223" s="27" t="s">
        <v>46</v>
      </c>
      <c r="F223" s="27">
        <v>1</v>
      </c>
    </row>
    <row r="224" spans="1:6" x14ac:dyDescent="0.25">
      <c r="A224" s="27">
        <v>1357</v>
      </c>
      <c r="B224" s="27" t="s">
        <v>92</v>
      </c>
      <c r="C224" s="27" t="s">
        <v>276</v>
      </c>
      <c r="E224" s="27" t="s">
        <v>46</v>
      </c>
      <c r="F224" s="27">
        <v>1</v>
      </c>
    </row>
    <row r="225" spans="1:6" x14ac:dyDescent="0.25">
      <c r="A225" s="27">
        <v>1358</v>
      </c>
      <c r="B225" s="27" t="s">
        <v>92</v>
      </c>
      <c r="C225" s="27" t="s">
        <v>277</v>
      </c>
      <c r="E225" s="27" t="s">
        <v>46</v>
      </c>
      <c r="F225" s="27">
        <v>1</v>
      </c>
    </row>
    <row r="226" spans="1:6" x14ac:dyDescent="0.25">
      <c r="A226" s="27">
        <v>1359</v>
      </c>
      <c r="B226" s="27" t="s">
        <v>92</v>
      </c>
      <c r="C226" s="27" t="s">
        <v>278</v>
      </c>
      <c r="E226" s="27" t="s">
        <v>46</v>
      </c>
      <c r="F226" s="27">
        <v>1</v>
      </c>
    </row>
    <row r="227" spans="1:6" x14ac:dyDescent="0.25">
      <c r="A227" s="27">
        <v>1359</v>
      </c>
      <c r="B227" s="27" t="s">
        <v>92</v>
      </c>
      <c r="C227" s="27" t="s">
        <v>279</v>
      </c>
      <c r="E227" s="27" t="s">
        <v>46</v>
      </c>
      <c r="F227" s="27">
        <v>1</v>
      </c>
    </row>
    <row r="228" spans="1:6" x14ac:dyDescent="0.25">
      <c r="A228" s="27">
        <v>1360</v>
      </c>
      <c r="B228" s="27" t="s">
        <v>92</v>
      </c>
      <c r="C228" s="27" t="s">
        <v>280</v>
      </c>
      <c r="E228" s="27" t="s">
        <v>46</v>
      </c>
      <c r="F228" s="27">
        <v>1</v>
      </c>
    </row>
    <row r="229" spans="1:6" x14ac:dyDescent="0.25">
      <c r="A229" s="27">
        <v>1361</v>
      </c>
      <c r="B229" s="27" t="s">
        <v>92</v>
      </c>
      <c r="C229" s="27" t="s">
        <v>281</v>
      </c>
      <c r="E229" s="27" t="s">
        <v>46</v>
      </c>
      <c r="F229" s="27">
        <v>1</v>
      </c>
    </row>
    <row r="230" spans="1:6" x14ac:dyDescent="0.25">
      <c r="A230" s="27">
        <v>1361</v>
      </c>
      <c r="B230" s="27" t="s">
        <v>92</v>
      </c>
      <c r="C230" s="27" t="s">
        <v>282</v>
      </c>
      <c r="E230" s="27" t="s">
        <v>46</v>
      </c>
      <c r="F230" s="27">
        <v>1</v>
      </c>
    </row>
    <row r="231" spans="1:6" x14ac:dyDescent="0.25">
      <c r="A231" s="27">
        <v>1362</v>
      </c>
      <c r="B231" s="27" t="s">
        <v>92</v>
      </c>
      <c r="C231" s="27" t="s">
        <v>283</v>
      </c>
      <c r="E231" s="27" t="s">
        <v>46</v>
      </c>
      <c r="F231" s="27">
        <v>1</v>
      </c>
    </row>
    <row r="232" spans="1:6" x14ac:dyDescent="0.25">
      <c r="A232" s="27">
        <v>1363</v>
      </c>
      <c r="B232" s="27" t="s">
        <v>92</v>
      </c>
      <c r="C232" s="27" t="s">
        <v>284</v>
      </c>
      <c r="E232" s="27" t="s">
        <v>46</v>
      </c>
      <c r="F232" s="27">
        <v>1</v>
      </c>
    </row>
    <row r="233" spans="1:6" x14ac:dyDescent="0.25">
      <c r="A233" s="27">
        <v>1364</v>
      </c>
      <c r="B233" s="27" t="s">
        <v>92</v>
      </c>
      <c r="C233" s="27" t="s">
        <v>285</v>
      </c>
      <c r="E233" s="27" t="s">
        <v>46</v>
      </c>
      <c r="F233" s="27">
        <v>1</v>
      </c>
    </row>
    <row r="234" spans="1:6" x14ac:dyDescent="0.25">
      <c r="A234" s="27">
        <v>1365</v>
      </c>
      <c r="B234" s="27" t="s">
        <v>92</v>
      </c>
      <c r="C234" s="27" t="s">
        <v>286</v>
      </c>
      <c r="E234" s="27" t="s">
        <v>46</v>
      </c>
      <c r="F234" s="27">
        <v>1</v>
      </c>
    </row>
    <row r="235" spans="1:6" x14ac:dyDescent="0.25">
      <c r="A235" s="27">
        <v>1366</v>
      </c>
      <c r="B235" s="27" t="s">
        <v>92</v>
      </c>
      <c r="C235" s="27" t="s">
        <v>287</v>
      </c>
      <c r="E235" s="27" t="s">
        <v>46</v>
      </c>
      <c r="F235" s="27">
        <v>1</v>
      </c>
    </row>
    <row r="236" spans="1:6" x14ac:dyDescent="0.25">
      <c r="A236" s="27">
        <v>1367</v>
      </c>
      <c r="B236" s="27" t="s">
        <v>92</v>
      </c>
      <c r="C236" s="27" t="s">
        <v>288</v>
      </c>
      <c r="E236" s="27" t="s">
        <v>46</v>
      </c>
      <c r="F236" s="27">
        <v>1</v>
      </c>
    </row>
    <row r="237" spans="1:6" x14ac:dyDescent="0.25">
      <c r="A237" s="27">
        <v>1368</v>
      </c>
      <c r="B237" s="27" t="s">
        <v>92</v>
      </c>
      <c r="C237" s="27" t="s">
        <v>289</v>
      </c>
      <c r="E237" s="27" t="s">
        <v>46</v>
      </c>
      <c r="F237" s="27">
        <v>1</v>
      </c>
    </row>
    <row r="238" spans="1:6" x14ac:dyDescent="0.25">
      <c r="A238" s="27">
        <v>1369</v>
      </c>
      <c r="B238" s="27" t="s">
        <v>92</v>
      </c>
      <c r="C238" s="27" t="s">
        <v>290</v>
      </c>
      <c r="E238" s="27" t="s">
        <v>46</v>
      </c>
      <c r="F238" s="27">
        <v>1</v>
      </c>
    </row>
    <row r="239" spans="1:6" x14ac:dyDescent="0.25">
      <c r="A239" s="27">
        <v>1370</v>
      </c>
      <c r="B239" s="27" t="s">
        <v>92</v>
      </c>
      <c r="C239" s="27" t="s">
        <v>291</v>
      </c>
      <c r="E239" s="27" t="s">
        <v>46</v>
      </c>
      <c r="F239" s="27">
        <v>1</v>
      </c>
    </row>
    <row r="240" spans="1:6" x14ac:dyDescent="0.25">
      <c r="A240" s="27">
        <v>1371</v>
      </c>
      <c r="B240" s="27" t="s">
        <v>92</v>
      </c>
      <c r="C240" s="27" t="s">
        <v>292</v>
      </c>
      <c r="E240" s="27" t="s">
        <v>46</v>
      </c>
      <c r="F240" s="27">
        <v>1</v>
      </c>
    </row>
    <row r="241" spans="1:6" x14ac:dyDescent="0.25">
      <c r="A241" s="27">
        <v>1400</v>
      </c>
      <c r="B241" s="27" t="s">
        <v>92</v>
      </c>
      <c r="C241" s="27" t="s">
        <v>293</v>
      </c>
      <c r="E241" s="27" t="s">
        <v>46</v>
      </c>
      <c r="F241" s="27">
        <v>1</v>
      </c>
    </row>
    <row r="242" spans="1:6" x14ac:dyDescent="0.25">
      <c r="A242" s="27">
        <v>1400</v>
      </c>
      <c r="B242" s="27" t="s">
        <v>92</v>
      </c>
      <c r="C242" s="27" t="s">
        <v>294</v>
      </c>
      <c r="E242" s="27" t="s">
        <v>46</v>
      </c>
      <c r="F242" s="27">
        <v>1</v>
      </c>
    </row>
    <row r="243" spans="1:6" x14ac:dyDescent="0.25">
      <c r="A243" s="27">
        <v>1401</v>
      </c>
      <c r="B243" s="27" t="s">
        <v>92</v>
      </c>
      <c r="C243" s="27" t="s">
        <v>295</v>
      </c>
      <c r="E243" s="27" t="s">
        <v>46</v>
      </c>
      <c r="F243" s="27">
        <v>1</v>
      </c>
    </row>
    <row r="244" spans="1:6" x14ac:dyDescent="0.25">
      <c r="A244" s="27">
        <v>1402</v>
      </c>
      <c r="B244" s="27" t="s">
        <v>92</v>
      </c>
      <c r="C244" s="27" t="s">
        <v>296</v>
      </c>
      <c r="E244" s="27" t="s">
        <v>46</v>
      </c>
      <c r="F244" s="27">
        <v>1</v>
      </c>
    </row>
    <row r="245" spans="1:6" x14ac:dyDescent="0.25">
      <c r="A245" s="27">
        <v>1402</v>
      </c>
      <c r="B245" s="27" t="s">
        <v>92</v>
      </c>
      <c r="C245" s="27" t="s">
        <v>297</v>
      </c>
      <c r="E245" s="27" t="s">
        <v>46</v>
      </c>
      <c r="F245" s="27">
        <v>1</v>
      </c>
    </row>
    <row r="246" spans="1:6" x14ac:dyDescent="0.25">
      <c r="A246" s="27">
        <v>1402</v>
      </c>
      <c r="B246" s="27" t="s">
        <v>92</v>
      </c>
      <c r="C246" s="27" t="s">
        <v>298</v>
      </c>
      <c r="E246" s="27" t="s">
        <v>46</v>
      </c>
      <c r="F246" s="27">
        <v>1</v>
      </c>
    </row>
    <row r="247" spans="1:6" x14ac:dyDescent="0.25">
      <c r="A247" s="27">
        <v>1402</v>
      </c>
      <c r="B247" s="27" t="s">
        <v>92</v>
      </c>
      <c r="C247" s="27" t="s">
        <v>299</v>
      </c>
      <c r="E247" s="27" t="s">
        <v>46</v>
      </c>
      <c r="F247" s="27">
        <v>1</v>
      </c>
    </row>
    <row r="248" spans="1:6" x14ac:dyDescent="0.25">
      <c r="A248" s="27">
        <v>1402</v>
      </c>
      <c r="B248" s="27" t="s">
        <v>92</v>
      </c>
      <c r="C248" s="27" t="s">
        <v>300</v>
      </c>
      <c r="E248" s="27" t="s">
        <v>46</v>
      </c>
      <c r="F248" s="27">
        <v>1</v>
      </c>
    </row>
    <row r="249" spans="1:6" x14ac:dyDescent="0.25">
      <c r="A249" s="27">
        <v>1403</v>
      </c>
      <c r="B249" s="27" t="s">
        <v>92</v>
      </c>
      <c r="C249" s="27" t="s">
        <v>301</v>
      </c>
      <c r="E249" s="27" t="s">
        <v>46</v>
      </c>
      <c r="F249" s="27">
        <v>1</v>
      </c>
    </row>
    <row r="250" spans="1:6" x14ac:dyDescent="0.25">
      <c r="A250" s="27">
        <v>1406</v>
      </c>
      <c r="B250" s="27" t="s">
        <v>92</v>
      </c>
      <c r="C250" s="27" t="s">
        <v>302</v>
      </c>
      <c r="E250" s="27" t="s">
        <v>46</v>
      </c>
      <c r="F250" s="27">
        <v>1</v>
      </c>
    </row>
    <row r="251" spans="1:6" x14ac:dyDescent="0.25">
      <c r="A251" s="27">
        <v>1407</v>
      </c>
      <c r="B251" s="27" t="s">
        <v>92</v>
      </c>
      <c r="C251" s="27" t="s">
        <v>303</v>
      </c>
      <c r="E251" s="27" t="s">
        <v>46</v>
      </c>
      <c r="F251" s="27">
        <v>1</v>
      </c>
    </row>
    <row r="252" spans="1:6" x14ac:dyDescent="0.25">
      <c r="A252" s="27">
        <v>1408</v>
      </c>
      <c r="B252" s="27" t="s">
        <v>92</v>
      </c>
      <c r="C252" s="27" t="s">
        <v>304</v>
      </c>
      <c r="E252" s="27" t="s">
        <v>46</v>
      </c>
      <c r="F252" s="27">
        <v>1</v>
      </c>
    </row>
    <row r="253" spans="1:6" x14ac:dyDescent="0.25">
      <c r="A253" s="27">
        <v>1409</v>
      </c>
      <c r="B253" s="27" t="s">
        <v>92</v>
      </c>
      <c r="C253" s="27" t="s">
        <v>305</v>
      </c>
      <c r="E253" s="27" t="s">
        <v>46</v>
      </c>
      <c r="F253" s="27">
        <v>1</v>
      </c>
    </row>
    <row r="254" spans="1:6" x14ac:dyDescent="0.25">
      <c r="A254" s="27">
        <v>1410</v>
      </c>
      <c r="B254" s="27" t="s">
        <v>92</v>
      </c>
      <c r="C254" s="27" t="s">
        <v>306</v>
      </c>
      <c r="E254" s="27" t="s">
        <v>46</v>
      </c>
      <c r="F254" s="27">
        <v>1</v>
      </c>
    </row>
    <row r="255" spans="1:6" x14ac:dyDescent="0.25">
      <c r="A255" s="27">
        <v>1411</v>
      </c>
      <c r="B255" s="27" t="s">
        <v>92</v>
      </c>
      <c r="C255" s="27" t="s">
        <v>307</v>
      </c>
      <c r="E255" s="27" t="s">
        <v>46</v>
      </c>
      <c r="F255" s="27">
        <v>1</v>
      </c>
    </row>
    <row r="256" spans="1:6" x14ac:dyDescent="0.25">
      <c r="A256" s="27">
        <v>1411</v>
      </c>
      <c r="B256" s="27" t="s">
        <v>92</v>
      </c>
      <c r="C256" s="27" t="s">
        <v>308</v>
      </c>
      <c r="E256" s="27" t="s">
        <v>46</v>
      </c>
      <c r="F256" s="27">
        <v>1</v>
      </c>
    </row>
    <row r="257" spans="1:6" x14ac:dyDescent="0.25">
      <c r="A257" s="27">
        <v>1412</v>
      </c>
      <c r="B257" s="27" t="s">
        <v>92</v>
      </c>
      <c r="C257" s="27" t="s">
        <v>309</v>
      </c>
      <c r="E257" s="27" t="s">
        <v>46</v>
      </c>
      <c r="F257" s="27">
        <v>1</v>
      </c>
    </row>
    <row r="258" spans="1:6" x14ac:dyDescent="0.25">
      <c r="A258" s="27">
        <v>1413</v>
      </c>
      <c r="B258" s="27" t="s">
        <v>92</v>
      </c>
      <c r="C258" s="27" t="s">
        <v>310</v>
      </c>
      <c r="E258" s="27" t="s">
        <v>46</v>
      </c>
      <c r="F258" s="27">
        <v>1</v>
      </c>
    </row>
    <row r="259" spans="1:6" x14ac:dyDescent="0.25">
      <c r="A259" s="27">
        <v>1414</v>
      </c>
      <c r="B259" s="27" t="s">
        <v>92</v>
      </c>
      <c r="C259" s="27" t="s">
        <v>311</v>
      </c>
      <c r="E259" s="27" t="s">
        <v>46</v>
      </c>
      <c r="F259" s="27">
        <v>1</v>
      </c>
    </row>
    <row r="260" spans="1:6" x14ac:dyDescent="0.25">
      <c r="A260" s="27">
        <v>1415</v>
      </c>
      <c r="B260" s="27" t="s">
        <v>92</v>
      </c>
      <c r="C260" s="27" t="s">
        <v>312</v>
      </c>
      <c r="E260" s="27" t="s">
        <v>46</v>
      </c>
      <c r="F260" s="27">
        <v>1</v>
      </c>
    </row>
    <row r="261" spans="1:6" x14ac:dyDescent="0.25">
      <c r="A261" s="27">
        <v>1416</v>
      </c>
      <c r="B261" s="27" t="s">
        <v>92</v>
      </c>
      <c r="C261" s="27" t="s">
        <v>313</v>
      </c>
      <c r="E261" s="27" t="s">
        <v>46</v>
      </c>
      <c r="F261" s="27">
        <v>1</v>
      </c>
    </row>
    <row r="262" spans="1:6" x14ac:dyDescent="0.25">
      <c r="A262" s="27">
        <v>1417</v>
      </c>
      <c r="B262" s="27" t="s">
        <v>92</v>
      </c>
      <c r="C262" s="27" t="s">
        <v>314</v>
      </c>
      <c r="E262" s="27" t="s">
        <v>46</v>
      </c>
      <c r="F262" s="27">
        <v>1</v>
      </c>
    </row>
    <row r="263" spans="1:6" x14ac:dyDescent="0.25">
      <c r="A263" s="27">
        <v>1418</v>
      </c>
      <c r="B263" s="27" t="s">
        <v>92</v>
      </c>
      <c r="C263" s="27" t="s">
        <v>315</v>
      </c>
      <c r="E263" s="27" t="s">
        <v>46</v>
      </c>
      <c r="F263" s="27">
        <v>1</v>
      </c>
    </row>
    <row r="264" spans="1:6" x14ac:dyDescent="0.25">
      <c r="A264" s="27">
        <v>1419</v>
      </c>
      <c r="B264" s="27" t="s">
        <v>92</v>
      </c>
      <c r="C264" s="27" t="s">
        <v>316</v>
      </c>
      <c r="E264" s="27" t="s">
        <v>46</v>
      </c>
      <c r="F264" s="27">
        <v>1</v>
      </c>
    </row>
    <row r="265" spans="1:6" x14ac:dyDescent="0.25">
      <c r="A265" s="27">
        <v>1420</v>
      </c>
      <c r="B265" s="27" t="s">
        <v>92</v>
      </c>
      <c r="C265" s="27" t="s">
        <v>317</v>
      </c>
      <c r="E265" s="27" t="s">
        <v>46</v>
      </c>
      <c r="F265" s="27">
        <v>1</v>
      </c>
    </row>
    <row r="266" spans="1:6" x14ac:dyDescent="0.25">
      <c r="A266" s="27">
        <v>1421</v>
      </c>
      <c r="B266" s="27" t="s">
        <v>92</v>
      </c>
      <c r="C266" s="27" t="s">
        <v>318</v>
      </c>
      <c r="E266" s="27" t="s">
        <v>46</v>
      </c>
      <c r="F266" s="27">
        <v>1</v>
      </c>
    </row>
    <row r="267" spans="1:6" x14ac:dyDescent="0.25">
      <c r="A267" s="27">
        <v>1422</v>
      </c>
      <c r="B267" s="27" t="s">
        <v>92</v>
      </c>
      <c r="C267" s="27" t="s">
        <v>319</v>
      </c>
      <c r="E267" s="27" t="s">
        <v>46</v>
      </c>
      <c r="F267" s="27">
        <v>1</v>
      </c>
    </row>
    <row r="268" spans="1:6" x14ac:dyDescent="0.25">
      <c r="A268" s="27">
        <v>1423</v>
      </c>
      <c r="B268" s="27" t="s">
        <v>92</v>
      </c>
      <c r="C268" s="27" t="s">
        <v>320</v>
      </c>
      <c r="E268" s="27" t="s">
        <v>46</v>
      </c>
      <c r="F268" s="27">
        <v>1</v>
      </c>
    </row>
    <row r="269" spans="1:6" x14ac:dyDescent="0.25">
      <c r="A269" s="27">
        <v>1424</v>
      </c>
      <c r="B269" s="27" t="s">
        <v>92</v>
      </c>
      <c r="C269" s="27" t="s">
        <v>321</v>
      </c>
      <c r="E269" s="27" t="s">
        <v>46</v>
      </c>
      <c r="F269" s="27">
        <v>1</v>
      </c>
    </row>
    <row r="270" spans="1:6" x14ac:dyDescent="0.25">
      <c r="A270" s="27">
        <v>1425</v>
      </c>
      <c r="B270" s="27" t="s">
        <v>92</v>
      </c>
      <c r="C270" s="27" t="s">
        <v>322</v>
      </c>
      <c r="E270" s="27" t="s">
        <v>46</v>
      </c>
      <c r="F270" s="27">
        <v>1</v>
      </c>
    </row>
    <row r="271" spans="1:6" x14ac:dyDescent="0.25">
      <c r="A271" s="27">
        <v>1426</v>
      </c>
      <c r="B271" s="27" t="s">
        <v>92</v>
      </c>
      <c r="C271" s="27" t="s">
        <v>323</v>
      </c>
      <c r="E271" s="27" t="s">
        <v>46</v>
      </c>
      <c r="F271" s="27">
        <v>1</v>
      </c>
    </row>
    <row r="272" spans="1:6" x14ac:dyDescent="0.25">
      <c r="A272" s="27">
        <v>1427</v>
      </c>
      <c r="B272" s="27" t="s">
        <v>92</v>
      </c>
      <c r="C272" s="27" t="s">
        <v>324</v>
      </c>
      <c r="E272" s="27" t="s">
        <v>46</v>
      </c>
      <c r="F272" s="27">
        <v>1</v>
      </c>
    </row>
    <row r="273" spans="1:6" x14ac:dyDescent="0.25">
      <c r="A273" s="27">
        <v>1428</v>
      </c>
      <c r="B273" s="27" t="s">
        <v>92</v>
      </c>
      <c r="C273" s="27" t="s">
        <v>325</v>
      </c>
      <c r="E273" s="27" t="s">
        <v>46</v>
      </c>
      <c r="F273" s="27">
        <v>1</v>
      </c>
    </row>
    <row r="274" spans="1:6" x14ac:dyDescent="0.25">
      <c r="A274" s="27">
        <v>1429</v>
      </c>
      <c r="B274" s="27" t="s">
        <v>92</v>
      </c>
      <c r="C274" s="27" t="s">
        <v>326</v>
      </c>
      <c r="E274" s="27" t="s">
        <v>46</v>
      </c>
      <c r="F274" s="27">
        <v>1</v>
      </c>
    </row>
    <row r="275" spans="1:6" x14ac:dyDescent="0.25">
      <c r="A275" s="27">
        <v>1430</v>
      </c>
      <c r="B275" s="27" t="s">
        <v>92</v>
      </c>
      <c r="C275" s="27" t="s">
        <v>327</v>
      </c>
      <c r="E275" s="27" t="s">
        <v>46</v>
      </c>
      <c r="F275" s="27">
        <v>1</v>
      </c>
    </row>
    <row r="276" spans="1:6" x14ac:dyDescent="0.25">
      <c r="A276" s="27">
        <v>1432</v>
      </c>
      <c r="B276" s="27" t="s">
        <v>92</v>
      </c>
      <c r="C276" s="27" t="s">
        <v>328</v>
      </c>
      <c r="E276" s="27" t="s">
        <v>46</v>
      </c>
      <c r="F276" s="27">
        <v>1</v>
      </c>
    </row>
    <row r="277" spans="1:6" x14ac:dyDescent="0.25">
      <c r="A277" s="27">
        <v>1432</v>
      </c>
      <c r="B277" s="27" t="s">
        <v>92</v>
      </c>
      <c r="C277" s="27" t="s">
        <v>329</v>
      </c>
      <c r="E277" s="27" t="s">
        <v>46</v>
      </c>
      <c r="F277" s="27">
        <v>1</v>
      </c>
    </row>
    <row r="278" spans="1:6" x14ac:dyDescent="0.25">
      <c r="A278" s="27">
        <v>1432</v>
      </c>
      <c r="B278" s="27" t="s">
        <v>92</v>
      </c>
      <c r="C278" s="27" t="s">
        <v>330</v>
      </c>
      <c r="E278" s="27" t="s">
        <v>46</v>
      </c>
      <c r="F278" s="27">
        <v>1</v>
      </c>
    </row>
    <row r="279" spans="1:6" x14ac:dyDescent="0.25">
      <c r="A279" s="27">
        <v>1433</v>
      </c>
      <c r="B279" s="27" t="s">
        <v>92</v>
      </c>
      <c r="C279" s="27" t="s">
        <v>331</v>
      </c>
      <c r="E279" s="27" t="s">
        <v>46</v>
      </c>
      <c r="F279" s="27">
        <v>1</v>
      </c>
    </row>
    <row r="280" spans="1:6" x14ac:dyDescent="0.25">
      <c r="A280" s="27">
        <v>1433</v>
      </c>
      <c r="B280" s="27" t="s">
        <v>92</v>
      </c>
      <c r="C280" s="27" t="s">
        <v>332</v>
      </c>
      <c r="E280" s="27" t="s">
        <v>46</v>
      </c>
      <c r="F280" s="27">
        <v>1</v>
      </c>
    </row>
    <row r="281" spans="1:6" x14ac:dyDescent="0.25">
      <c r="A281" s="27">
        <v>1433</v>
      </c>
      <c r="B281" s="27" t="s">
        <v>92</v>
      </c>
      <c r="C281" s="27" t="s">
        <v>333</v>
      </c>
      <c r="E281" s="27" t="s">
        <v>46</v>
      </c>
      <c r="F281" s="27">
        <v>1</v>
      </c>
    </row>
    <row r="282" spans="1:6" x14ac:dyDescent="0.25">
      <c r="A282" s="27">
        <v>1433</v>
      </c>
      <c r="B282" s="27" t="s">
        <v>92</v>
      </c>
      <c r="C282" s="27" t="s">
        <v>334</v>
      </c>
      <c r="E282" s="27" t="s">
        <v>46</v>
      </c>
      <c r="F282" s="27">
        <v>1</v>
      </c>
    </row>
    <row r="283" spans="1:6" x14ac:dyDescent="0.25">
      <c r="A283" s="27">
        <v>1433</v>
      </c>
      <c r="B283" s="27" t="s">
        <v>92</v>
      </c>
      <c r="C283" s="27" t="s">
        <v>335</v>
      </c>
      <c r="E283" s="27" t="s">
        <v>46</v>
      </c>
      <c r="F283" s="27">
        <v>1</v>
      </c>
    </row>
    <row r="284" spans="1:6" x14ac:dyDescent="0.25">
      <c r="A284" s="27">
        <v>1433</v>
      </c>
      <c r="B284" s="27" t="s">
        <v>92</v>
      </c>
      <c r="C284" s="27" t="s">
        <v>336</v>
      </c>
      <c r="E284" s="27" t="s">
        <v>46</v>
      </c>
      <c r="F284" s="27">
        <v>1</v>
      </c>
    </row>
    <row r="285" spans="1:6" x14ac:dyDescent="0.25">
      <c r="A285" s="27">
        <v>1433</v>
      </c>
      <c r="B285" s="27" t="s">
        <v>92</v>
      </c>
      <c r="C285" s="27" t="s">
        <v>337</v>
      </c>
      <c r="E285" s="27" t="s">
        <v>46</v>
      </c>
      <c r="F285" s="27">
        <v>1</v>
      </c>
    </row>
    <row r="286" spans="1:6" x14ac:dyDescent="0.25">
      <c r="A286" s="27">
        <v>1434</v>
      </c>
      <c r="B286" s="27" t="s">
        <v>92</v>
      </c>
      <c r="C286" s="27" t="s">
        <v>338</v>
      </c>
      <c r="E286" s="27" t="s">
        <v>46</v>
      </c>
      <c r="F286" s="27">
        <v>1</v>
      </c>
    </row>
    <row r="287" spans="1:6" x14ac:dyDescent="0.25">
      <c r="A287" s="27">
        <v>1434</v>
      </c>
      <c r="B287" s="27" t="s">
        <v>92</v>
      </c>
      <c r="C287" s="27" t="s">
        <v>339</v>
      </c>
      <c r="E287" s="27" t="s">
        <v>46</v>
      </c>
      <c r="F287" s="27">
        <v>1</v>
      </c>
    </row>
    <row r="288" spans="1:6" x14ac:dyDescent="0.25">
      <c r="A288" s="27">
        <v>1435</v>
      </c>
      <c r="B288" s="27" t="s">
        <v>92</v>
      </c>
      <c r="C288" s="27" t="s">
        <v>340</v>
      </c>
      <c r="E288" s="27" t="s">
        <v>46</v>
      </c>
      <c r="F288" s="27">
        <v>1</v>
      </c>
    </row>
    <row r="289" spans="1:6" x14ac:dyDescent="0.25">
      <c r="A289" s="27">
        <v>1436</v>
      </c>
      <c r="B289" s="27" t="s">
        <v>92</v>
      </c>
      <c r="C289" s="27" t="s">
        <v>341</v>
      </c>
      <c r="E289" s="27" t="s">
        <v>46</v>
      </c>
      <c r="F289" s="27">
        <v>1</v>
      </c>
    </row>
    <row r="290" spans="1:6" x14ac:dyDescent="0.25">
      <c r="A290" s="27">
        <v>1436</v>
      </c>
      <c r="B290" s="27" t="s">
        <v>92</v>
      </c>
      <c r="C290" s="27" t="s">
        <v>342</v>
      </c>
      <c r="E290" s="27" t="s">
        <v>46</v>
      </c>
      <c r="F290" s="27">
        <v>1</v>
      </c>
    </row>
    <row r="291" spans="1:6" x14ac:dyDescent="0.25">
      <c r="A291" s="27">
        <v>1436</v>
      </c>
      <c r="B291" s="27" t="s">
        <v>92</v>
      </c>
      <c r="C291" s="27" t="s">
        <v>343</v>
      </c>
      <c r="E291" s="27" t="s">
        <v>46</v>
      </c>
      <c r="F291" s="27">
        <v>1</v>
      </c>
    </row>
    <row r="292" spans="1:6" x14ac:dyDescent="0.25">
      <c r="A292" s="27">
        <v>1436</v>
      </c>
      <c r="B292" s="27" t="s">
        <v>92</v>
      </c>
      <c r="C292" s="27" t="s">
        <v>344</v>
      </c>
      <c r="E292" s="27" t="s">
        <v>46</v>
      </c>
      <c r="F292" s="27">
        <v>1</v>
      </c>
    </row>
    <row r="293" spans="1:6" x14ac:dyDescent="0.25">
      <c r="A293" s="27">
        <v>1436</v>
      </c>
      <c r="B293" s="27" t="s">
        <v>92</v>
      </c>
      <c r="C293" s="27" t="s">
        <v>345</v>
      </c>
      <c r="E293" s="27" t="s">
        <v>46</v>
      </c>
      <c r="F293" s="27">
        <v>1</v>
      </c>
    </row>
    <row r="294" spans="1:6" x14ac:dyDescent="0.25">
      <c r="A294" s="27">
        <v>1436</v>
      </c>
      <c r="B294" s="27" t="s">
        <v>92</v>
      </c>
      <c r="C294" s="27" t="s">
        <v>346</v>
      </c>
      <c r="E294" s="27" t="s">
        <v>46</v>
      </c>
      <c r="F294" s="27">
        <v>1</v>
      </c>
    </row>
    <row r="295" spans="1:6" x14ac:dyDescent="0.25">
      <c r="A295" s="27">
        <v>1437</v>
      </c>
      <c r="B295" s="27" t="s">
        <v>92</v>
      </c>
      <c r="C295" s="27" t="s">
        <v>347</v>
      </c>
      <c r="E295" s="27" t="s">
        <v>46</v>
      </c>
      <c r="F295" s="27">
        <v>1</v>
      </c>
    </row>
    <row r="296" spans="1:6" x14ac:dyDescent="0.25">
      <c r="A296" s="27">
        <v>1437</v>
      </c>
      <c r="B296" s="27" t="s">
        <v>92</v>
      </c>
      <c r="C296" s="27" t="s">
        <v>348</v>
      </c>
      <c r="E296" s="27" t="s">
        <v>46</v>
      </c>
      <c r="F296" s="27">
        <v>1</v>
      </c>
    </row>
    <row r="297" spans="1:6" x14ac:dyDescent="0.25">
      <c r="A297" s="27">
        <v>1437</v>
      </c>
      <c r="B297" s="27" t="s">
        <v>92</v>
      </c>
      <c r="C297" s="27" t="s">
        <v>349</v>
      </c>
      <c r="E297" s="27" t="s">
        <v>46</v>
      </c>
      <c r="F297" s="27">
        <v>1</v>
      </c>
    </row>
    <row r="298" spans="1:6" x14ac:dyDescent="0.25">
      <c r="A298" s="27">
        <v>1437</v>
      </c>
      <c r="B298" s="27" t="s">
        <v>92</v>
      </c>
      <c r="C298" s="27" t="s">
        <v>350</v>
      </c>
      <c r="E298" s="27" t="s">
        <v>46</v>
      </c>
      <c r="F298" s="27">
        <v>1</v>
      </c>
    </row>
    <row r="299" spans="1:6" x14ac:dyDescent="0.25">
      <c r="A299" s="27">
        <v>1437</v>
      </c>
      <c r="B299" s="27" t="s">
        <v>92</v>
      </c>
      <c r="C299" s="27" t="s">
        <v>351</v>
      </c>
      <c r="E299" s="27" t="s">
        <v>46</v>
      </c>
      <c r="F299" s="27">
        <v>1</v>
      </c>
    </row>
    <row r="300" spans="1:6" x14ac:dyDescent="0.25">
      <c r="A300" s="27">
        <v>1437</v>
      </c>
      <c r="B300" s="27" t="s">
        <v>92</v>
      </c>
      <c r="C300" s="27" t="s">
        <v>352</v>
      </c>
      <c r="E300" s="27" t="s">
        <v>46</v>
      </c>
      <c r="F300" s="27">
        <v>1</v>
      </c>
    </row>
    <row r="301" spans="1:6" x14ac:dyDescent="0.25">
      <c r="A301" s="27">
        <v>1437</v>
      </c>
      <c r="B301" s="27" t="s">
        <v>92</v>
      </c>
      <c r="C301" s="27" t="s">
        <v>353</v>
      </c>
      <c r="E301" s="27" t="s">
        <v>46</v>
      </c>
      <c r="F301" s="27">
        <v>1</v>
      </c>
    </row>
    <row r="302" spans="1:6" x14ac:dyDescent="0.25">
      <c r="A302" s="27">
        <v>1437</v>
      </c>
      <c r="B302" s="27" t="s">
        <v>92</v>
      </c>
      <c r="C302" s="27" t="s">
        <v>354</v>
      </c>
      <c r="E302" s="27" t="s">
        <v>46</v>
      </c>
      <c r="F302" s="27">
        <v>1</v>
      </c>
    </row>
    <row r="303" spans="1:6" x14ac:dyDescent="0.25">
      <c r="A303" s="27">
        <v>1437</v>
      </c>
      <c r="B303" s="27" t="s">
        <v>92</v>
      </c>
      <c r="C303" s="27" t="s">
        <v>355</v>
      </c>
      <c r="E303" s="27" t="s">
        <v>46</v>
      </c>
      <c r="F303" s="27">
        <v>1</v>
      </c>
    </row>
    <row r="304" spans="1:6" x14ac:dyDescent="0.25">
      <c r="A304" s="27">
        <v>1437</v>
      </c>
      <c r="B304" s="27" t="s">
        <v>92</v>
      </c>
      <c r="C304" s="27" t="s">
        <v>356</v>
      </c>
      <c r="E304" s="27" t="s">
        <v>46</v>
      </c>
      <c r="F304" s="27">
        <v>1</v>
      </c>
    </row>
    <row r="305" spans="1:6" x14ac:dyDescent="0.25">
      <c r="A305" s="27">
        <v>1437</v>
      </c>
      <c r="B305" s="27" t="s">
        <v>92</v>
      </c>
      <c r="C305" s="27" t="s">
        <v>357</v>
      </c>
      <c r="E305" s="27" t="s">
        <v>46</v>
      </c>
      <c r="F305" s="27">
        <v>1</v>
      </c>
    </row>
    <row r="306" spans="1:6" x14ac:dyDescent="0.25">
      <c r="A306" s="27">
        <v>1437</v>
      </c>
      <c r="B306" s="27" t="s">
        <v>92</v>
      </c>
      <c r="C306" s="27" t="s">
        <v>358</v>
      </c>
      <c r="E306" s="27" t="s">
        <v>46</v>
      </c>
      <c r="F306" s="27">
        <v>1</v>
      </c>
    </row>
    <row r="307" spans="1:6" x14ac:dyDescent="0.25">
      <c r="A307" s="27">
        <v>1438</v>
      </c>
      <c r="B307" s="27" t="s">
        <v>92</v>
      </c>
      <c r="C307" s="27" t="s">
        <v>359</v>
      </c>
      <c r="E307" s="27" t="s">
        <v>46</v>
      </c>
      <c r="F307" s="27">
        <v>1</v>
      </c>
    </row>
    <row r="308" spans="1:6" x14ac:dyDescent="0.25">
      <c r="A308" s="27">
        <v>1438</v>
      </c>
      <c r="B308" s="27" t="s">
        <v>92</v>
      </c>
      <c r="C308" s="27" t="s">
        <v>360</v>
      </c>
      <c r="E308" s="27" t="s">
        <v>46</v>
      </c>
      <c r="F308" s="27">
        <v>1</v>
      </c>
    </row>
    <row r="309" spans="1:6" x14ac:dyDescent="0.25">
      <c r="A309" s="27">
        <v>1438</v>
      </c>
      <c r="B309" s="27" t="s">
        <v>92</v>
      </c>
      <c r="C309" s="27" t="s">
        <v>361</v>
      </c>
      <c r="E309" s="27" t="s">
        <v>46</v>
      </c>
      <c r="F309" s="27">
        <v>1</v>
      </c>
    </row>
    <row r="310" spans="1:6" x14ac:dyDescent="0.25">
      <c r="A310" s="27">
        <v>1438</v>
      </c>
      <c r="B310" s="27" t="s">
        <v>92</v>
      </c>
      <c r="C310" s="27" t="s">
        <v>362</v>
      </c>
      <c r="E310" s="27" t="s">
        <v>46</v>
      </c>
      <c r="F310" s="27">
        <v>1</v>
      </c>
    </row>
    <row r="311" spans="1:6" x14ac:dyDescent="0.25">
      <c r="A311" s="27">
        <v>1438</v>
      </c>
      <c r="B311" s="27" t="s">
        <v>92</v>
      </c>
      <c r="C311" s="27" t="s">
        <v>363</v>
      </c>
      <c r="E311" s="27" t="s">
        <v>46</v>
      </c>
      <c r="F311" s="27">
        <v>1</v>
      </c>
    </row>
    <row r="312" spans="1:6" x14ac:dyDescent="0.25">
      <c r="A312" s="27">
        <v>1439</v>
      </c>
      <c r="B312" s="27" t="s">
        <v>92</v>
      </c>
      <c r="C312" s="27" t="s">
        <v>364</v>
      </c>
      <c r="E312" s="27" t="s">
        <v>46</v>
      </c>
      <c r="F312" s="27">
        <v>1</v>
      </c>
    </row>
    <row r="313" spans="1:6" x14ac:dyDescent="0.25">
      <c r="A313" s="27">
        <v>1439</v>
      </c>
      <c r="B313" s="27" t="s">
        <v>92</v>
      </c>
      <c r="C313" s="27" t="s">
        <v>365</v>
      </c>
      <c r="E313" s="27" t="s">
        <v>46</v>
      </c>
      <c r="F313" s="27">
        <v>1</v>
      </c>
    </row>
    <row r="314" spans="1:6" x14ac:dyDescent="0.25">
      <c r="A314" s="27">
        <v>1439</v>
      </c>
      <c r="B314" s="27" t="s">
        <v>92</v>
      </c>
      <c r="C314" s="27" t="s">
        <v>366</v>
      </c>
      <c r="E314" s="27" t="s">
        <v>46</v>
      </c>
      <c r="F314" s="27">
        <v>1</v>
      </c>
    </row>
    <row r="315" spans="1:6" x14ac:dyDescent="0.25">
      <c r="A315" s="27">
        <v>1439</v>
      </c>
      <c r="B315" s="27" t="s">
        <v>92</v>
      </c>
      <c r="C315" s="27" t="s">
        <v>367</v>
      </c>
      <c r="E315" s="27" t="s">
        <v>46</v>
      </c>
      <c r="F315" s="27">
        <v>1</v>
      </c>
    </row>
    <row r="316" spans="1:6" x14ac:dyDescent="0.25">
      <c r="A316" s="27">
        <v>1439</v>
      </c>
      <c r="B316" s="27" t="s">
        <v>92</v>
      </c>
      <c r="C316" s="27" t="s">
        <v>368</v>
      </c>
      <c r="E316" s="27" t="s">
        <v>46</v>
      </c>
      <c r="F316" s="27">
        <v>1</v>
      </c>
    </row>
    <row r="317" spans="1:6" x14ac:dyDescent="0.25">
      <c r="A317" s="27">
        <v>1439</v>
      </c>
      <c r="B317" s="27" t="s">
        <v>92</v>
      </c>
      <c r="C317" s="27" t="s">
        <v>369</v>
      </c>
      <c r="E317" s="27" t="s">
        <v>46</v>
      </c>
      <c r="F317" s="27">
        <v>1</v>
      </c>
    </row>
    <row r="318" spans="1:6" x14ac:dyDescent="0.25">
      <c r="A318" s="27">
        <v>1439</v>
      </c>
      <c r="B318" s="27" t="s">
        <v>92</v>
      </c>
      <c r="C318" s="27" t="s">
        <v>370</v>
      </c>
      <c r="E318" s="27" t="s">
        <v>46</v>
      </c>
      <c r="F318" s="27">
        <v>1</v>
      </c>
    </row>
    <row r="319" spans="1:6" x14ac:dyDescent="0.25">
      <c r="A319" s="27">
        <v>1439</v>
      </c>
      <c r="B319" s="27" t="s">
        <v>92</v>
      </c>
      <c r="C319" s="27" t="s">
        <v>371</v>
      </c>
      <c r="E319" s="27" t="s">
        <v>46</v>
      </c>
      <c r="F319" s="27">
        <v>1</v>
      </c>
    </row>
    <row r="320" spans="1:6" x14ac:dyDescent="0.25">
      <c r="A320" s="27">
        <v>1439</v>
      </c>
      <c r="B320" s="27" t="s">
        <v>92</v>
      </c>
      <c r="C320" s="27" t="s">
        <v>372</v>
      </c>
      <c r="E320" s="27" t="s">
        <v>46</v>
      </c>
      <c r="F320" s="27">
        <v>1</v>
      </c>
    </row>
    <row r="321" spans="1:6" x14ac:dyDescent="0.25">
      <c r="A321" s="27">
        <v>1439</v>
      </c>
      <c r="B321" s="27" t="s">
        <v>92</v>
      </c>
      <c r="C321" s="27" t="s">
        <v>373</v>
      </c>
      <c r="E321" s="27" t="s">
        <v>46</v>
      </c>
      <c r="F321" s="27">
        <v>1</v>
      </c>
    </row>
    <row r="322" spans="1:6" x14ac:dyDescent="0.25">
      <c r="A322" s="27">
        <v>1439</v>
      </c>
      <c r="B322" s="27" t="s">
        <v>92</v>
      </c>
      <c r="C322" s="27" t="s">
        <v>374</v>
      </c>
      <c r="E322" s="27" t="s">
        <v>46</v>
      </c>
      <c r="F322" s="27">
        <v>1</v>
      </c>
    </row>
    <row r="323" spans="1:6" x14ac:dyDescent="0.25">
      <c r="A323" s="27">
        <v>1439</v>
      </c>
      <c r="B323" s="27" t="s">
        <v>92</v>
      </c>
      <c r="C323" s="27" t="s">
        <v>375</v>
      </c>
      <c r="E323" s="27" t="s">
        <v>46</v>
      </c>
      <c r="F323" s="27">
        <v>1</v>
      </c>
    </row>
    <row r="324" spans="1:6" x14ac:dyDescent="0.25">
      <c r="A324" s="27">
        <v>1439</v>
      </c>
      <c r="B324" s="27" t="s">
        <v>92</v>
      </c>
      <c r="C324" s="27" t="s">
        <v>376</v>
      </c>
      <c r="E324" s="27" t="s">
        <v>46</v>
      </c>
      <c r="F324" s="27">
        <v>1</v>
      </c>
    </row>
    <row r="325" spans="1:6" x14ac:dyDescent="0.25">
      <c r="A325" s="27">
        <v>1439</v>
      </c>
      <c r="B325" s="27" t="s">
        <v>92</v>
      </c>
      <c r="C325" s="27" t="s">
        <v>377</v>
      </c>
      <c r="E325" s="27" t="s">
        <v>46</v>
      </c>
      <c r="F325" s="27">
        <v>1</v>
      </c>
    </row>
    <row r="326" spans="1:6" x14ac:dyDescent="0.25">
      <c r="A326" s="27">
        <v>1439</v>
      </c>
      <c r="B326" s="27" t="s">
        <v>92</v>
      </c>
      <c r="C326" s="27" t="s">
        <v>378</v>
      </c>
      <c r="E326" s="27" t="s">
        <v>46</v>
      </c>
      <c r="F326" s="27">
        <v>1</v>
      </c>
    </row>
    <row r="327" spans="1:6" x14ac:dyDescent="0.25">
      <c r="A327" s="27">
        <v>1440</v>
      </c>
      <c r="B327" s="27" t="s">
        <v>92</v>
      </c>
      <c r="C327" s="27" t="s">
        <v>379</v>
      </c>
      <c r="E327" s="27" t="s">
        <v>46</v>
      </c>
      <c r="F327" s="27">
        <v>1</v>
      </c>
    </row>
    <row r="328" spans="1:6" x14ac:dyDescent="0.25">
      <c r="A328" s="27">
        <v>1440</v>
      </c>
      <c r="B328" s="27" t="s">
        <v>92</v>
      </c>
      <c r="C328" s="27" t="s">
        <v>380</v>
      </c>
      <c r="E328" s="27" t="s">
        <v>46</v>
      </c>
      <c r="F328" s="27">
        <v>1</v>
      </c>
    </row>
    <row r="329" spans="1:6" x14ac:dyDescent="0.25">
      <c r="A329" s="27">
        <v>1440</v>
      </c>
      <c r="B329" s="27" t="s">
        <v>92</v>
      </c>
      <c r="C329" s="27" t="s">
        <v>381</v>
      </c>
      <c r="E329" s="27" t="s">
        <v>46</v>
      </c>
      <c r="F329" s="27">
        <v>1</v>
      </c>
    </row>
    <row r="330" spans="1:6" x14ac:dyDescent="0.25">
      <c r="A330" s="27">
        <v>1440</v>
      </c>
      <c r="B330" s="27" t="s">
        <v>92</v>
      </c>
      <c r="C330" s="27" t="s">
        <v>382</v>
      </c>
      <c r="E330" s="27" t="s">
        <v>46</v>
      </c>
      <c r="F330" s="27">
        <v>1</v>
      </c>
    </row>
    <row r="331" spans="1:6" x14ac:dyDescent="0.25">
      <c r="A331" s="27">
        <v>1440</v>
      </c>
      <c r="B331" s="27" t="s">
        <v>92</v>
      </c>
      <c r="C331" s="27" t="s">
        <v>383</v>
      </c>
      <c r="E331" s="27" t="s">
        <v>46</v>
      </c>
      <c r="F331" s="27">
        <v>1</v>
      </c>
    </row>
    <row r="332" spans="1:6" x14ac:dyDescent="0.25">
      <c r="A332" s="27">
        <v>1440</v>
      </c>
      <c r="B332" s="27" t="s">
        <v>92</v>
      </c>
      <c r="C332" s="27" t="s">
        <v>384</v>
      </c>
      <c r="E332" s="27" t="s">
        <v>46</v>
      </c>
      <c r="F332" s="27">
        <v>1</v>
      </c>
    </row>
    <row r="333" spans="1:6" x14ac:dyDescent="0.25">
      <c r="A333" s="27">
        <v>1440</v>
      </c>
      <c r="B333" s="27" t="s">
        <v>92</v>
      </c>
      <c r="C333" s="27" t="s">
        <v>385</v>
      </c>
      <c r="E333" s="27" t="s">
        <v>46</v>
      </c>
      <c r="F333" s="27">
        <v>1</v>
      </c>
    </row>
    <row r="334" spans="1:6" x14ac:dyDescent="0.25">
      <c r="A334" s="27">
        <v>1440</v>
      </c>
      <c r="B334" s="27" t="s">
        <v>92</v>
      </c>
      <c r="C334" s="27" t="s">
        <v>386</v>
      </c>
      <c r="E334" s="27" t="s">
        <v>46</v>
      </c>
      <c r="F334" s="27">
        <v>1</v>
      </c>
    </row>
    <row r="335" spans="1:6" x14ac:dyDescent="0.25">
      <c r="A335" s="27">
        <v>1440</v>
      </c>
      <c r="B335" s="27" t="s">
        <v>92</v>
      </c>
      <c r="C335" s="27" t="s">
        <v>387</v>
      </c>
      <c r="E335" s="27" t="s">
        <v>46</v>
      </c>
      <c r="F335" s="27">
        <v>1</v>
      </c>
    </row>
    <row r="336" spans="1:6" x14ac:dyDescent="0.25">
      <c r="A336" s="27">
        <v>1440</v>
      </c>
      <c r="B336" s="27" t="s">
        <v>92</v>
      </c>
      <c r="C336" s="27" t="s">
        <v>388</v>
      </c>
      <c r="E336" s="27" t="s">
        <v>46</v>
      </c>
      <c r="F336" s="27">
        <v>1</v>
      </c>
    </row>
    <row r="337" spans="1:6" x14ac:dyDescent="0.25">
      <c r="A337" s="27">
        <v>1440</v>
      </c>
      <c r="B337" s="27" t="s">
        <v>92</v>
      </c>
      <c r="C337" s="27" t="s">
        <v>389</v>
      </c>
      <c r="E337" s="27" t="s">
        <v>46</v>
      </c>
      <c r="F337" s="27">
        <v>1</v>
      </c>
    </row>
    <row r="338" spans="1:6" x14ac:dyDescent="0.25">
      <c r="A338" s="27">
        <v>1441</v>
      </c>
      <c r="B338" s="27" t="s">
        <v>92</v>
      </c>
      <c r="C338" s="27" t="s">
        <v>390</v>
      </c>
      <c r="E338" s="27" t="s">
        <v>46</v>
      </c>
      <c r="F338" s="27">
        <v>1</v>
      </c>
    </row>
    <row r="339" spans="1:6" x14ac:dyDescent="0.25">
      <c r="A339" s="27">
        <v>1441</v>
      </c>
      <c r="B339" s="27" t="s">
        <v>92</v>
      </c>
      <c r="C339" s="27" t="s">
        <v>391</v>
      </c>
      <c r="E339" s="27" t="s">
        <v>46</v>
      </c>
      <c r="F339" s="27">
        <v>1</v>
      </c>
    </row>
    <row r="340" spans="1:6" x14ac:dyDescent="0.25">
      <c r="A340" s="27">
        <v>1441</v>
      </c>
      <c r="B340" s="27" t="s">
        <v>92</v>
      </c>
      <c r="C340" s="27" t="s">
        <v>392</v>
      </c>
      <c r="E340" s="27" t="s">
        <v>46</v>
      </c>
      <c r="F340" s="27">
        <v>1</v>
      </c>
    </row>
    <row r="341" spans="1:6" x14ac:dyDescent="0.25">
      <c r="A341" s="27">
        <v>1448</v>
      </c>
      <c r="B341" s="27" t="s">
        <v>92</v>
      </c>
      <c r="C341" s="27" t="s">
        <v>393</v>
      </c>
      <c r="D341" s="27" t="s">
        <v>394</v>
      </c>
      <c r="E341" s="27" t="s">
        <v>46</v>
      </c>
      <c r="F341" s="27">
        <v>1</v>
      </c>
    </row>
    <row r="342" spans="1:6" x14ac:dyDescent="0.25">
      <c r="A342" s="27">
        <v>1450</v>
      </c>
      <c r="B342" s="27" t="s">
        <v>92</v>
      </c>
      <c r="C342" s="27" t="s">
        <v>395</v>
      </c>
      <c r="E342" s="27" t="s">
        <v>46</v>
      </c>
      <c r="F342" s="27">
        <v>1</v>
      </c>
    </row>
    <row r="343" spans="1:6" x14ac:dyDescent="0.25">
      <c r="A343" s="27">
        <v>1451</v>
      </c>
      <c r="B343" s="27" t="s">
        <v>92</v>
      </c>
      <c r="C343" s="27" t="s">
        <v>396</v>
      </c>
      <c r="E343" s="27" t="s">
        <v>46</v>
      </c>
      <c r="F343" s="27">
        <v>1</v>
      </c>
    </row>
    <row r="344" spans="1:6" x14ac:dyDescent="0.25">
      <c r="A344" s="27">
        <v>1452</v>
      </c>
      <c r="B344" s="27" t="s">
        <v>92</v>
      </c>
      <c r="C344" s="27" t="s">
        <v>397</v>
      </c>
      <c r="E344" s="27" t="s">
        <v>46</v>
      </c>
      <c r="F344" s="27">
        <v>1</v>
      </c>
    </row>
    <row r="345" spans="1:6" x14ac:dyDescent="0.25">
      <c r="A345" s="27">
        <v>1453</v>
      </c>
      <c r="B345" s="27" t="s">
        <v>92</v>
      </c>
      <c r="C345" s="27" t="s">
        <v>398</v>
      </c>
      <c r="E345" s="27" t="s">
        <v>46</v>
      </c>
      <c r="F345" s="27">
        <v>1</v>
      </c>
    </row>
    <row r="346" spans="1:6" x14ac:dyDescent="0.25">
      <c r="A346" s="27">
        <v>1454</v>
      </c>
      <c r="B346" s="27" t="s">
        <v>92</v>
      </c>
      <c r="C346" s="27" t="s">
        <v>399</v>
      </c>
      <c r="E346" s="27" t="s">
        <v>46</v>
      </c>
      <c r="F346" s="27">
        <v>1</v>
      </c>
    </row>
    <row r="347" spans="1:6" x14ac:dyDescent="0.25">
      <c r="A347" s="27">
        <v>1455</v>
      </c>
      <c r="B347" s="27" t="s">
        <v>92</v>
      </c>
      <c r="C347" s="27" t="s">
        <v>400</v>
      </c>
      <c r="E347" s="27" t="s">
        <v>46</v>
      </c>
      <c r="F347" s="27">
        <v>1</v>
      </c>
    </row>
    <row r="348" spans="1:6" x14ac:dyDescent="0.25">
      <c r="A348" s="27">
        <v>1456</v>
      </c>
      <c r="B348" s="27" t="s">
        <v>92</v>
      </c>
      <c r="C348" s="27" t="s">
        <v>401</v>
      </c>
      <c r="E348" s="27" t="s">
        <v>46</v>
      </c>
      <c r="F348" s="27">
        <v>1</v>
      </c>
    </row>
    <row r="349" spans="1:6" x14ac:dyDescent="0.25">
      <c r="A349" s="27">
        <v>1457</v>
      </c>
      <c r="B349" s="27" t="s">
        <v>92</v>
      </c>
      <c r="C349" s="27" t="s">
        <v>402</v>
      </c>
      <c r="E349" s="27" t="s">
        <v>46</v>
      </c>
      <c r="F349" s="27">
        <v>1</v>
      </c>
    </row>
    <row r="350" spans="1:6" x14ac:dyDescent="0.25">
      <c r="A350" s="27">
        <v>1458</v>
      </c>
      <c r="B350" s="27" t="s">
        <v>92</v>
      </c>
      <c r="C350" s="27" t="s">
        <v>403</v>
      </c>
      <c r="E350" s="27" t="s">
        <v>46</v>
      </c>
      <c r="F350" s="27">
        <v>1</v>
      </c>
    </row>
    <row r="351" spans="1:6" x14ac:dyDescent="0.25">
      <c r="A351" s="27">
        <v>1459</v>
      </c>
      <c r="B351" s="27" t="s">
        <v>92</v>
      </c>
      <c r="C351" s="27" t="s">
        <v>404</v>
      </c>
      <c r="E351" s="27" t="s">
        <v>46</v>
      </c>
      <c r="F351" s="27">
        <v>1</v>
      </c>
    </row>
    <row r="352" spans="1:6" x14ac:dyDescent="0.25">
      <c r="A352" s="27">
        <v>1460</v>
      </c>
      <c r="B352" s="27" t="s">
        <v>92</v>
      </c>
      <c r="C352" s="27" t="s">
        <v>405</v>
      </c>
      <c r="E352" s="27" t="s">
        <v>46</v>
      </c>
      <c r="F352" s="27">
        <v>1</v>
      </c>
    </row>
    <row r="353" spans="1:6" x14ac:dyDescent="0.25">
      <c r="A353" s="27">
        <v>1461</v>
      </c>
      <c r="B353" s="27" t="s">
        <v>92</v>
      </c>
      <c r="C353" s="27" t="s">
        <v>406</v>
      </c>
      <c r="E353" s="27" t="s">
        <v>46</v>
      </c>
      <c r="F353" s="27">
        <v>1</v>
      </c>
    </row>
    <row r="354" spans="1:6" x14ac:dyDescent="0.25">
      <c r="A354" s="27">
        <v>1462</v>
      </c>
      <c r="B354" s="27" t="s">
        <v>92</v>
      </c>
      <c r="C354" s="27" t="s">
        <v>407</v>
      </c>
      <c r="E354" s="27" t="s">
        <v>46</v>
      </c>
      <c r="F354" s="27">
        <v>1</v>
      </c>
    </row>
    <row r="355" spans="1:6" x14ac:dyDescent="0.25">
      <c r="A355" s="27">
        <v>1463</v>
      </c>
      <c r="B355" s="27" t="s">
        <v>92</v>
      </c>
      <c r="C355" s="27" t="s">
        <v>408</v>
      </c>
      <c r="E355" s="27" t="s">
        <v>46</v>
      </c>
      <c r="F355" s="27">
        <v>1</v>
      </c>
    </row>
    <row r="356" spans="1:6" x14ac:dyDescent="0.25">
      <c r="A356" s="27">
        <v>1464</v>
      </c>
      <c r="B356" s="27" t="s">
        <v>92</v>
      </c>
      <c r="C356" s="27" t="s">
        <v>409</v>
      </c>
      <c r="E356" s="27" t="s">
        <v>46</v>
      </c>
      <c r="F356" s="27">
        <v>1</v>
      </c>
    </row>
    <row r="357" spans="1:6" x14ac:dyDescent="0.25">
      <c r="A357" s="27">
        <v>1465</v>
      </c>
      <c r="B357" s="27" t="s">
        <v>92</v>
      </c>
      <c r="C357" s="27" t="s">
        <v>410</v>
      </c>
      <c r="E357" s="27" t="s">
        <v>46</v>
      </c>
      <c r="F357" s="27">
        <v>1</v>
      </c>
    </row>
    <row r="358" spans="1:6" x14ac:dyDescent="0.25">
      <c r="A358" s="27">
        <v>1466</v>
      </c>
      <c r="B358" s="27" t="s">
        <v>92</v>
      </c>
      <c r="C358" s="27" t="s">
        <v>411</v>
      </c>
      <c r="E358" s="27" t="s">
        <v>46</v>
      </c>
      <c r="F358" s="27">
        <v>1</v>
      </c>
    </row>
    <row r="359" spans="1:6" x14ac:dyDescent="0.25">
      <c r="A359" s="27">
        <v>1467</v>
      </c>
      <c r="B359" s="27" t="s">
        <v>92</v>
      </c>
      <c r="C359" s="27" t="s">
        <v>412</v>
      </c>
      <c r="E359" s="27" t="s">
        <v>46</v>
      </c>
      <c r="F359" s="27">
        <v>1</v>
      </c>
    </row>
    <row r="360" spans="1:6" x14ac:dyDescent="0.25">
      <c r="A360" s="27">
        <v>1468</v>
      </c>
      <c r="B360" s="27" t="s">
        <v>92</v>
      </c>
      <c r="C360" s="27" t="s">
        <v>413</v>
      </c>
      <c r="E360" s="27" t="s">
        <v>46</v>
      </c>
      <c r="F360" s="27">
        <v>1</v>
      </c>
    </row>
    <row r="361" spans="1:6" x14ac:dyDescent="0.25">
      <c r="A361" s="27">
        <v>1470</v>
      </c>
      <c r="B361" s="27" t="s">
        <v>92</v>
      </c>
      <c r="C361" s="27" t="s">
        <v>414</v>
      </c>
      <c r="E361" s="27" t="s">
        <v>46</v>
      </c>
      <c r="F361" s="27">
        <v>1</v>
      </c>
    </row>
    <row r="362" spans="1:6" x14ac:dyDescent="0.25">
      <c r="A362" s="27">
        <v>1471</v>
      </c>
      <c r="B362" s="27" t="s">
        <v>92</v>
      </c>
      <c r="C362" s="27" t="s">
        <v>415</v>
      </c>
      <c r="E362" s="27" t="s">
        <v>46</v>
      </c>
      <c r="F362" s="27">
        <v>1</v>
      </c>
    </row>
    <row r="363" spans="1:6" x14ac:dyDescent="0.25">
      <c r="A363" s="27">
        <v>1472</v>
      </c>
      <c r="B363" s="27" t="s">
        <v>92</v>
      </c>
      <c r="C363" s="27" t="s">
        <v>416</v>
      </c>
      <c r="E363" s="27" t="s">
        <v>46</v>
      </c>
      <c r="F363" s="27">
        <v>1</v>
      </c>
    </row>
    <row r="364" spans="1:6" x14ac:dyDescent="0.25">
      <c r="A364" s="27">
        <v>1473</v>
      </c>
      <c r="B364" s="27" t="s">
        <v>92</v>
      </c>
      <c r="C364" s="27" t="s">
        <v>417</v>
      </c>
      <c r="E364" s="27" t="s">
        <v>46</v>
      </c>
      <c r="F364" s="27">
        <v>1</v>
      </c>
    </row>
    <row r="365" spans="1:6" x14ac:dyDescent="0.25">
      <c r="A365" s="27">
        <v>1500</v>
      </c>
      <c r="B365" s="27" t="s">
        <v>418</v>
      </c>
      <c r="C365" s="27" t="s">
        <v>419</v>
      </c>
      <c r="D365" s="27" t="s">
        <v>420</v>
      </c>
      <c r="E365" s="27" t="s">
        <v>46</v>
      </c>
      <c r="F365" s="27">
        <v>1</v>
      </c>
    </row>
    <row r="366" spans="1:6" x14ac:dyDescent="0.25">
      <c r="A366" s="27">
        <v>1501</v>
      </c>
      <c r="B366" s="27" t="s">
        <v>418</v>
      </c>
      <c r="C366" s="27" t="s">
        <v>93</v>
      </c>
      <c r="E366" s="27" t="s">
        <v>46</v>
      </c>
      <c r="F366" s="27">
        <v>1</v>
      </c>
    </row>
    <row r="367" spans="1:6" x14ac:dyDescent="0.25">
      <c r="A367" s="27">
        <v>1502</v>
      </c>
      <c r="B367" s="27" t="s">
        <v>418</v>
      </c>
      <c r="C367" s="27" t="s">
        <v>93</v>
      </c>
      <c r="E367" s="27" t="s">
        <v>46</v>
      </c>
      <c r="F367" s="27">
        <v>1</v>
      </c>
    </row>
    <row r="368" spans="1:6" x14ac:dyDescent="0.25">
      <c r="A368" s="27">
        <v>1503</v>
      </c>
      <c r="B368" s="27" t="s">
        <v>418</v>
      </c>
      <c r="C368" s="27" t="s">
        <v>93</v>
      </c>
      <c r="E368" s="27" t="s">
        <v>46</v>
      </c>
      <c r="F368" s="27">
        <v>1</v>
      </c>
    </row>
    <row r="369" spans="1:6" x14ac:dyDescent="0.25">
      <c r="A369" s="27">
        <v>1504</v>
      </c>
      <c r="B369" s="27" t="s">
        <v>418</v>
      </c>
      <c r="C369" s="27" t="s">
        <v>93</v>
      </c>
      <c r="E369" s="27" t="s">
        <v>46</v>
      </c>
      <c r="F369" s="27">
        <v>1</v>
      </c>
    </row>
    <row r="370" spans="1:6" x14ac:dyDescent="0.25">
      <c r="A370" s="27">
        <v>1505</v>
      </c>
      <c r="B370" s="27" t="s">
        <v>418</v>
      </c>
      <c r="C370" s="27" t="s">
        <v>93</v>
      </c>
      <c r="E370" s="27" t="s">
        <v>46</v>
      </c>
      <c r="F370" s="27">
        <v>1</v>
      </c>
    </row>
    <row r="371" spans="1:6" x14ac:dyDescent="0.25">
      <c r="A371" s="27">
        <v>1506</v>
      </c>
      <c r="B371" s="27" t="s">
        <v>418</v>
      </c>
      <c r="C371" s="27" t="s">
        <v>93</v>
      </c>
      <c r="E371" s="27" t="s">
        <v>46</v>
      </c>
      <c r="F371" s="27">
        <v>1</v>
      </c>
    </row>
    <row r="372" spans="1:6" x14ac:dyDescent="0.25">
      <c r="A372" s="27">
        <v>1507</v>
      </c>
      <c r="B372" s="27" t="s">
        <v>418</v>
      </c>
      <c r="C372" s="27" t="s">
        <v>93</v>
      </c>
      <c r="E372" s="27" t="s">
        <v>46</v>
      </c>
      <c r="F372" s="27">
        <v>1</v>
      </c>
    </row>
    <row r="373" spans="1:6" x14ac:dyDescent="0.25">
      <c r="A373" s="27">
        <v>1508</v>
      </c>
      <c r="B373" s="27" t="s">
        <v>418</v>
      </c>
      <c r="C373" s="27" t="s">
        <v>93</v>
      </c>
      <c r="E373" s="27" t="s">
        <v>46</v>
      </c>
      <c r="F373" s="27">
        <v>1</v>
      </c>
    </row>
    <row r="374" spans="1:6" x14ac:dyDescent="0.25">
      <c r="A374" s="27">
        <v>1509</v>
      </c>
      <c r="B374" s="27" t="s">
        <v>418</v>
      </c>
      <c r="C374" s="27" t="s">
        <v>93</v>
      </c>
      <c r="E374" s="27" t="s">
        <v>46</v>
      </c>
      <c r="F374" s="27">
        <v>1</v>
      </c>
    </row>
    <row r="375" spans="1:6" x14ac:dyDescent="0.25">
      <c r="A375" s="27">
        <v>1510</v>
      </c>
      <c r="B375" s="27" t="s">
        <v>418</v>
      </c>
      <c r="C375" s="27" t="s">
        <v>93</v>
      </c>
      <c r="E375" s="27" t="s">
        <v>46</v>
      </c>
      <c r="F375" s="27">
        <v>1</v>
      </c>
    </row>
    <row r="376" spans="1:6" x14ac:dyDescent="0.25">
      <c r="A376" s="27">
        <v>1512</v>
      </c>
      <c r="B376" s="27" t="s">
        <v>421</v>
      </c>
      <c r="C376" s="27" t="s">
        <v>419</v>
      </c>
      <c r="D376" s="27" t="s">
        <v>89</v>
      </c>
      <c r="E376" s="27" t="s">
        <v>46</v>
      </c>
      <c r="F376" s="27">
        <v>1</v>
      </c>
    </row>
    <row r="377" spans="1:6" x14ac:dyDescent="0.25">
      <c r="A377" s="27">
        <v>1513</v>
      </c>
      <c r="B377" s="27" t="s">
        <v>422</v>
      </c>
      <c r="D377" s="27" t="s">
        <v>89</v>
      </c>
      <c r="E377" s="27" t="s">
        <v>46</v>
      </c>
      <c r="F377" s="27">
        <v>1</v>
      </c>
    </row>
    <row r="378" spans="1:6" x14ac:dyDescent="0.25">
      <c r="A378" s="27">
        <v>1532</v>
      </c>
      <c r="B378" s="27" t="s">
        <v>418</v>
      </c>
      <c r="C378" s="27" t="s">
        <v>423</v>
      </c>
      <c r="D378" s="27" t="s">
        <v>424</v>
      </c>
      <c r="E378" s="27" t="s">
        <v>46</v>
      </c>
      <c r="F378" s="27">
        <v>1</v>
      </c>
    </row>
    <row r="379" spans="1:6" x14ac:dyDescent="0.25">
      <c r="A379" s="27">
        <v>1533</v>
      </c>
      <c r="B379" s="27" t="s">
        <v>418</v>
      </c>
      <c r="C379" s="27" t="s">
        <v>423</v>
      </c>
      <c r="D379" s="27" t="s">
        <v>88</v>
      </c>
      <c r="E379" s="27" t="s">
        <v>46</v>
      </c>
      <c r="F379" s="27">
        <v>1</v>
      </c>
    </row>
    <row r="380" spans="1:6" x14ac:dyDescent="0.25">
      <c r="A380" s="27">
        <v>1550</v>
      </c>
      <c r="B380" s="27" t="s">
        <v>418</v>
      </c>
      <c r="C380" s="27" t="s">
        <v>425</v>
      </c>
      <c r="E380" s="27" t="s">
        <v>46</v>
      </c>
      <c r="F380" s="27">
        <v>1</v>
      </c>
    </row>
    <row r="381" spans="1:6" x14ac:dyDescent="0.25">
      <c r="A381" s="27">
        <v>1550</v>
      </c>
      <c r="B381" s="27" t="s">
        <v>418</v>
      </c>
      <c r="C381" s="27" t="s">
        <v>426</v>
      </c>
      <c r="E381" s="27" t="s">
        <v>46</v>
      </c>
      <c r="F381" s="27">
        <v>1</v>
      </c>
    </row>
    <row r="382" spans="1:6" x14ac:dyDescent="0.25">
      <c r="A382" s="27">
        <v>1551</v>
      </c>
      <c r="B382" s="27" t="s">
        <v>418</v>
      </c>
      <c r="C382" s="27" t="s">
        <v>427</v>
      </c>
      <c r="E382" s="27" t="s">
        <v>46</v>
      </c>
      <c r="F382" s="27">
        <v>1</v>
      </c>
    </row>
    <row r="383" spans="1:6" x14ac:dyDescent="0.25">
      <c r="A383" s="27">
        <v>1552</v>
      </c>
      <c r="B383" s="27" t="s">
        <v>418</v>
      </c>
      <c r="C383" s="27" t="s">
        <v>428</v>
      </c>
      <c r="E383" s="27" t="s">
        <v>46</v>
      </c>
      <c r="F383" s="27">
        <v>1</v>
      </c>
    </row>
    <row r="384" spans="1:6" x14ac:dyDescent="0.25">
      <c r="A384" s="27">
        <v>1553</v>
      </c>
      <c r="B384" s="27" t="s">
        <v>418</v>
      </c>
      <c r="C384" s="27" t="s">
        <v>429</v>
      </c>
      <c r="E384" s="27" t="s">
        <v>46</v>
      </c>
      <c r="F384" s="27">
        <v>1</v>
      </c>
    </row>
    <row r="385" spans="1:6" x14ac:dyDescent="0.25">
      <c r="A385" s="27">
        <v>1553</v>
      </c>
      <c r="B385" s="27" t="s">
        <v>418</v>
      </c>
      <c r="C385" s="27" t="s">
        <v>430</v>
      </c>
      <c r="E385" s="27" t="s">
        <v>46</v>
      </c>
      <c r="F385" s="27">
        <v>1</v>
      </c>
    </row>
    <row r="386" spans="1:6" x14ac:dyDescent="0.25">
      <c r="A386" s="27">
        <v>1554</v>
      </c>
      <c r="B386" s="27" t="s">
        <v>418</v>
      </c>
      <c r="C386" s="27" t="s">
        <v>431</v>
      </c>
      <c r="E386" s="27" t="s">
        <v>46</v>
      </c>
      <c r="F386" s="27">
        <v>1</v>
      </c>
    </row>
    <row r="387" spans="1:6" x14ac:dyDescent="0.25">
      <c r="A387" s="27">
        <v>1555</v>
      </c>
      <c r="B387" s="27" t="s">
        <v>418</v>
      </c>
      <c r="C387" s="27" t="s">
        <v>432</v>
      </c>
      <c r="E387" s="27" t="s">
        <v>46</v>
      </c>
      <c r="F387" s="27">
        <v>1</v>
      </c>
    </row>
    <row r="388" spans="1:6" x14ac:dyDescent="0.25">
      <c r="A388" s="27">
        <v>1556</v>
      </c>
      <c r="B388" s="27" t="s">
        <v>418</v>
      </c>
      <c r="C388" s="27" t="s">
        <v>433</v>
      </c>
      <c r="E388" s="27" t="s">
        <v>46</v>
      </c>
      <c r="F388" s="27">
        <v>1</v>
      </c>
    </row>
    <row r="389" spans="1:6" x14ac:dyDescent="0.25">
      <c r="A389" s="27">
        <v>1557</v>
      </c>
      <c r="B389" s="27" t="s">
        <v>418</v>
      </c>
      <c r="C389" s="27" t="s">
        <v>434</v>
      </c>
      <c r="E389" s="27" t="s">
        <v>46</v>
      </c>
      <c r="F389" s="27">
        <v>1</v>
      </c>
    </row>
    <row r="390" spans="1:6" x14ac:dyDescent="0.25">
      <c r="A390" s="27">
        <v>1558</v>
      </c>
      <c r="B390" s="27" t="s">
        <v>418</v>
      </c>
      <c r="C390" s="27" t="s">
        <v>435</v>
      </c>
      <c r="E390" s="27" t="s">
        <v>46</v>
      </c>
      <c r="F390" s="27">
        <v>1</v>
      </c>
    </row>
    <row r="391" spans="1:6" x14ac:dyDescent="0.25">
      <c r="A391" s="27">
        <v>1559</v>
      </c>
      <c r="B391" s="27" t="s">
        <v>418</v>
      </c>
      <c r="C391" s="27" t="s">
        <v>436</v>
      </c>
      <c r="E391" s="27" t="s">
        <v>46</v>
      </c>
      <c r="F391" s="27">
        <v>1</v>
      </c>
    </row>
    <row r="392" spans="1:6" x14ac:dyDescent="0.25">
      <c r="A392" s="27">
        <v>1560</v>
      </c>
      <c r="B392" s="27" t="s">
        <v>418</v>
      </c>
      <c r="C392" s="27" t="s">
        <v>437</v>
      </c>
      <c r="E392" s="27" t="s">
        <v>46</v>
      </c>
      <c r="F392" s="27">
        <v>1</v>
      </c>
    </row>
    <row r="393" spans="1:6" x14ac:dyDescent="0.25">
      <c r="A393" s="27">
        <v>1561</v>
      </c>
      <c r="B393" s="27" t="s">
        <v>418</v>
      </c>
      <c r="C393" s="27" t="s">
        <v>438</v>
      </c>
      <c r="E393" s="27" t="s">
        <v>46</v>
      </c>
      <c r="F393" s="27">
        <v>1</v>
      </c>
    </row>
    <row r="394" spans="1:6" x14ac:dyDescent="0.25">
      <c r="A394" s="27">
        <v>1561</v>
      </c>
      <c r="B394" s="27" t="s">
        <v>418</v>
      </c>
      <c r="C394" s="27" t="s">
        <v>439</v>
      </c>
      <c r="E394" s="27" t="s">
        <v>46</v>
      </c>
      <c r="F394" s="27">
        <v>1</v>
      </c>
    </row>
    <row r="395" spans="1:6" x14ac:dyDescent="0.25">
      <c r="A395" s="27">
        <v>1562</v>
      </c>
      <c r="B395" s="27" t="s">
        <v>418</v>
      </c>
      <c r="C395" s="27" t="s">
        <v>440</v>
      </c>
      <c r="E395" s="27" t="s">
        <v>46</v>
      </c>
      <c r="F395" s="27">
        <v>1</v>
      </c>
    </row>
    <row r="396" spans="1:6" x14ac:dyDescent="0.25">
      <c r="A396" s="27">
        <v>1563</v>
      </c>
      <c r="B396" s="27" t="s">
        <v>418</v>
      </c>
      <c r="C396" s="27" t="s">
        <v>441</v>
      </c>
      <c r="E396" s="27" t="s">
        <v>46</v>
      </c>
      <c r="F396" s="27">
        <v>1</v>
      </c>
    </row>
    <row r="397" spans="1:6" x14ac:dyDescent="0.25">
      <c r="A397" s="27">
        <v>1564</v>
      </c>
      <c r="B397" s="27" t="s">
        <v>418</v>
      </c>
      <c r="C397" s="27" t="s">
        <v>442</v>
      </c>
      <c r="E397" s="27" t="s">
        <v>46</v>
      </c>
      <c r="F397" s="27">
        <v>1</v>
      </c>
    </row>
    <row r="398" spans="1:6" x14ac:dyDescent="0.25">
      <c r="A398" s="27">
        <v>1567</v>
      </c>
      <c r="B398" s="27" t="s">
        <v>418</v>
      </c>
      <c r="C398" s="27" t="s">
        <v>443</v>
      </c>
      <c r="E398" s="27" t="s">
        <v>46</v>
      </c>
      <c r="F398" s="27">
        <v>1</v>
      </c>
    </row>
    <row r="399" spans="1:6" x14ac:dyDescent="0.25">
      <c r="A399" s="27">
        <v>1568</v>
      </c>
      <c r="B399" s="27" t="s">
        <v>418</v>
      </c>
      <c r="C399" s="27" t="s">
        <v>444</v>
      </c>
      <c r="E399" s="27" t="s">
        <v>46</v>
      </c>
      <c r="F399" s="27">
        <v>1</v>
      </c>
    </row>
    <row r="400" spans="1:6" x14ac:dyDescent="0.25">
      <c r="A400" s="27">
        <v>1569</v>
      </c>
      <c r="B400" s="27" t="s">
        <v>418</v>
      </c>
      <c r="C400" s="27" t="s">
        <v>445</v>
      </c>
      <c r="E400" s="27" t="s">
        <v>46</v>
      </c>
      <c r="F400" s="27">
        <v>1</v>
      </c>
    </row>
    <row r="401" spans="1:6" x14ac:dyDescent="0.25">
      <c r="A401" s="27">
        <v>1570</v>
      </c>
      <c r="B401" s="27" t="s">
        <v>418</v>
      </c>
      <c r="C401" s="27" t="s">
        <v>446</v>
      </c>
      <c r="E401" s="27" t="s">
        <v>46</v>
      </c>
      <c r="F401" s="27">
        <v>1</v>
      </c>
    </row>
    <row r="402" spans="1:6" x14ac:dyDescent="0.25">
      <c r="A402" s="27">
        <v>1570</v>
      </c>
      <c r="B402" s="27" t="s">
        <v>418</v>
      </c>
      <c r="C402" s="27" t="s">
        <v>447</v>
      </c>
      <c r="E402" s="27" t="s">
        <v>46</v>
      </c>
      <c r="F402" s="27">
        <v>1</v>
      </c>
    </row>
    <row r="403" spans="1:6" x14ac:dyDescent="0.25">
      <c r="A403" s="27">
        <v>1571</v>
      </c>
      <c r="B403" s="27" t="s">
        <v>418</v>
      </c>
      <c r="C403" s="27" t="s">
        <v>448</v>
      </c>
      <c r="E403" s="27" t="s">
        <v>46</v>
      </c>
      <c r="F403" s="27">
        <v>1</v>
      </c>
    </row>
    <row r="404" spans="1:6" x14ac:dyDescent="0.25">
      <c r="A404" s="27">
        <v>1572</v>
      </c>
      <c r="B404" s="27" t="s">
        <v>418</v>
      </c>
      <c r="C404" s="27" t="s">
        <v>449</v>
      </c>
      <c r="E404" s="27" t="s">
        <v>46</v>
      </c>
      <c r="F404" s="27">
        <v>1</v>
      </c>
    </row>
    <row r="405" spans="1:6" x14ac:dyDescent="0.25">
      <c r="A405" s="27">
        <v>1573</v>
      </c>
      <c r="B405" s="27" t="s">
        <v>418</v>
      </c>
      <c r="C405" s="27" t="s">
        <v>450</v>
      </c>
      <c r="E405" s="27" t="s">
        <v>46</v>
      </c>
      <c r="F405" s="27">
        <v>1</v>
      </c>
    </row>
    <row r="406" spans="1:6" x14ac:dyDescent="0.25">
      <c r="A406" s="27">
        <v>1574</v>
      </c>
      <c r="B406" s="27" t="s">
        <v>418</v>
      </c>
      <c r="C406" s="27" t="s">
        <v>451</v>
      </c>
      <c r="E406" s="27" t="s">
        <v>46</v>
      </c>
      <c r="F406" s="27">
        <v>1</v>
      </c>
    </row>
    <row r="407" spans="1:6" x14ac:dyDescent="0.25">
      <c r="A407" s="27">
        <v>1575</v>
      </c>
      <c r="B407" s="27" t="s">
        <v>418</v>
      </c>
      <c r="C407" s="27" t="s">
        <v>452</v>
      </c>
      <c r="E407" s="27" t="s">
        <v>46</v>
      </c>
      <c r="F407" s="27">
        <v>1</v>
      </c>
    </row>
    <row r="408" spans="1:6" x14ac:dyDescent="0.25">
      <c r="A408" s="27">
        <v>1576</v>
      </c>
      <c r="B408" s="27" t="s">
        <v>418</v>
      </c>
      <c r="C408" s="27" t="s">
        <v>453</v>
      </c>
      <c r="E408" s="27" t="s">
        <v>46</v>
      </c>
      <c r="F408" s="27">
        <v>1</v>
      </c>
    </row>
    <row r="409" spans="1:6" x14ac:dyDescent="0.25">
      <c r="A409" s="27">
        <v>1577</v>
      </c>
      <c r="B409" s="27" t="s">
        <v>418</v>
      </c>
      <c r="C409" s="27" t="s">
        <v>454</v>
      </c>
      <c r="E409" s="27" t="s">
        <v>46</v>
      </c>
      <c r="F409" s="27">
        <v>1</v>
      </c>
    </row>
    <row r="410" spans="1:6" x14ac:dyDescent="0.25">
      <c r="A410" s="27">
        <v>1577</v>
      </c>
      <c r="B410" s="27" t="s">
        <v>418</v>
      </c>
      <c r="C410" s="27" t="s">
        <v>455</v>
      </c>
      <c r="E410" s="27" t="s">
        <v>46</v>
      </c>
      <c r="F410" s="27">
        <v>1</v>
      </c>
    </row>
    <row r="411" spans="1:6" x14ac:dyDescent="0.25">
      <c r="A411" s="27">
        <v>1577</v>
      </c>
      <c r="B411" s="27" t="s">
        <v>418</v>
      </c>
      <c r="C411" s="27" t="s">
        <v>456</v>
      </c>
      <c r="E411" s="27" t="s">
        <v>46</v>
      </c>
      <c r="F411" s="27">
        <v>1</v>
      </c>
    </row>
    <row r="412" spans="1:6" x14ac:dyDescent="0.25">
      <c r="A412" s="27">
        <v>1592</v>
      </c>
      <c r="B412" s="27" t="s">
        <v>418</v>
      </c>
      <c r="C412" s="27" t="s">
        <v>457</v>
      </c>
      <c r="D412" s="27" t="s">
        <v>458</v>
      </c>
      <c r="E412" s="27" t="s">
        <v>46</v>
      </c>
      <c r="F412" s="27">
        <v>1</v>
      </c>
    </row>
    <row r="413" spans="1:6" x14ac:dyDescent="0.25">
      <c r="A413" s="27">
        <v>1599</v>
      </c>
      <c r="B413" s="27" t="s">
        <v>418</v>
      </c>
      <c r="C413" s="27" t="s">
        <v>459</v>
      </c>
      <c r="D413" s="27" t="s">
        <v>460</v>
      </c>
      <c r="E413" s="27" t="s">
        <v>46</v>
      </c>
      <c r="F413" s="27">
        <v>1</v>
      </c>
    </row>
    <row r="414" spans="1:6" x14ac:dyDescent="0.25">
      <c r="A414" s="27">
        <v>1600</v>
      </c>
      <c r="B414" s="27" t="s">
        <v>418</v>
      </c>
      <c r="C414" s="27" t="s">
        <v>461</v>
      </c>
      <c r="E414" s="27" t="s">
        <v>46</v>
      </c>
      <c r="F414" s="27">
        <v>1</v>
      </c>
    </row>
    <row r="415" spans="1:6" x14ac:dyDescent="0.25">
      <c r="A415" s="27">
        <v>1601</v>
      </c>
      <c r="B415" s="27" t="s">
        <v>418</v>
      </c>
      <c r="C415" s="27" t="s">
        <v>462</v>
      </c>
      <c r="E415" s="27" t="s">
        <v>46</v>
      </c>
      <c r="F415" s="27">
        <v>1</v>
      </c>
    </row>
    <row r="416" spans="1:6" x14ac:dyDescent="0.25">
      <c r="A416" s="27">
        <v>1602</v>
      </c>
      <c r="B416" s="27" t="s">
        <v>418</v>
      </c>
      <c r="C416" s="27" t="s">
        <v>463</v>
      </c>
      <c r="E416" s="27" t="s">
        <v>46</v>
      </c>
      <c r="F416" s="27">
        <v>1</v>
      </c>
    </row>
    <row r="417" spans="1:6" x14ac:dyDescent="0.25">
      <c r="A417" s="27">
        <v>1603</v>
      </c>
      <c r="B417" s="27" t="s">
        <v>418</v>
      </c>
      <c r="C417" s="27" t="s">
        <v>464</v>
      </c>
      <c r="E417" s="27" t="s">
        <v>46</v>
      </c>
      <c r="F417" s="27">
        <v>1</v>
      </c>
    </row>
    <row r="418" spans="1:6" x14ac:dyDescent="0.25">
      <c r="A418" s="27">
        <v>1604</v>
      </c>
      <c r="B418" s="27" t="s">
        <v>418</v>
      </c>
      <c r="C418" s="27" t="s">
        <v>465</v>
      </c>
      <c r="E418" s="27" t="s">
        <v>46</v>
      </c>
      <c r="F418" s="27">
        <v>1</v>
      </c>
    </row>
    <row r="419" spans="1:6" x14ac:dyDescent="0.25">
      <c r="A419" s="27">
        <v>1605</v>
      </c>
      <c r="B419" s="27" t="s">
        <v>418</v>
      </c>
      <c r="C419" s="27" t="s">
        <v>466</v>
      </c>
      <c r="E419" s="27" t="s">
        <v>46</v>
      </c>
      <c r="F419" s="27">
        <v>1</v>
      </c>
    </row>
    <row r="420" spans="1:6" x14ac:dyDescent="0.25">
      <c r="A420" s="27">
        <v>1606</v>
      </c>
      <c r="B420" s="27" t="s">
        <v>418</v>
      </c>
      <c r="C420" s="27" t="s">
        <v>467</v>
      </c>
      <c r="E420" s="27" t="s">
        <v>46</v>
      </c>
      <c r="F420" s="27">
        <v>1</v>
      </c>
    </row>
    <row r="421" spans="1:6" x14ac:dyDescent="0.25">
      <c r="A421" s="27">
        <v>1607</v>
      </c>
      <c r="B421" s="27" t="s">
        <v>418</v>
      </c>
      <c r="C421" s="27" t="s">
        <v>468</v>
      </c>
      <c r="E421" s="27" t="s">
        <v>46</v>
      </c>
      <c r="F421" s="27">
        <v>1</v>
      </c>
    </row>
    <row r="422" spans="1:6" x14ac:dyDescent="0.25">
      <c r="A422" s="27">
        <v>1608</v>
      </c>
      <c r="B422" s="27" t="s">
        <v>418</v>
      </c>
      <c r="C422" s="27" t="s">
        <v>469</v>
      </c>
      <c r="E422" s="27" t="s">
        <v>46</v>
      </c>
      <c r="F422" s="27">
        <v>1</v>
      </c>
    </row>
    <row r="423" spans="1:6" x14ac:dyDescent="0.25">
      <c r="A423" s="27">
        <v>1609</v>
      </c>
      <c r="B423" s="27" t="s">
        <v>418</v>
      </c>
      <c r="C423" s="27" t="s">
        <v>470</v>
      </c>
      <c r="E423" s="27" t="s">
        <v>46</v>
      </c>
      <c r="F423" s="27">
        <v>1</v>
      </c>
    </row>
    <row r="424" spans="1:6" x14ac:dyDescent="0.25">
      <c r="A424" s="27">
        <v>1610</v>
      </c>
      <c r="B424" s="27" t="s">
        <v>418</v>
      </c>
      <c r="C424" s="27" t="s">
        <v>471</v>
      </c>
      <c r="E424" s="27" t="s">
        <v>46</v>
      </c>
      <c r="F424" s="27">
        <v>1</v>
      </c>
    </row>
    <row r="425" spans="1:6" x14ac:dyDescent="0.25">
      <c r="A425" s="27">
        <v>1611</v>
      </c>
      <c r="B425" s="27" t="s">
        <v>418</v>
      </c>
      <c r="C425" s="27" t="s">
        <v>472</v>
      </c>
      <c r="E425" s="27" t="s">
        <v>46</v>
      </c>
      <c r="F425" s="27">
        <v>1</v>
      </c>
    </row>
    <row r="426" spans="1:6" x14ac:dyDescent="0.25">
      <c r="A426" s="27">
        <v>1612</v>
      </c>
      <c r="B426" s="27" t="s">
        <v>418</v>
      </c>
      <c r="C426" s="27" t="s">
        <v>473</v>
      </c>
      <c r="E426" s="27" t="s">
        <v>46</v>
      </c>
      <c r="F426" s="27">
        <v>1</v>
      </c>
    </row>
    <row r="427" spans="1:6" x14ac:dyDescent="0.25">
      <c r="A427" s="27">
        <v>1613</v>
      </c>
      <c r="B427" s="27" t="s">
        <v>418</v>
      </c>
      <c r="C427" s="27" t="s">
        <v>474</v>
      </c>
      <c r="E427" s="27" t="s">
        <v>46</v>
      </c>
      <c r="F427" s="27">
        <v>1</v>
      </c>
    </row>
    <row r="428" spans="1:6" x14ac:dyDescent="0.25">
      <c r="A428" s="27">
        <v>1614</v>
      </c>
      <c r="B428" s="27" t="s">
        <v>418</v>
      </c>
      <c r="C428" s="27" t="s">
        <v>475</v>
      </c>
      <c r="E428" s="27" t="s">
        <v>46</v>
      </c>
      <c r="F428" s="27">
        <v>1</v>
      </c>
    </row>
    <row r="429" spans="1:6" x14ac:dyDescent="0.25">
      <c r="A429" s="27">
        <v>1615</v>
      </c>
      <c r="B429" s="27" t="s">
        <v>418</v>
      </c>
      <c r="C429" s="27" t="s">
        <v>476</v>
      </c>
      <c r="E429" s="27" t="s">
        <v>46</v>
      </c>
      <c r="F429" s="27">
        <v>1</v>
      </c>
    </row>
    <row r="430" spans="1:6" x14ac:dyDescent="0.25">
      <c r="A430" s="27">
        <v>1616</v>
      </c>
      <c r="B430" s="27" t="s">
        <v>418</v>
      </c>
      <c r="C430" s="27" t="s">
        <v>477</v>
      </c>
      <c r="E430" s="27" t="s">
        <v>46</v>
      </c>
      <c r="F430" s="27">
        <v>1</v>
      </c>
    </row>
    <row r="431" spans="1:6" x14ac:dyDescent="0.25">
      <c r="A431" s="27">
        <v>1617</v>
      </c>
      <c r="B431" s="27" t="s">
        <v>418</v>
      </c>
      <c r="C431" s="27" t="s">
        <v>478</v>
      </c>
      <c r="E431" s="27" t="s">
        <v>46</v>
      </c>
      <c r="F431" s="27">
        <v>1</v>
      </c>
    </row>
    <row r="432" spans="1:6" x14ac:dyDescent="0.25">
      <c r="A432" s="27">
        <v>1618</v>
      </c>
      <c r="B432" s="27" t="s">
        <v>418</v>
      </c>
      <c r="C432" s="27" t="s">
        <v>479</v>
      </c>
      <c r="E432" s="27" t="s">
        <v>46</v>
      </c>
      <c r="F432" s="27">
        <v>1</v>
      </c>
    </row>
    <row r="433" spans="1:6" x14ac:dyDescent="0.25">
      <c r="A433" s="27">
        <v>1619</v>
      </c>
      <c r="B433" s="27" t="s">
        <v>418</v>
      </c>
      <c r="C433" s="27" t="s">
        <v>480</v>
      </c>
      <c r="E433" s="27" t="s">
        <v>46</v>
      </c>
      <c r="F433" s="27">
        <v>1</v>
      </c>
    </row>
    <row r="434" spans="1:6" x14ac:dyDescent="0.25">
      <c r="A434" s="27">
        <v>1620</v>
      </c>
      <c r="B434" s="27" t="s">
        <v>418</v>
      </c>
      <c r="C434" s="27" t="s">
        <v>481</v>
      </c>
      <c r="E434" s="27" t="s">
        <v>46</v>
      </c>
      <c r="F434" s="27">
        <v>1</v>
      </c>
    </row>
    <row r="435" spans="1:6" x14ac:dyDescent="0.25">
      <c r="A435" s="27">
        <v>1620</v>
      </c>
      <c r="B435" s="27" t="s">
        <v>418</v>
      </c>
      <c r="C435" s="27" t="s">
        <v>482</v>
      </c>
      <c r="E435" s="27" t="s">
        <v>46</v>
      </c>
      <c r="F435" s="27">
        <v>1</v>
      </c>
    </row>
    <row r="436" spans="1:6" x14ac:dyDescent="0.25">
      <c r="A436" s="27">
        <v>1621</v>
      </c>
      <c r="B436" s="27" t="s">
        <v>418</v>
      </c>
      <c r="C436" s="27" t="s">
        <v>483</v>
      </c>
      <c r="E436" s="27" t="s">
        <v>46</v>
      </c>
      <c r="F436" s="27">
        <v>1</v>
      </c>
    </row>
    <row r="437" spans="1:6" x14ac:dyDescent="0.25">
      <c r="A437" s="27">
        <v>1622</v>
      </c>
      <c r="B437" s="27" t="s">
        <v>418</v>
      </c>
      <c r="C437" s="27" t="s">
        <v>484</v>
      </c>
      <c r="E437" s="27" t="s">
        <v>46</v>
      </c>
      <c r="F437" s="27">
        <v>1</v>
      </c>
    </row>
    <row r="438" spans="1:6" x14ac:dyDescent="0.25">
      <c r="A438" s="27">
        <v>1623</v>
      </c>
      <c r="B438" s="27" t="s">
        <v>418</v>
      </c>
      <c r="C438" s="27" t="s">
        <v>485</v>
      </c>
      <c r="E438" s="27" t="s">
        <v>46</v>
      </c>
      <c r="F438" s="27">
        <v>1</v>
      </c>
    </row>
    <row r="439" spans="1:6" x14ac:dyDescent="0.25">
      <c r="A439" s="27">
        <v>1624</v>
      </c>
      <c r="B439" s="27" t="s">
        <v>418</v>
      </c>
      <c r="C439" s="27" t="s">
        <v>486</v>
      </c>
      <c r="E439" s="27" t="s">
        <v>46</v>
      </c>
      <c r="F439" s="27">
        <v>1</v>
      </c>
    </row>
    <row r="440" spans="1:6" x14ac:dyDescent="0.25">
      <c r="A440" s="27">
        <v>1630</v>
      </c>
      <c r="B440" s="27" t="s">
        <v>418</v>
      </c>
      <c r="C440" s="27" t="s">
        <v>487</v>
      </c>
      <c r="D440" s="27" t="s">
        <v>488</v>
      </c>
      <c r="E440" s="27" t="s">
        <v>46</v>
      </c>
      <c r="F440" s="27">
        <v>1</v>
      </c>
    </row>
    <row r="441" spans="1:6" x14ac:dyDescent="0.25">
      <c r="A441" s="27">
        <v>1631</v>
      </c>
      <c r="B441" s="27" t="s">
        <v>418</v>
      </c>
      <c r="C441" s="27" t="s">
        <v>489</v>
      </c>
      <c r="E441" s="27" t="s">
        <v>46</v>
      </c>
      <c r="F441" s="27">
        <v>1</v>
      </c>
    </row>
    <row r="442" spans="1:6" x14ac:dyDescent="0.25">
      <c r="A442" s="27">
        <v>1632</v>
      </c>
      <c r="B442" s="27" t="s">
        <v>418</v>
      </c>
      <c r="C442" s="27" t="s">
        <v>490</v>
      </c>
      <c r="E442" s="27" t="s">
        <v>46</v>
      </c>
      <c r="F442" s="27">
        <v>1</v>
      </c>
    </row>
    <row r="443" spans="1:6" x14ac:dyDescent="0.25">
      <c r="A443" s="27">
        <v>1633</v>
      </c>
      <c r="B443" s="27" t="s">
        <v>418</v>
      </c>
      <c r="C443" s="27" t="s">
        <v>491</v>
      </c>
      <c r="E443" s="27" t="s">
        <v>46</v>
      </c>
      <c r="F443" s="27">
        <v>1</v>
      </c>
    </row>
    <row r="444" spans="1:6" x14ac:dyDescent="0.25">
      <c r="A444" s="27">
        <v>1634</v>
      </c>
      <c r="B444" s="27" t="s">
        <v>418</v>
      </c>
      <c r="C444" s="27" t="s">
        <v>492</v>
      </c>
      <c r="E444" s="27" t="s">
        <v>46</v>
      </c>
      <c r="F444" s="27">
        <v>1</v>
      </c>
    </row>
    <row r="445" spans="1:6" x14ac:dyDescent="0.25">
      <c r="A445" s="27">
        <v>1635</v>
      </c>
      <c r="B445" s="27" t="s">
        <v>418</v>
      </c>
      <c r="C445" s="27" t="s">
        <v>493</v>
      </c>
      <c r="E445" s="27" t="s">
        <v>46</v>
      </c>
      <c r="F445" s="27">
        <v>1</v>
      </c>
    </row>
    <row r="446" spans="1:6" x14ac:dyDescent="0.25">
      <c r="A446" s="27">
        <v>1650</v>
      </c>
      <c r="B446" s="27" t="s">
        <v>418</v>
      </c>
      <c r="C446" s="27" t="s">
        <v>494</v>
      </c>
      <c r="E446" s="27" t="s">
        <v>46</v>
      </c>
      <c r="F446" s="27">
        <v>1</v>
      </c>
    </row>
    <row r="447" spans="1:6" x14ac:dyDescent="0.25">
      <c r="A447" s="27">
        <v>1651</v>
      </c>
      <c r="B447" s="27" t="s">
        <v>418</v>
      </c>
      <c r="C447" s="27" t="s">
        <v>495</v>
      </c>
      <c r="E447" s="27" t="s">
        <v>46</v>
      </c>
      <c r="F447" s="27">
        <v>1</v>
      </c>
    </row>
    <row r="448" spans="1:6" x14ac:dyDescent="0.25">
      <c r="A448" s="27">
        <v>1652</v>
      </c>
      <c r="B448" s="27" t="s">
        <v>418</v>
      </c>
      <c r="C448" s="27" t="s">
        <v>496</v>
      </c>
      <c r="E448" s="27" t="s">
        <v>46</v>
      </c>
      <c r="F448" s="27">
        <v>1</v>
      </c>
    </row>
    <row r="449" spans="1:6" x14ac:dyDescent="0.25">
      <c r="A449" s="27">
        <v>1653</v>
      </c>
      <c r="B449" s="27" t="s">
        <v>418</v>
      </c>
      <c r="C449" s="27" t="s">
        <v>497</v>
      </c>
      <c r="E449" s="27" t="s">
        <v>46</v>
      </c>
      <c r="F449" s="27">
        <v>1</v>
      </c>
    </row>
    <row r="450" spans="1:6" x14ac:dyDescent="0.25">
      <c r="A450" s="27">
        <v>1654</v>
      </c>
      <c r="B450" s="27" t="s">
        <v>418</v>
      </c>
      <c r="C450" s="27" t="s">
        <v>498</v>
      </c>
      <c r="E450" s="27" t="s">
        <v>46</v>
      </c>
      <c r="F450" s="27">
        <v>1</v>
      </c>
    </row>
    <row r="451" spans="1:6" x14ac:dyDescent="0.25">
      <c r="A451" s="27">
        <v>1655</v>
      </c>
      <c r="B451" s="27" t="s">
        <v>418</v>
      </c>
      <c r="C451" s="27" t="s">
        <v>499</v>
      </c>
      <c r="E451" s="27" t="s">
        <v>46</v>
      </c>
      <c r="F451" s="27">
        <v>1</v>
      </c>
    </row>
    <row r="452" spans="1:6" x14ac:dyDescent="0.25">
      <c r="A452" s="27">
        <v>1656</v>
      </c>
      <c r="B452" s="27" t="s">
        <v>418</v>
      </c>
      <c r="C452" s="27" t="s">
        <v>500</v>
      </c>
      <c r="E452" s="27" t="s">
        <v>46</v>
      </c>
      <c r="F452" s="27">
        <v>1</v>
      </c>
    </row>
    <row r="453" spans="1:6" x14ac:dyDescent="0.25">
      <c r="A453" s="27">
        <v>1657</v>
      </c>
      <c r="B453" s="27" t="s">
        <v>418</v>
      </c>
      <c r="C453" s="27" t="s">
        <v>501</v>
      </c>
      <c r="E453" s="27" t="s">
        <v>46</v>
      </c>
      <c r="F453" s="27">
        <v>1</v>
      </c>
    </row>
    <row r="454" spans="1:6" x14ac:dyDescent="0.25">
      <c r="A454" s="27">
        <v>1658</v>
      </c>
      <c r="B454" s="27" t="s">
        <v>418</v>
      </c>
      <c r="C454" s="27" t="s">
        <v>502</v>
      </c>
      <c r="E454" s="27" t="s">
        <v>46</v>
      </c>
      <c r="F454" s="27">
        <v>1</v>
      </c>
    </row>
    <row r="455" spans="1:6" x14ac:dyDescent="0.25">
      <c r="A455" s="27">
        <v>1659</v>
      </c>
      <c r="B455" s="27" t="s">
        <v>418</v>
      </c>
      <c r="C455" s="27" t="s">
        <v>503</v>
      </c>
      <c r="E455" s="27" t="s">
        <v>46</v>
      </c>
      <c r="F455" s="27">
        <v>1</v>
      </c>
    </row>
    <row r="456" spans="1:6" x14ac:dyDescent="0.25">
      <c r="A456" s="27">
        <v>1660</v>
      </c>
      <c r="B456" s="27" t="s">
        <v>418</v>
      </c>
      <c r="C456" s="27" t="s">
        <v>504</v>
      </c>
      <c r="E456" s="27" t="s">
        <v>46</v>
      </c>
      <c r="F456" s="27">
        <v>1</v>
      </c>
    </row>
    <row r="457" spans="1:6" x14ac:dyDescent="0.25">
      <c r="A457" s="27">
        <v>1660</v>
      </c>
      <c r="B457" s="27" t="s">
        <v>418</v>
      </c>
      <c r="C457" s="27" t="s">
        <v>505</v>
      </c>
      <c r="E457" s="27" t="s">
        <v>46</v>
      </c>
      <c r="F457" s="27">
        <v>1</v>
      </c>
    </row>
    <row r="458" spans="1:6" x14ac:dyDescent="0.25">
      <c r="A458" s="27">
        <v>1661</v>
      </c>
      <c r="B458" s="27" t="s">
        <v>418</v>
      </c>
      <c r="C458" s="27" t="s">
        <v>506</v>
      </c>
      <c r="E458" s="27" t="s">
        <v>46</v>
      </c>
      <c r="F458" s="27">
        <v>1</v>
      </c>
    </row>
    <row r="459" spans="1:6" x14ac:dyDescent="0.25">
      <c r="A459" s="27">
        <v>1662</v>
      </c>
      <c r="B459" s="27" t="s">
        <v>418</v>
      </c>
      <c r="C459" s="27" t="s">
        <v>507</v>
      </c>
      <c r="E459" s="27" t="s">
        <v>46</v>
      </c>
      <c r="F459" s="27">
        <v>1</v>
      </c>
    </row>
    <row r="460" spans="1:6" x14ac:dyDescent="0.25">
      <c r="A460" s="27">
        <v>1663</v>
      </c>
      <c r="B460" s="27" t="s">
        <v>418</v>
      </c>
      <c r="C460" s="27" t="s">
        <v>508</v>
      </c>
      <c r="E460" s="27" t="s">
        <v>46</v>
      </c>
      <c r="F460" s="27">
        <v>1</v>
      </c>
    </row>
    <row r="461" spans="1:6" x14ac:dyDescent="0.25">
      <c r="A461" s="27">
        <v>1664</v>
      </c>
      <c r="B461" s="27" t="s">
        <v>418</v>
      </c>
      <c r="C461" s="27" t="s">
        <v>509</v>
      </c>
      <c r="E461" s="27" t="s">
        <v>46</v>
      </c>
      <c r="F461" s="27">
        <v>1</v>
      </c>
    </row>
    <row r="462" spans="1:6" x14ac:dyDescent="0.25">
      <c r="A462" s="27">
        <v>1665</v>
      </c>
      <c r="B462" s="27" t="s">
        <v>418</v>
      </c>
      <c r="C462" s="27" t="s">
        <v>510</v>
      </c>
      <c r="E462" s="27" t="s">
        <v>46</v>
      </c>
      <c r="F462" s="27">
        <v>1</v>
      </c>
    </row>
    <row r="463" spans="1:6" x14ac:dyDescent="0.25">
      <c r="A463" s="27">
        <v>1666</v>
      </c>
      <c r="B463" s="27" t="s">
        <v>418</v>
      </c>
      <c r="C463" s="27" t="s">
        <v>511</v>
      </c>
      <c r="E463" s="27" t="s">
        <v>46</v>
      </c>
      <c r="F463" s="27">
        <v>1</v>
      </c>
    </row>
    <row r="464" spans="1:6" x14ac:dyDescent="0.25">
      <c r="A464" s="27">
        <v>1667</v>
      </c>
      <c r="B464" s="27" t="s">
        <v>418</v>
      </c>
      <c r="C464" s="27" t="s">
        <v>512</v>
      </c>
      <c r="E464" s="27" t="s">
        <v>46</v>
      </c>
      <c r="F464" s="27">
        <v>1</v>
      </c>
    </row>
    <row r="465" spans="1:6" x14ac:dyDescent="0.25">
      <c r="A465" s="27">
        <v>1668</v>
      </c>
      <c r="B465" s="27" t="s">
        <v>418</v>
      </c>
      <c r="C465" s="27" t="s">
        <v>513</v>
      </c>
      <c r="E465" s="27" t="s">
        <v>46</v>
      </c>
      <c r="F465" s="27">
        <v>1</v>
      </c>
    </row>
    <row r="466" spans="1:6" x14ac:dyDescent="0.25">
      <c r="A466" s="27">
        <v>1669</v>
      </c>
      <c r="B466" s="27" t="s">
        <v>418</v>
      </c>
      <c r="C466" s="27" t="s">
        <v>514</v>
      </c>
      <c r="E466" s="27" t="s">
        <v>46</v>
      </c>
      <c r="F466" s="27">
        <v>1</v>
      </c>
    </row>
    <row r="467" spans="1:6" x14ac:dyDescent="0.25">
      <c r="A467" s="27">
        <v>1670</v>
      </c>
      <c r="B467" s="27" t="s">
        <v>418</v>
      </c>
      <c r="C467" s="27" t="s">
        <v>515</v>
      </c>
      <c r="E467" s="27" t="s">
        <v>46</v>
      </c>
      <c r="F467" s="27">
        <v>1</v>
      </c>
    </row>
    <row r="468" spans="1:6" x14ac:dyDescent="0.25">
      <c r="A468" s="27">
        <v>1671</v>
      </c>
      <c r="B468" s="27" t="s">
        <v>418</v>
      </c>
      <c r="C468" s="27" t="s">
        <v>516</v>
      </c>
      <c r="E468" s="27" t="s">
        <v>46</v>
      </c>
      <c r="F468" s="27">
        <v>1</v>
      </c>
    </row>
    <row r="469" spans="1:6" x14ac:dyDescent="0.25">
      <c r="A469" s="27">
        <v>1671</v>
      </c>
      <c r="B469" s="27" t="s">
        <v>418</v>
      </c>
      <c r="C469" s="27" t="s">
        <v>517</v>
      </c>
      <c r="E469" s="27" t="s">
        <v>46</v>
      </c>
      <c r="F469" s="27">
        <v>1</v>
      </c>
    </row>
    <row r="470" spans="1:6" x14ac:dyDescent="0.25">
      <c r="A470" s="27">
        <v>1672</v>
      </c>
      <c r="B470" s="27" t="s">
        <v>418</v>
      </c>
      <c r="C470" s="27" t="s">
        <v>518</v>
      </c>
      <c r="E470" s="27" t="s">
        <v>46</v>
      </c>
      <c r="F470" s="27">
        <v>1</v>
      </c>
    </row>
    <row r="471" spans="1:6" x14ac:dyDescent="0.25">
      <c r="A471" s="27">
        <v>1673</v>
      </c>
      <c r="B471" s="27" t="s">
        <v>418</v>
      </c>
      <c r="C471" s="27" t="s">
        <v>519</v>
      </c>
      <c r="E471" s="27" t="s">
        <v>46</v>
      </c>
      <c r="F471" s="27">
        <v>1</v>
      </c>
    </row>
    <row r="472" spans="1:6" x14ac:dyDescent="0.25">
      <c r="A472" s="27">
        <v>1674</v>
      </c>
      <c r="B472" s="27" t="s">
        <v>418</v>
      </c>
      <c r="C472" s="27" t="s">
        <v>520</v>
      </c>
      <c r="E472" s="27" t="s">
        <v>46</v>
      </c>
      <c r="F472" s="27">
        <v>1</v>
      </c>
    </row>
    <row r="473" spans="1:6" x14ac:dyDescent="0.25">
      <c r="A473" s="27">
        <v>1675</v>
      </c>
      <c r="B473" s="27" t="s">
        <v>418</v>
      </c>
      <c r="C473" s="27" t="s">
        <v>521</v>
      </c>
      <c r="E473" s="27" t="s">
        <v>46</v>
      </c>
      <c r="F473" s="27">
        <v>1</v>
      </c>
    </row>
    <row r="474" spans="1:6" x14ac:dyDescent="0.25">
      <c r="A474" s="27">
        <v>1676</v>
      </c>
      <c r="B474" s="27" t="s">
        <v>418</v>
      </c>
      <c r="C474" s="27" t="s">
        <v>522</v>
      </c>
      <c r="E474" s="27" t="s">
        <v>46</v>
      </c>
      <c r="F474" s="27">
        <v>1</v>
      </c>
    </row>
    <row r="475" spans="1:6" x14ac:dyDescent="0.25">
      <c r="A475" s="27">
        <v>1677</v>
      </c>
      <c r="B475" s="27" t="s">
        <v>418</v>
      </c>
      <c r="C475" s="27" t="s">
        <v>523</v>
      </c>
      <c r="E475" s="27" t="s">
        <v>46</v>
      </c>
      <c r="F475" s="27">
        <v>1</v>
      </c>
    </row>
    <row r="476" spans="1:6" x14ac:dyDescent="0.25">
      <c r="A476" s="27">
        <v>1699</v>
      </c>
      <c r="B476" s="27" t="s">
        <v>418</v>
      </c>
      <c r="C476" s="27" t="s">
        <v>524</v>
      </c>
      <c r="E476" s="27" t="s">
        <v>46</v>
      </c>
      <c r="F476" s="27">
        <v>1</v>
      </c>
    </row>
    <row r="477" spans="1:6" x14ac:dyDescent="0.25">
      <c r="A477" s="27">
        <v>1700</v>
      </c>
      <c r="B477" s="27" t="s">
        <v>418</v>
      </c>
      <c r="C477" s="27" t="s">
        <v>525</v>
      </c>
      <c r="E477" s="27" t="s">
        <v>46</v>
      </c>
      <c r="F477" s="27">
        <v>1</v>
      </c>
    </row>
    <row r="478" spans="1:6" x14ac:dyDescent="0.25">
      <c r="A478" s="27">
        <v>1701</v>
      </c>
      <c r="B478" s="27" t="s">
        <v>418</v>
      </c>
      <c r="C478" s="27" t="s">
        <v>526</v>
      </c>
      <c r="E478" s="27" t="s">
        <v>46</v>
      </c>
      <c r="F478" s="27">
        <v>1</v>
      </c>
    </row>
    <row r="479" spans="1:6" x14ac:dyDescent="0.25">
      <c r="A479" s="27">
        <v>1702</v>
      </c>
      <c r="B479" s="27" t="s">
        <v>418</v>
      </c>
      <c r="C479" s="27" t="s">
        <v>527</v>
      </c>
      <c r="E479" s="27" t="s">
        <v>46</v>
      </c>
      <c r="F479" s="27">
        <v>1</v>
      </c>
    </row>
    <row r="480" spans="1:6" x14ac:dyDescent="0.25">
      <c r="A480" s="27">
        <v>1703</v>
      </c>
      <c r="B480" s="27" t="s">
        <v>418</v>
      </c>
      <c r="C480" s="27" t="s">
        <v>528</v>
      </c>
      <c r="E480" s="27" t="s">
        <v>46</v>
      </c>
      <c r="F480" s="27">
        <v>1</v>
      </c>
    </row>
    <row r="481" spans="1:6" x14ac:dyDescent="0.25">
      <c r="A481" s="27">
        <v>1704</v>
      </c>
      <c r="B481" s="27" t="s">
        <v>418</v>
      </c>
      <c r="C481" s="27" t="s">
        <v>529</v>
      </c>
      <c r="E481" s="27" t="s">
        <v>46</v>
      </c>
      <c r="F481" s="27">
        <v>1</v>
      </c>
    </row>
    <row r="482" spans="1:6" x14ac:dyDescent="0.25">
      <c r="A482" s="27">
        <v>1705</v>
      </c>
      <c r="B482" s="27" t="s">
        <v>418</v>
      </c>
      <c r="C482" s="27" t="s">
        <v>530</v>
      </c>
      <c r="E482" s="27" t="s">
        <v>46</v>
      </c>
      <c r="F482" s="27">
        <v>1</v>
      </c>
    </row>
    <row r="483" spans="1:6" x14ac:dyDescent="0.25">
      <c r="A483" s="27">
        <v>1706</v>
      </c>
      <c r="B483" s="27" t="s">
        <v>418</v>
      </c>
      <c r="C483" s="27" t="s">
        <v>531</v>
      </c>
      <c r="E483" s="27" t="s">
        <v>46</v>
      </c>
      <c r="F483" s="27">
        <v>1</v>
      </c>
    </row>
    <row r="484" spans="1:6" x14ac:dyDescent="0.25">
      <c r="A484" s="27">
        <v>1707</v>
      </c>
      <c r="B484" s="27" t="s">
        <v>418</v>
      </c>
      <c r="C484" s="27" t="s">
        <v>532</v>
      </c>
      <c r="E484" s="27" t="s">
        <v>46</v>
      </c>
      <c r="F484" s="27">
        <v>1</v>
      </c>
    </row>
    <row r="485" spans="1:6" x14ac:dyDescent="0.25">
      <c r="A485" s="27">
        <v>1708</v>
      </c>
      <c r="B485" s="27" t="s">
        <v>418</v>
      </c>
      <c r="C485" s="27" t="s">
        <v>533</v>
      </c>
      <c r="E485" s="27" t="s">
        <v>46</v>
      </c>
      <c r="F485" s="27">
        <v>1</v>
      </c>
    </row>
    <row r="486" spans="1:6" x14ac:dyDescent="0.25">
      <c r="A486" s="27">
        <v>1709</v>
      </c>
      <c r="B486" s="27" t="s">
        <v>418</v>
      </c>
      <c r="C486" s="27" t="s">
        <v>534</v>
      </c>
      <c r="E486" s="27" t="s">
        <v>46</v>
      </c>
      <c r="F486" s="27">
        <v>1</v>
      </c>
    </row>
    <row r="487" spans="1:6" x14ac:dyDescent="0.25">
      <c r="A487" s="27">
        <v>1710</v>
      </c>
      <c r="B487" s="27" t="s">
        <v>418</v>
      </c>
      <c r="C487" s="27" t="s">
        <v>535</v>
      </c>
      <c r="E487" s="27" t="s">
        <v>46</v>
      </c>
      <c r="F487" s="27">
        <v>1</v>
      </c>
    </row>
    <row r="488" spans="1:6" x14ac:dyDescent="0.25">
      <c r="A488" s="27">
        <v>1711</v>
      </c>
      <c r="B488" s="27" t="s">
        <v>418</v>
      </c>
      <c r="C488" s="27" t="s">
        <v>536</v>
      </c>
      <c r="E488" s="27" t="s">
        <v>46</v>
      </c>
      <c r="F488" s="27">
        <v>1</v>
      </c>
    </row>
    <row r="489" spans="1:6" x14ac:dyDescent="0.25">
      <c r="A489" s="27">
        <v>1711</v>
      </c>
      <c r="B489" s="27" t="s">
        <v>418</v>
      </c>
      <c r="C489" s="27" t="s">
        <v>537</v>
      </c>
      <c r="E489" s="27" t="s">
        <v>46</v>
      </c>
      <c r="F489" s="27">
        <v>1</v>
      </c>
    </row>
    <row r="490" spans="1:6" x14ac:dyDescent="0.25">
      <c r="A490" s="27">
        <v>1712</v>
      </c>
      <c r="B490" s="27" t="s">
        <v>418</v>
      </c>
      <c r="C490" s="27" t="s">
        <v>538</v>
      </c>
      <c r="E490" s="27" t="s">
        <v>46</v>
      </c>
      <c r="F490" s="27">
        <v>1</v>
      </c>
    </row>
    <row r="491" spans="1:6" x14ac:dyDescent="0.25">
      <c r="A491" s="27">
        <v>1714</v>
      </c>
      <c r="B491" s="27" t="s">
        <v>418</v>
      </c>
      <c r="C491" s="27" t="s">
        <v>539</v>
      </c>
      <c r="E491" s="27" t="s">
        <v>46</v>
      </c>
      <c r="F491" s="27">
        <v>1</v>
      </c>
    </row>
    <row r="492" spans="1:6" x14ac:dyDescent="0.25">
      <c r="A492" s="27">
        <v>1715</v>
      </c>
      <c r="B492" s="27" t="s">
        <v>418</v>
      </c>
      <c r="C492" s="27" t="s">
        <v>540</v>
      </c>
      <c r="E492" s="27" t="s">
        <v>46</v>
      </c>
      <c r="F492" s="27">
        <v>1</v>
      </c>
    </row>
    <row r="493" spans="1:6" x14ac:dyDescent="0.25">
      <c r="A493" s="27">
        <v>1716</v>
      </c>
      <c r="B493" s="27" t="s">
        <v>418</v>
      </c>
      <c r="C493" s="27" t="s">
        <v>541</v>
      </c>
      <c r="E493" s="27" t="s">
        <v>46</v>
      </c>
      <c r="F493" s="27">
        <v>1</v>
      </c>
    </row>
    <row r="494" spans="1:6" x14ac:dyDescent="0.25">
      <c r="A494" s="27">
        <v>1717</v>
      </c>
      <c r="B494" s="27" t="s">
        <v>418</v>
      </c>
      <c r="C494" s="27" t="s">
        <v>542</v>
      </c>
      <c r="E494" s="27" t="s">
        <v>46</v>
      </c>
      <c r="F494" s="27">
        <v>1</v>
      </c>
    </row>
    <row r="495" spans="1:6" x14ac:dyDescent="0.25">
      <c r="A495" s="27">
        <v>1718</v>
      </c>
      <c r="B495" s="27" t="s">
        <v>418</v>
      </c>
      <c r="C495" s="27" t="s">
        <v>543</v>
      </c>
      <c r="E495" s="27" t="s">
        <v>46</v>
      </c>
      <c r="F495" s="27">
        <v>1</v>
      </c>
    </row>
    <row r="496" spans="1:6" x14ac:dyDescent="0.25">
      <c r="A496" s="27">
        <v>1719</v>
      </c>
      <c r="B496" s="27" t="s">
        <v>418</v>
      </c>
      <c r="C496" s="27" t="s">
        <v>544</v>
      </c>
      <c r="E496" s="27" t="s">
        <v>46</v>
      </c>
      <c r="F496" s="27">
        <v>1</v>
      </c>
    </row>
    <row r="497" spans="1:6" x14ac:dyDescent="0.25">
      <c r="A497" s="27">
        <v>1720</v>
      </c>
      <c r="B497" s="27" t="s">
        <v>418</v>
      </c>
      <c r="C497" s="27" t="s">
        <v>545</v>
      </c>
      <c r="E497" s="27" t="s">
        <v>46</v>
      </c>
      <c r="F497" s="27">
        <v>1</v>
      </c>
    </row>
    <row r="498" spans="1:6" x14ac:dyDescent="0.25">
      <c r="A498" s="27">
        <v>1721</v>
      </c>
      <c r="B498" s="27" t="s">
        <v>418</v>
      </c>
      <c r="C498" s="27" t="s">
        <v>546</v>
      </c>
      <c r="E498" s="27" t="s">
        <v>46</v>
      </c>
      <c r="F498" s="27">
        <v>1</v>
      </c>
    </row>
    <row r="499" spans="1:6" x14ac:dyDescent="0.25">
      <c r="A499" s="27">
        <v>1722</v>
      </c>
      <c r="B499" s="27" t="s">
        <v>418</v>
      </c>
      <c r="C499" s="27" t="s">
        <v>547</v>
      </c>
      <c r="E499" s="27" t="s">
        <v>46</v>
      </c>
      <c r="F499" s="27">
        <v>1</v>
      </c>
    </row>
    <row r="500" spans="1:6" x14ac:dyDescent="0.25">
      <c r="A500" s="27">
        <v>1723</v>
      </c>
      <c r="B500" s="27" t="s">
        <v>418</v>
      </c>
      <c r="C500" s="27" t="s">
        <v>548</v>
      </c>
      <c r="E500" s="27" t="s">
        <v>46</v>
      </c>
      <c r="F500" s="27">
        <v>1</v>
      </c>
    </row>
    <row r="501" spans="1:6" x14ac:dyDescent="0.25">
      <c r="A501" s="27">
        <v>1724</v>
      </c>
      <c r="B501" s="27" t="s">
        <v>418</v>
      </c>
      <c r="C501" s="27" t="s">
        <v>549</v>
      </c>
      <c r="E501" s="27" t="s">
        <v>46</v>
      </c>
      <c r="F501" s="27">
        <v>1</v>
      </c>
    </row>
    <row r="502" spans="1:6" x14ac:dyDescent="0.25">
      <c r="A502" s="27">
        <v>1725</v>
      </c>
      <c r="B502" s="27" t="s">
        <v>418</v>
      </c>
      <c r="C502" s="27" t="s">
        <v>550</v>
      </c>
      <c r="E502" s="27" t="s">
        <v>46</v>
      </c>
      <c r="F502" s="27">
        <v>1</v>
      </c>
    </row>
    <row r="503" spans="1:6" x14ac:dyDescent="0.25">
      <c r="A503" s="27">
        <v>1726</v>
      </c>
      <c r="B503" s="27" t="s">
        <v>418</v>
      </c>
      <c r="C503" s="27" t="s">
        <v>551</v>
      </c>
      <c r="E503" s="27" t="s">
        <v>46</v>
      </c>
      <c r="F503" s="27">
        <v>1</v>
      </c>
    </row>
    <row r="504" spans="1:6" x14ac:dyDescent="0.25">
      <c r="A504" s="27">
        <v>1727</v>
      </c>
      <c r="B504" s="27" t="s">
        <v>418</v>
      </c>
      <c r="C504" s="27" t="s">
        <v>552</v>
      </c>
      <c r="E504" s="27" t="s">
        <v>46</v>
      </c>
      <c r="F504" s="27">
        <v>1</v>
      </c>
    </row>
    <row r="505" spans="1:6" x14ac:dyDescent="0.25">
      <c r="A505" s="27">
        <v>1728</v>
      </c>
      <c r="B505" s="27" t="s">
        <v>418</v>
      </c>
      <c r="C505" s="27" t="s">
        <v>553</v>
      </c>
      <c r="E505" s="27" t="s">
        <v>46</v>
      </c>
      <c r="F505" s="27">
        <v>1</v>
      </c>
    </row>
    <row r="506" spans="1:6" x14ac:dyDescent="0.25">
      <c r="A506" s="27">
        <v>1729</v>
      </c>
      <c r="B506" s="27" t="s">
        <v>418</v>
      </c>
      <c r="C506" s="27" t="s">
        <v>554</v>
      </c>
      <c r="E506" s="27" t="s">
        <v>46</v>
      </c>
      <c r="F506" s="27">
        <v>1</v>
      </c>
    </row>
    <row r="507" spans="1:6" x14ac:dyDescent="0.25">
      <c r="A507" s="27">
        <v>1730</v>
      </c>
      <c r="B507" s="27" t="s">
        <v>418</v>
      </c>
      <c r="C507" s="27" t="s">
        <v>555</v>
      </c>
      <c r="E507" s="27" t="s">
        <v>46</v>
      </c>
      <c r="F507" s="27">
        <v>1</v>
      </c>
    </row>
    <row r="508" spans="1:6" x14ac:dyDescent="0.25">
      <c r="A508" s="27">
        <v>1731</v>
      </c>
      <c r="B508" s="27" t="s">
        <v>418</v>
      </c>
      <c r="C508" s="27" t="s">
        <v>556</v>
      </c>
      <c r="E508" s="27" t="s">
        <v>46</v>
      </c>
      <c r="F508" s="27">
        <v>1</v>
      </c>
    </row>
    <row r="509" spans="1:6" x14ac:dyDescent="0.25">
      <c r="A509" s="27">
        <v>1732</v>
      </c>
      <c r="B509" s="27" t="s">
        <v>418</v>
      </c>
      <c r="C509" s="27" t="s">
        <v>557</v>
      </c>
      <c r="E509" s="27" t="s">
        <v>46</v>
      </c>
      <c r="F509" s="27">
        <v>1</v>
      </c>
    </row>
    <row r="510" spans="1:6" x14ac:dyDescent="0.25">
      <c r="A510" s="27">
        <v>1733</v>
      </c>
      <c r="B510" s="27" t="s">
        <v>418</v>
      </c>
      <c r="C510" s="27" t="s">
        <v>558</v>
      </c>
      <c r="E510" s="27" t="s">
        <v>46</v>
      </c>
      <c r="F510" s="27">
        <v>1</v>
      </c>
    </row>
    <row r="511" spans="1:6" x14ac:dyDescent="0.25">
      <c r="A511" s="27">
        <v>1734</v>
      </c>
      <c r="B511" s="27" t="s">
        <v>418</v>
      </c>
      <c r="C511" s="27" t="s">
        <v>559</v>
      </c>
      <c r="E511" s="27" t="s">
        <v>46</v>
      </c>
      <c r="F511" s="27">
        <v>1</v>
      </c>
    </row>
    <row r="512" spans="1:6" x14ac:dyDescent="0.25">
      <c r="A512" s="27">
        <v>1735</v>
      </c>
      <c r="B512" s="27" t="s">
        <v>418</v>
      </c>
      <c r="C512" s="27" t="s">
        <v>560</v>
      </c>
      <c r="E512" s="27" t="s">
        <v>46</v>
      </c>
      <c r="F512" s="27">
        <v>1</v>
      </c>
    </row>
    <row r="513" spans="1:6" x14ac:dyDescent="0.25">
      <c r="A513" s="27">
        <v>1736</v>
      </c>
      <c r="B513" s="27" t="s">
        <v>418</v>
      </c>
      <c r="C513" s="27" t="s">
        <v>561</v>
      </c>
      <c r="E513" s="27" t="s">
        <v>46</v>
      </c>
      <c r="F513" s="27">
        <v>1</v>
      </c>
    </row>
    <row r="514" spans="1:6" x14ac:dyDescent="0.25">
      <c r="A514" s="27">
        <v>1737</v>
      </c>
      <c r="B514" s="27" t="s">
        <v>418</v>
      </c>
      <c r="C514" s="27" t="s">
        <v>562</v>
      </c>
      <c r="E514" s="27" t="s">
        <v>46</v>
      </c>
      <c r="F514" s="27">
        <v>1</v>
      </c>
    </row>
    <row r="515" spans="1:6" x14ac:dyDescent="0.25">
      <c r="A515" s="27">
        <v>1738</v>
      </c>
      <c r="B515" s="27" t="s">
        <v>418</v>
      </c>
      <c r="C515" s="27" t="s">
        <v>563</v>
      </c>
      <c r="E515" s="27" t="s">
        <v>46</v>
      </c>
      <c r="F515" s="27">
        <v>1</v>
      </c>
    </row>
    <row r="516" spans="1:6" x14ac:dyDescent="0.25">
      <c r="A516" s="27">
        <v>1739</v>
      </c>
      <c r="B516" s="27" t="s">
        <v>418</v>
      </c>
      <c r="C516" s="27" t="s">
        <v>564</v>
      </c>
      <c r="E516" s="27" t="s">
        <v>46</v>
      </c>
      <c r="F516" s="27">
        <v>1</v>
      </c>
    </row>
    <row r="517" spans="1:6" x14ac:dyDescent="0.25">
      <c r="A517" s="27">
        <v>1749</v>
      </c>
      <c r="B517" s="27" t="s">
        <v>418</v>
      </c>
      <c r="C517" s="27" t="s">
        <v>565</v>
      </c>
      <c r="E517" s="27" t="s">
        <v>46</v>
      </c>
      <c r="F517" s="27">
        <v>1</v>
      </c>
    </row>
    <row r="518" spans="1:6" x14ac:dyDescent="0.25">
      <c r="A518" s="27">
        <v>1750</v>
      </c>
      <c r="B518" s="27" t="s">
        <v>418</v>
      </c>
      <c r="C518" s="27" t="s">
        <v>566</v>
      </c>
      <c r="E518" s="27" t="s">
        <v>46</v>
      </c>
      <c r="F518" s="27">
        <v>1</v>
      </c>
    </row>
    <row r="519" spans="1:6" x14ac:dyDescent="0.25">
      <c r="A519" s="27">
        <v>1751</v>
      </c>
      <c r="B519" s="27" t="s">
        <v>418</v>
      </c>
      <c r="C519" s="27" t="s">
        <v>567</v>
      </c>
      <c r="E519" s="27" t="s">
        <v>46</v>
      </c>
      <c r="F519" s="27">
        <v>1</v>
      </c>
    </row>
    <row r="520" spans="1:6" x14ac:dyDescent="0.25">
      <c r="A520" s="27">
        <v>1752</v>
      </c>
      <c r="B520" s="27" t="s">
        <v>418</v>
      </c>
      <c r="C520" s="27" t="s">
        <v>568</v>
      </c>
      <c r="E520" s="27" t="s">
        <v>46</v>
      </c>
      <c r="F520" s="27">
        <v>1</v>
      </c>
    </row>
    <row r="521" spans="1:6" x14ac:dyDescent="0.25">
      <c r="A521" s="27">
        <v>1753</v>
      </c>
      <c r="B521" s="27" t="s">
        <v>418</v>
      </c>
      <c r="C521" s="27" t="s">
        <v>569</v>
      </c>
      <c r="E521" s="27" t="s">
        <v>46</v>
      </c>
      <c r="F521" s="27">
        <v>1</v>
      </c>
    </row>
    <row r="522" spans="1:6" x14ac:dyDescent="0.25">
      <c r="A522" s="27">
        <v>1754</v>
      </c>
      <c r="B522" s="27" t="s">
        <v>418</v>
      </c>
      <c r="C522" s="27" t="s">
        <v>570</v>
      </c>
      <c r="E522" s="27" t="s">
        <v>46</v>
      </c>
      <c r="F522" s="27">
        <v>1</v>
      </c>
    </row>
    <row r="523" spans="1:6" x14ac:dyDescent="0.25">
      <c r="A523" s="27">
        <v>1755</v>
      </c>
      <c r="B523" s="27" t="s">
        <v>418</v>
      </c>
      <c r="C523" s="27" t="s">
        <v>571</v>
      </c>
      <c r="E523" s="27" t="s">
        <v>46</v>
      </c>
      <c r="F523" s="27">
        <v>1</v>
      </c>
    </row>
    <row r="524" spans="1:6" x14ac:dyDescent="0.25">
      <c r="A524" s="27">
        <v>1756</v>
      </c>
      <c r="B524" s="27" t="s">
        <v>418</v>
      </c>
      <c r="C524" s="27" t="s">
        <v>572</v>
      </c>
      <c r="E524" s="27" t="s">
        <v>46</v>
      </c>
      <c r="F524" s="27">
        <v>1</v>
      </c>
    </row>
    <row r="525" spans="1:6" x14ac:dyDescent="0.25">
      <c r="A525" s="27">
        <v>1757</v>
      </c>
      <c r="B525" s="27" t="s">
        <v>418</v>
      </c>
      <c r="C525" s="27" t="s">
        <v>573</v>
      </c>
      <c r="E525" s="27" t="s">
        <v>46</v>
      </c>
      <c r="F525" s="27">
        <v>1</v>
      </c>
    </row>
    <row r="526" spans="1:6" x14ac:dyDescent="0.25">
      <c r="A526" s="27">
        <v>1758</v>
      </c>
      <c r="B526" s="27" t="s">
        <v>418</v>
      </c>
      <c r="C526" s="27" t="s">
        <v>574</v>
      </c>
      <c r="E526" s="27" t="s">
        <v>46</v>
      </c>
      <c r="F526" s="27">
        <v>1</v>
      </c>
    </row>
    <row r="527" spans="1:6" x14ac:dyDescent="0.25">
      <c r="A527" s="27">
        <v>1759</v>
      </c>
      <c r="B527" s="27" t="s">
        <v>418</v>
      </c>
      <c r="C527" s="27" t="s">
        <v>575</v>
      </c>
      <c r="E527" s="27" t="s">
        <v>46</v>
      </c>
      <c r="F527" s="27">
        <v>1</v>
      </c>
    </row>
    <row r="528" spans="1:6" x14ac:dyDescent="0.25">
      <c r="A528" s="27">
        <v>1760</v>
      </c>
      <c r="B528" s="27" t="s">
        <v>418</v>
      </c>
      <c r="C528" s="27" t="s">
        <v>576</v>
      </c>
      <c r="E528" s="27" t="s">
        <v>46</v>
      </c>
      <c r="F528" s="27">
        <v>1</v>
      </c>
    </row>
    <row r="529" spans="1:6" x14ac:dyDescent="0.25">
      <c r="A529" s="27">
        <v>1761</v>
      </c>
      <c r="B529" s="27" t="s">
        <v>418</v>
      </c>
      <c r="C529" s="27" t="s">
        <v>577</v>
      </c>
      <c r="E529" s="27" t="s">
        <v>46</v>
      </c>
      <c r="F529" s="27">
        <v>1</v>
      </c>
    </row>
    <row r="530" spans="1:6" x14ac:dyDescent="0.25">
      <c r="A530" s="27">
        <v>1762</v>
      </c>
      <c r="B530" s="27" t="s">
        <v>418</v>
      </c>
      <c r="C530" s="27" t="s">
        <v>578</v>
      </c>
      <c r="E530" s="27" t="s">
        <v>46</v>
      </c>
      <c r="F530" s="27">
        <v>1</v>
      </c>
    </row>
    <row r="531" spans="1:6" x14ac:dyDescent="0.25">
      <c r="A531" s="27">
        <v>1763</v>
      </c>
      <c r="B531" s="27" t="s">
        <v>418</v>
      </c>
      <c r="C531" s="27" t="s">
        <v>579</v>
      </c>
      <c r="E531" s="27" t="s">
        <v>46</v>
      </c>
      <c r="F531" s="27">
        <v>1</v>
      </c>
    </row>
    <row r="532" spans="1:6" x14ac:dyDescent="0.25">
      <c r="A532" s="27">
        <v>1764</v>
      </c>
      <c r="B532" s="27" t="s">
        <v>418</v>
      </c>
      <c r="C532" s="27" t="s">
        <v>580</v>
      </c>
      <c r="E532" s="27" t="s">
        <v>46</v>
      </c>
      <c r="F532" s="27">
        <v>1</v>
      </c>
    </row>
    <row r="533" spans="1:6" x14ac:dyDescent="0.25">
      <c r="A533" s="27">
        <v>1765</v>
      </c>
      <c r="B533" s="27" t="s">
        <v>418</v>
      </c>
      <c r="C533" s="27" t="s">
        <v>581</v>
      </c>
      <c r="E533" s="27" t="s">
        <v>46</v>
      </c>
      <c r="F533" s="27">
        <v>1</v>
      </c>
    </row>
    <row r="534" spans="1:6" x14ac:dyDescent="0.25">
      <c r="A534" s="27">
        <v>1766</v>
      </c>
      <c r="B534" s="27" t="s">
        <v>418</v>
      </c>
      <c r="C534" s="27" t="s">
        <v>582</v>
      </c>
      <c r="E534" s="27" t="s">
        <v>46</v>
      </c>
      <c r="F534" s="27">
        <v>1</v>
      </c>
    </row>
    <row r="535" spans="1:6" x14ac:dyDescent="0.25">
      <c r="A535" s="27">
        <v>1770</v>
      </c>
      <c r="B535" s="27" t="s">
        <v>418</v>
      </c>
      <c r="C535" s="27" t="s">
        <v>583</v>
      </c>
      <c r="E535" s="27" t="s">
        <v>46</v>
      </c>
      <c r="F535" s="27">
        <v>1</v>
      </c>
    </row>
    <row r="536" spans="1:6" x14ac:dyDescent="0.25">
      <c r="A536" s="27">
        <v>1771</v>
      </c>
      <c r="B536" s="27" t="s">
        <v>418</v>
      </c>
      <c r="C536" s="27" t="s">
        <v>584</v>
      </c>
      <c r="E536" s="27" t="s">
        <v>46</v>
      </c>
      <c r="F536" s="27">
        <v>1</v>
      </c>
    </row>
    <row r="537" spans="1:6" x14ac:dyDescent="0.25">
      <c r="A537" s="27">
        <v>1772</v>
      </c>
      <c r="B537" s="27" t="s">
        <v>418</v>
      </c>
      <c r="C537" s="27" t="s">
        <v>585</v>
      </c>
      <c r="E537" s="27" t="s">
        <v>46</v>
      </c>
      <c r="F537" s="27">
        <v>1</v>
      </c>
    </row>
    <row r="538" spans="1:6" x14ac:dyDescent="0.25">
      <c r="A538" s="27">
        <v>1773</v>
      </c>
      <c r="B538" s="27" t="s">
        <v>418</v>
      </c>
      <c r="C538" s="27" t="s">
        <v>586</v>
      </c>
      <c r="E538" s="27" t="s">
        <v>46</v>
      </c>
      <c r="F538" s="27">
        <v>1</v>
      </c>
    </row>
    <row r="539" spans="1:6" x14ac:dyDescent="0.25">
      <c r="A539" s="27">
        <v>1774</v>
      </c>
      <c r="B539" s="27" t="s">
        <v>418</v>
      </c>
      <c r="C539" s="27" t="s">
        <v>587</v>
      </c>
      <c r="E539" s="27" t="s">
        <v>46</v>
      </c>
      <c r="F539" s="27">
        <v>1</v>
      </c>
    </row>
    <row r="540" spans="1:6" x14ac:dyDescent="0.25">
      <c r="A540" s="27">
        <v>1775</v>
      </c>
      <c r="B540" s="27" t="s">
        <v>418</v>
      </c>
      <c r="C540" s="27" t="s">
        <v>588</v>
      </c>
      <c r="E540" s="27" t="s">
        <v>46</v>
      </c>
      <c r="F540" s="27">
        <v>1</v>
      </c>
    </row>
    <row r="541" spans="1:6" x14ac:dyDescent="0.25">
      <c r="A541" s="27">
        <v>1777</v>
      </c>
      <c r="B541" s="27" t="s">
        <v>418</v>
      </c>
      <c r="C541" s="27" t="s">
        <v>589</v>
      </c>
      <c r="E541" s="27" t="s">
        <v>46</v>
      </c>
      <c r="F541" s="27">
        <v>1</v>
      </c>
    </row>
    <row r="542" spans="1:6" x14ac:dyDescent="0.25">
      <c r="A542" s="27">
        <v>1780</v>
      </c>
      <c r="B542" s="27" t="s">
        <v>418</v>
      </c>
      <c r="D542" s="27" t="s">
        <v>590</v>
      </c>
      <c r="E542" s="27" t="s">
        <v>46</v>
      </c>
      <c r="F542" s="27">
        <v>1</v>
      </c>
    </row>
    <row r="543" spans="1:6" x14ac:dyDescent="0.25">
      <c r="A543" s="27">
        <v>1782</v>
      </c>
      <c r="B543" s="27" t="s">
        <v>418</v>
      </c>
      <c r="C543" s="27" t="s">
        <v>64</v>
      </c>
      <c r="E543" s="27" t="s">
        <v>46</v>
      </c>
      <c r="F543" s="27">
        <v>1</v>
      </c>
    </row>
    <row r="544" spans="1:6" x14ac:dyDescent="0.25">
      <c r="A544" s="27">
        <v>1785</v>
      </c>
      <c r="B544" s="27" t="s">
        <v>418</v>
      </c>
      <c r="C544" s="27" t="s">
        <v>591</v>
      </c>
      <c r="D544" s="27" t="s">
        <v>592</v>
      </c>
      <c r="E544" s="27" t="s">
        <v>46</v>
      </c>
      <c r="F544" s="27">
        <v>1</v>
      </c>
    </row>
    <row r="545" spans="1:6" x14ac:dyDescent="0.25">
      <c r="A545" s="27">
        <v>1786</v>
      </c>
      <c r="B545" s="27" t="s">
        <v>418</v>
      </c>
      <c r="C545" s="27" t="s">
        <v>593</v>
      </c>
      <c r="D545" s="27" t="s">
        <v>594</v>
      </c>
      <c r="E545" s="27" t="s">
        <v>46</v>
      </c>
      <c r="F545" s="27">
        <v>1</v>
      </c>
    </row>
    <row r="546" spans="1:6" x14ac:dyDescent="0.25">
      <c r="A546" s="27">
        <v>1787</v>
      </c>
      <c r="B546" s="27" t="s">
        <v>418</v>
      </c>
      <c r="C546" s="27" t="s">
        <v>595</v>
      </c>
      <c r="D546" s="27" t="s">
        <v>596</v>
      </c>
      <c r="E546" s="27" t="s">
        <v>46</v>
      </c>
      <c r="F546" s="27">
        <v>1</v>
      </c>
    </row>
    <row r="547" spans="1:6" x14ac:dyDescent="0.25">
      <c r="A547" s="27">
        <v>1790</v>
      </c>
      <c r="B547" s="27" t="s">
        <v>418</v>
      </c>
      <c r="D547" s="27" t="s">
        <v>590</v>
      </c>
      <c r="E547" s="27" t="s">
        <v>46</v>
      </c>
      <c r="F547" s="27">
        <v>1</v>
      </c>
    </row>
    <row r="548" spans="1:6" x14ac:dyDescent="0.25">
      <c r="A548" s="27">
        <v>1799</v>
      </c>
      <c r="B548" s="27" t="s">
        <v>418</v>
      </c>
      <c r="C548" s="27" t="s">
        <v>597</v>
      </c>
      <c r="E548" s="27" t="s">
        <v>46</v>
      </c>
      <c r="F548" s="27">
        <v>1</v>
      </c>
    </row>
    <row r="549" spans="1:6" x14ac:dyDescent="0.25">
      <c r="A549" s="27">
        <v>1799</v>
      </c>
      <c r="B549" s="27" t="s">
        <v>418</v>
      </c>
      <c r="C549" s="27" t="s">
        <v>598</v>
      </c>
      <c r="E549" s="27" t="s">
        <v>46</v>
      </c>
      <c r="F549" s="27">
        <v>1</v>
      </c>
    </row>
    <row r="550" spans="1:6" x14ac:dyDescent="0.25">
      <c r="A550" s="27">
        <v>1799</v>
      </c>
      <c r="B550" s="27" t="s">
        <v>418</v>
      </c>
      <c r="C550" s="27" t="s">
        <v>599</v>
      </c>
      <c r="E550" s="27" t="s">
        <v>46</v>
      </c>
      <c r="F550" s="27">
        <v>1</v>
      </c>
    </row>
    <row r="551" spans="1:6" x14ac:dyDescent="0.25">
      <c r="A551" s="27">
        <v>1799</v>
      </c>
      <c r="B551" s="27" t="s">
        <v>418</v>
      </c>
      <c r="C551" s="27" t="s">
        <v>600</v>
      </c>
      <c r="E551" s="27" t="s">
        <v>46</v>
      </c>
      <c r="F551" s="27">
        <v>1</v>
      </c>
    </row>
    <row r="552" spans="1:6" x14ac:dyDescent="0.25">
      <c r="A552" s="27">
        <v>1799</v>
      </c>
      <c r="B552" s="27" t="s">
        <v>418</v>
      </c>
      <c r="C552" s="27" t="s">
        <v>601</v>
      </c>
      <c r="E552" s="27" t="s">
        <v>46</v>
      </c>
      <c r="F552" s="27">
        <v>1</v>
      </c>
    </row>
    <row r="553" spans="1:6" x14ac:dyDescent="0.25">
      <c r="A553" s="27">
        <v>1799</v>
      </c>
      <c r="B553" s="27" t="s">
        <v>418</v>
      </c>
      <c r="C553" s="27" t="s">
        <v>602</v>
      </c>
      <c r="E553" s="27" t="s">
        <v>46</v>
      </c>
      <c r="F553" s="27">
        <v>1</v>
      </c>
    </row>
    <row r="554" spans="1:6" x14ac:dyDescent="0.25">
      <c r="A554" s="27">
        <v>1799</v>
      </c>
      <c r="B554" s="27" t="s">
        <v>418</v>
      </c>
      <c r="C554" s="27" t="s">
        <v>603</v>
      </c>
      <c r="E554" s="27" t="s">
        <v>46</v>
      </c>
      <c r="F554" s="27">
        <v>1</v>
      </c>
    </row>
    <row r="555" spans="1:6" x14ac:dyDescent="0.25">
      <c r="A555" s="27">
        <v>1799</v>
      </c>
      <c r="B555" s="27" t="s">
        <v>418</v>
      </c>
      <c r="C555" s="27" t="s">
        <v>604</v>
      </c>
      <c r="E555" s="27" t="s">
        <v>46</v>
      </c>
      <c r="F555" s="27">
        <v>1</v>
      </c>
    </row>
    <row r="556" spans="1:6" x14ac:dyDescent="0.25">
      <c r="A556" s="27">
        <v>1799</v>
      </c>
      <c r="B556" s="27" t="s">
        <v>418</v>
      </c>
      <c r="C556" s="27" t="s">
        <v>605</v>
      </c>
      <c r="E556" s="27" t="s">
        <v>46</v>
      </c>
      <c r="F556" s="27">
        <v>1</v>
      </c>
    </row>
    <row r="557" spans="1:6" x14ac:dyDescent="0.25">
      <c r="A557" s="27">
        <v>1799</v>
      </c>
      <c r="B557" s="27" t="s">
        <v>418</v>
      </c>
      <c r="C557" s="27" t="s">
        <v>606</v>
      </c>
      <c r="E557" s="27" t="s">
        <v>46</v>
      </c>
      <c r="F557" s="27">
        <v>1</v>
      </c>
    </row>
    <row r="558" spans="1:6" x14ac:dyDescent="0.25">
      <c r="A558" s="27">
        <v>1799</v>
      </c>
      <c r="B558" s="27" t="s">
        <v>418</v>
      </c>
      <c r="C558" s="27" t="s">
        <v>607</v>
      </c>
      <c r="E558" s="27" t="s">
        <v>46</v>
      </c>
      <c r="F558" s="27">
        <v>1</v>
      </c>
    </row>
    <row r="559" spans="1:6" x14ac:dyDescent="0.25">
      <c r="A559" s="27">
        <v>1799</v>
      </c>
      <c r="B559" s="27" t="s">
        <v>418</v>
      </c>
      <c r="C559" s="27" t="s">
        <v>608</v>
      </c>
      <c r="E559" s="27" t="s">
        <v>46</v>
      </c>
      <c r="F559" s="27">
        <v>1</v>
      </c>
    </row>
    <row r="560" spans="1:6" x14ac:dyDescent="0.25">
      <c r="A560" s="27">
        <v>1800</v>
      </c>
      <c r="B560" s="27" t="s">
        <v>609</v>
      </c>
      <c r="C560" s="27" t="s">
        <v>610</v>
      </c>
      <c r="E560" s="27" t="s">
        <v>46</v>
      </c>
      <c r="F560" s="27">
        <v>1</v>
      </c>
    </row>
    <row r="561" spans="1:6" x14ac:dyDescent="0.25">
      <c r="A561" s="27">
        <v>1801</v>
      </c>
      <c r="B561" s="27" t="s">
        <v>609</v>
      </c>
      <c r="C561" s="27" t="s">
        <v>611</v>
      </c>
      <c r="E561" s="27" t="s">
        <v>46</v>
      </c>
      <c r="F561" s="27">
        <v>1</v>
      </c>
    </row>
    <row r="562" spans="1:6" x14ac:dyDescent="0.25">
      <c r="A562" s="27">
        <v>1802</v>
      </c>
      <c r="B562" s="27" t="s">
        <v>609</v>
      </c>
      <c r="C562" s="27" t="s">
        <v>612</v>
      </c>
      <c r="E562" s="27" t="s">
        <v>46</v>
      </c>
      <c r="F562" s="27">
        <v>1</v>
      </c>
    </row>
    <row r="563" spans="1:6" x14ac:dyDescent="0.25">
      <c r="A563" s="27">
        <v>1803</v>
      </c>
      <c r="B563" s="27" t="s">
        <v>609</v>
      </c>
      <c r="C563" s="27" t="s">
        <v>613</v>
      </c>
      <c r="E563" s="27" t="s">
        <v>46</v>
      </c>
      <c r="F563" s="27">
        <v>1</v>
      </c>
    </row>
    <row r="564" spans="1:6" x14ac:dyDescent="0.25">
      <c r="A564" s="27">
        <v>1804</v>
      </c>
      <c r="B564" s="27" t="s">
        <v>609</v>
      </c>
      <c r="C564" s="27" t="s">
        <v>614</v>
      </c>
      <c r="E564" s="27" t="s">
        <v>46</v>
      </c>
      <c r="F564" s="27">
        <v>1</v>
      </c>
    </row>
    <row r="565" spans="1:6" x14ac:dyDescent="0.25">
      <c r="A565" s="27">
        <v>1805</v>
      </c>
      <c r="B565" s="27" t="s">
        <v>609</v>
      </c>
      <c r="C565" s="27" t="s">
        <v>615</v>
      </c>
      <c r="E565" s="27" t="s">
        <v>46</v>
      </c>
      <c r="F565" s="27">
        <v>1</v>
      </c>
    </row>
    <row r="566" spans="1:6" x14ac:dyDescent="0.25">
      <c r="A566" s="27">
        <v>1806</v>
      </c>
      <c r="B566" s="27" t="s">
        <v>609</v>
      </c>
      <c r="C566" s="27" t="s">
        <v>616</v>
      </c>
      <c r="E566" s="27" t="s">
        <v>46</v>
      </c>
      <c r="F566" s="27">
        <v>1</v>
      </c>
    </row>
    <row r="567" spans="1:6" x14ac:dyDescent="0.25">
      <c r="A567" s="27">
        <v>1807</v>
      </c>
      <c r="B567" s="27" t="s">
        <v>609</v>
      </c>
      <c r="C567" s="27" t="s">
        <v>617</v>
      </c>
      <c r="E567" s="27" t="s">
        <v>46</v>
      </c>
      <c r="F567" s="27">
        <v>1</v>
      </c>
    </row>
    <row r="568" spans="1:6" x14ac:dyDescent="0.25">
      <c r="A568" s="27">
        <v>1808</v>
      </c>
      <c r="B568" s="27" t="s">
        <v>609</v>
      </c>
      <c r="C568" s="27" t="s">
        <v>618</v>
      </c>
      <c r="E568" s="27" t="s">
        <v>46</v>
      </c>
      <c r="F568" s="27">
        <v>1</v>
      </c>
    </row>
    <row r="569" spans="1:6" x14ac:dyDescent="0.25">
      <c r="A569" s="27">
        <v>1809</v>
      </c>
      <c r="B569" s="27" t="s">
        <v>609</v>
      </c>
      <c r="C569" s="27" t="s">
        <v>619</v>
      </c>
      <c r="E569" s="27" t="s">
        <v>46</v>
      </c>
      <c r="F569" s="27">
        <v>1</v>
      </c>
    </row>
    <row r="570" spans="1:6" x14ac:dyDescent="0.25">
      <c r="A570" s="27">
        <v>1810</v>
      </c>
      <c r="B570" s="27" t="s">
        <v>609</v>
      </c>
      <c r="C570" s="27" t="s">
        <v>620</v>
      </c>
      <c r="E570" s="27" t="s">
        <v>46</v>
      </c>
      <c r="F570" s="27">
        <v>1</v>
      </c>
    </row>
    <row r="571" spans="1:6" x14ac:dyDescent="0.25">
      <c r="A571" s="27">
        <v>1811</v>
      </c>
      <c r="B571" s="27" t="s">
        <v>609</v>
      </c>
      <c r="C571" s="27" t="s">
        <v>621</v>
      </c>
      <c r="E571" s="27" t="s">
        <v>46</v>
      </c>
      <c r="F571" s="27">
        <v>1</v>
      </c>
    </row>
    <row r="572" spans="1:6" x14ac:dyDescent="0.25">
      <c r="A572" s="27">
        <v>1812</v>
      </c>
      <c r="B572" s="27" t="s">
        <v>609</v>
      </c>
      <c r="C572" s="27" t="s">
        <v>622</v>
      </c>
      <c r="E572" s="27" t="s">
        <v>46</v>
      </c>
      <c r="F572" s="27">
        <v>1</v>
      </c>
    </row>
    <row r="573" spans="1:6" x14ac:dyDescent="0.25">
      <c r="A573" s="27">
        <v>1813</v>
      </c>
      <c r="B573" s="27" t="s">
        <v>609</v>
      </c>
      <c r="C573" s="27" t="s">
        <v>623</v>
      </c>
      <c r="E573" s="27" t="s">
        <v>46</v>
      </c>
      <c r="F573" s="27">
        <v>1</v>
      </c>
    </row>
    <row r="574" spans="1:6" x14ac:dyDescent="0.25">
      <c r="A574" s="27">
        <v>1814</v>
      </c>
      <c r="B574" s="27" t="s">
        <v>609</v>
      </c>
      <c r="C574" s="27" t="s">
        <v>624</v>
      </c>
      <c r="E574" s="27" t="s">
        <v>46</v>
      </c>
      <c r="F574" s="27">
        <v>1</v>
      </c>
    </row>
    <row r="575" spans="1:6" x14ac:dyDescent="0.25">
      <c r="A575" s="27">
        <v>1815</v>
      </c>
      <c r="B575" s="27" t="s">
        <v>609</v>
      </c>
      <c r="C575" s="27" t="s">
        <v>625</v>
      </c>
      <c r="E575" s="27" t="s">
        <v>46</v>
      </c>
      <c r="F575" s="27">
        <v>1</v>
      </c>
    </row>
    <row r="576" spans="1:6" x14ac:dyDescent="0.25">
      <c r="A576" s="27">
        <v>1816</v>
      </c>
      <c r="B576" s="27" t="s">
        <v>609</v>
      </c>
      <c r="C576" s="27" t="s">
        <v>626</v>
      </c>
      <c r="E576" s="27" t="s">
        <v>46</v>
      </c>
      <c r="F576" s="27">
        <v>1</v>
      </c>
    </row>
    <row r="577" spans="1:6" x14ac:dyDescent="0.25">
      <c r="A577" s="27">
        <v>1817</v>
      </c>
      <c r="B577" s="27" t="s">
        <v>609</v>
      </c>
      <c r="C577" s="27" t="s">
        <v>627</v>
      </c>
      <c r="E577" s="27" t="s">
        <v>46</v>
      </c>
      <c r="F577" s="27">
        <v>1</v>
      </c>
    </row>
    <row r="578" spans="1:6" x14ac:dyDescent="0.25">
      <c r="A578" s="27">
        <v>1818</v>
      </c>
      <c r="B578" s="27" t="s">
        <v>609</v>
      </c>
      <c r="C578" s="27" t="s">
        <v>628</v>
      </c>
      <c r="E578" s="27" t="s">
        <v>46</v>
      </c>
      <c r="F578" s="27">
        <v>1</v>
      </c>
    </row>
    <row r="579" spans="1:6" x14ac:dyDescent="0.25">
      <c r="A579" s="27">
        <v>1819</v>
      </c>
      <c r="B579" s="27" t="s">
        <v>609</v>
      </c>
      <c r="C579" s="27" t="s">
        <v>629</v>
      </c>
      <c r="E579" s="27" t="s">
        <v>46</v>
      </c>
      <c r="F579" s="27">
        <v>1</v>
      </c>
    </row>
    <row r="580" spans="1:6" x14ac:dyDescent="0.25">
      <c r="A580" s="27">
        <v>1820</v>
      </c>
      <c r="B580" s="27" t="s">
        <v>609</v>
      </c>
      <c r="C580" s="27" t="s">
        <v>630</v>
      </c>
      <c r="E580" s="27" t="s">
        <v>46</v>
      </c>
      <c r="F580" s="27">
        <v>1</v>
      </c>
    </row>
    <row r="581" spans="1:6" x14ac:dyDescent="0.25">
      <c r="A581" s="27">
        <v>1822</v>
      </c>
      <c r="B581" s="27" t="s">
        <v>609</v>
      </c>
      <c r="C581" s="27" t="s">
        <v>631</v>
      </c>
      <c r="E581" s="27" t="s">
        <v>46</v>
      </c>
      <c r="F581" s="27">
        <v>1</v>
      </c>
    </row>
    <row r="582" spans="1:6" x14ac:dyDescent="0.25">
      <c r="A582" s="27">
        <v>1823</v>
      </c>
      <c r="B582" s="27" t="s">
        <v>609</v>
      </c>
      <c r="C582" s="27" t="s">
        <v>632</v>
      </c>
      <c r="E582" s="27" t="s">
        <v>46</v>
      </c>
      <c r="F582" s="27">
        <v>1</v>
      </c>
    </row>
    <row r="583" spans="1:6" x14ac:dyDescent="0.25">
      <c r="A583" s="27">
        <v>1824</v>
      </c>
      <c r="B583" s="27" t="s">
        <v>609</v>
      </c>
      <c r="C583" s="27" t="s">
        <v>633</v>
      </c>
      <c r="E583" s="27" t="s">
        <v>46</v>
      </c>
      <c r="F583" s="27">
        <v>1</v>
      </c>
    </row>
    <row r="584" spans="1:6" x14ac:dyDescent="0.25">
      <c r="A584" s="27">
        <v>1825</v>
      </c>
      <c r="B584" s="27" t="s">
        <v>609</v>
      </c>
      <c r="C584" s="27" t="s">
        <v>634</v>
      </c>
      <c r="E584" s="27" t="s">
        <v>46</v>
      </c>
      <c r="F584" s="27">
        <v>1</v>
      </c>
    </row>
    <row r="585" spans="1:6" x14ac:dyDescent="0.25">
      <c r="A585" s="27">
        <v>1826</v>
      </c>
      <c r="B585" s="27" t="s">
        <v>609</v>
      </c>
      <c r="C585" s="27" t="s">
        <v>635</v>
      </c>
      <c r="E585" s="27" t="s">
        <v>46</v>
      </c>
      <c r="F585" s="27">
        <v>1</v>
      </c>
    </row>
    <row r="586" spans="1:6" x14ac:dyDescent="0.25">
      <c r="A586" s="27">
        <v>1827</v>
      </c>
      <c r="B586" s="27" t="s">
        <v>609</v>
      </c>
      <c r="C586" s="27" t="s">
        <v>636</v>
      </c>
      <c r="E586" s="27" t="s">
        <v>46</v>
      </c>
      <c r="F586" s="27">
        <v>1</v>
      </c>
    </row>
    <row r="587" spans="1:6" x14ac:dyDescent="0.25">
      <c r="A587" s="27">
        <v>1828</v>
      </c>
      <c r="B587" s="27" t="s">
        <v>609</v>
      </c>
      <c r="C587" s="27" t="s">
        <v>637</v>
      </c>
      <c r="E587" s="27" t="s">
        <v>46</v>
      </c>
      <c r="F587" s="27">
        <v>1</v>
      </c>
    </row>
    <row r="588" spans="1:6" x14ac:dyDescent="0.25">
      <c r="A588" s="27">
        <v>1829</v>
      </c>
      <c r="B588" s="27" t="s">
        <v>609</v>
      </c>
      <c r="C588" s="27" t="s">
        <v>638</v>
      </c>
      <c r="E588" s="27" t="s">
        <v>46</v>
      </c>
      <c r="F588" s="27">
        <v>1</v>
      </c>
    </row>
    <row r="589" spans="1:6" x14ac:dyDescent="0.25">
      <c r="A589" s="27">
        <v>1835</v>
      </c>
      <c r="B589" s="27" t="s">
        <v>609</v>
      </c>
      <c r="C589" s="27" t="s">
        <v>93</v>
      </c>
      <c r="E589" s="27" t="s">
        <v>46</v>
      </c>
      <c r="F589" s="27">
        <v>1</v>
      </c>
    </row>
    <row r="590" spans="1:6" x14ac:dyDescent="0.25">
      <c r="A590" s="27">
        <v>1850</v>
      </c>
      <c r="B590" s="27" t="s">
        <v>609</v>
      </c>
      <c r="C590" s="27" t="s">
        <v>639</v>
      </c>
      <c r="E590" s="27" t="s">
        <v>46</v>
      </c>
      <c r="F590" s="27">
        <v>1</v>
      </c>
    </row>
    <row r="591" spans="1:6" x14ac:dyDescent="0.25">
      <c r="A591" s="27">
        <v>1851</v>
      </c>
      <c r="B591" s="27" t="s">
        <v>609</v>
      </c>
      <c r="C591" s="27" t="s">
        <v>640</v>
      </c>
      <c r="E591" s="27" t="s">
        <v>46</v>
      </c>
      <c r="F591" s="27">
        <v>1</v>
      </c>
    </row>
    <row r="592" spans="1:6" x14ac:dyDescent="0.25">
      <c r="A592" s="27">
        <v>1852</v>
      </c>
      <c r="B592" s="27" t="s">
        <v>609</v>
      </c>
      <c r="C592" s="27" t="s">
        <v>641</v>
      </c>
      <c r="E592" s="27" t="s">
        <v>46</v>
      </c>
      <c r="F592" s="27">
        <v>1</v>
      </c>
    </row>
    <row r="593" spans="1:6" x14ac:dyDescent="0.25">
      <c r="A593" s="27">
        <v>1853</v>
      </c>
      <c r="B593" s="27" t="s">
        <v>609</v>
      </c>
      <c r="C593" s="27" t="s">
        <v>642</v>
      </c>
      <c r="E593" s="27" t="s">
        <v>46</v>
      </c>
      <c r="F593" s="27">
        <v>1</v>
      </c>
    </row>
    <row r="594" spans="1:6" x14ac:dyDescent="0.25">
      <c r="A594" s="27">
        <v>1854</v>
      </c>
      <c r="B594" s="27" t="s">
        <v>609</v>
      </c>
      <c r="C594" s="27" t="s">
        <v>643</v>
      </c>
      <c r="E594" s="27" t="s">
        <v>46</v>
      </c>
      <c r="F594" s="27">
        <v>1</v>
      </c>
    </row>
    <row r="595" spans="1:6" x14ac:dyDescent="0.25">
      <c r="A595" s="27">
        <v>1855</v>
      </c>
      <c r="B595" s="27" t="s">
        <v>609</v>
      </c>
      <c r="C595" s="27" t="s">
        <v>644</v>
      </c>
      <c r="E595" s="27" t="s">
        <v>46</v>
      </c>
      <c r="F595" s="27">
        <v>1</v>
      </c>
    </row>
    <row r="596" spans="1:6" x14ac:dyDescent="0.25">
      <c r="A596" s="27">
        <v>1856</v>
      </c>
      <c r="B596" s="27" t="s">
        <v>609</v>
      </c>
      <c r="C596" s="27" t="s">
        <v>645</v>
      </c>
      <c r="E596" s="27" t="s">
        <v>46</v>
      </c>
      <c r="F596" s="27">
        <v>1</v>
      </c>
    </row>
    <row r="597" spans="1:6" x14ac:dyDescent="0.25">
      <c r="A597" s="27">
        <v>1857</v>
      </c>
      <c r="B597" s="27" t="s">
        <v>609</v>
      </c>
      <c r="C597" s="27" t="s">
        <v>646</v>
      </c>
      <c r="E597" s="27" t="s">
        <v>46</v>
      </c>
      <c r="F597" s="27">
        <v>1</v>
      </c>
    </row>
    <row r="598" spans="1:6" x14ac:dyDescent="0.25">
      <c r="A598" s="27">
        <v>1860</v>
      </c>
      <c r="B598" s="27" t="s">
        <v>609</v>
      </c>
      <c r="C598" s="27" t="s">
        <v>647</v>
      </c>
      <c r="E598" s="27" t="s">
        <v>46</v>
      </c>
      <c r="F598" s="27">
        <v>1</v>
      </c>
    </row>
    <row r="599" spans="1:6" x14ac:dyDescent="0.25">
      <c r="A599" s="27">
        <v>1861</v>
      </c>
      <c r="B599" s="27" t="s">
        <v>609</v>
      </c>
      <c r="C599" s="27" t="s">
        <v>648</v>
      </c>
      <c r="E599" s="27" t="s">
        <v>46</v>
      </c>
      <c r="F599" s="27">
        <v>1</v>
      </c>
    </row>
    <row r="600" spans="1:6" x14ac:dyDescent="0.25">
      <c r="A600" s="27">
        <v>1862</v>
      </c>
      <c r="B600" s="27" t="s">
        <v>609</v>
      </c>
      <c r="C600" s="27" t="s">
        <v>649</v>
      </c>
      <c r="E600" s="27" t="s">
        <v>46</v>
      </c>
      <c r="F600" s="27">
        <v>1</v>
      </c>
    </row>
    <row r="601" spans="1:6" x14ac:dyDescent="0.25">
      <c r="A601" s="27">
        <v>1863</v>
      </c>
      <c r="B601" s="27" t="s">
        <v>609</v>
      </c>
      <c r="C601" s="27" t="s">
        <v>650</v>
      </c>
      <c r="E601" s="27" t="s">
        <v>46</v>
      </c>
      <c r="F601" s="27">
        <v>1</v>
      </c>
    </row>
    <row r="602" spans="1:6" x14ac:dyDescent="0.25">
      <c r="A602" s="27">
        <v>1864</v>
      </c>
      <c r="B602" s="27" t="s">
        <v>609</v>
      </c>
      <c r="C602" s="27" t="s">
        <v>651</v>
      </c>
      <c r="E602" s="27" t="s">
        <v>46</v>
      </c>
      <c r="F602" s="27">
        <v>1</v>
      </c>
    </row>
    <row r="603" spans="1:6" x14ac:dyDescent="0.25">
      <c r="A603" s="27">
        <v>1865</v>
      </c>
      <c r="B603" s="27" t="s">
        <v>609</v>
      </c>
      <c r="C603" s="27" t="s">
        <v>652</v>
      </c>
      <c r="E603" s="27" t="s">
        <v>46</v>
      </c>
      <c r="F603" s="27">
        <v>1</v>
      </c>
    </row>
    <row r="604" spans="1:6" x14ac:dyDescent="0.25">
      <c r="A604" s="27">
        <v>1866</v>
      </c>
      <c r="B604" s="27" t="s">
        <v>609</v>
      </c>
      <c r="C604" s="27" t="s">
        <v>653</v>
      </c>
      <c r="E604" s="27" t="s">
        <v>46</v>
      </c>
      <c r="F604" s="27">
        <v>1</v>
      </c>
    </row>
    <row r="605" spans="1:6" x14ac:dyDescent="0.25">
      <c r="A605" s="27">
        <v>1867</v>
      </c>
      <c r="B605" s="27" t="s">
        <v>609</v>
      </c>
      <c r="C605" s="27" t="s">
        <v>654</v>
      </c>
      <c r="E605" s="27" t="s">
        <v>46</v>
      </c>
      <c r="F605" s="27">
        <v>1</v>
      </c>
    </row>
    <row r="606" spans="1:6" x14ac:dyDescent="0.25">
      <c r="A606" s="27">
        <v>1868</v>
      </c>
      <c r="B606" s="27" t="s">
        <v>609</v>
      </c>
      <c r="C606" s="27" t="s">
        <v>655</v>
      </c>
      <c r="E606" s="27" t="s">
        <v>46</v>
      </c>
      <c r="F606" s="27">
        <v>1</v>
      </c>
    </row>
    <row r="607" spans="1:6" x14ac:dyDescent="0.25">
      <c r="A607" s="27">
        <v>1870</v>
      </c>
      <c r="B607" s="27" t="s">
        <v>609</v>
      </c>
      <c r="C607" s="27" t="s">
        <v>656</v>
      </c>
      <c r="E607" s="27" t="s">
        <v>46</v>
      </c>
      <c r="F607" s="27">
        <v>1</v>
      </c>
    </row>
    <row r="608" spans="1:6" x14ac:dyDescent="0.25">
      <c r="A608" s="27">
        <v>1871</v>
      </c>
      <c r="B608" s="27" t="s">
        <v>609</v>
      </c>
      <c r="C608" s="27" t="s">
        <v>657</v>
      </c>
      <c r="E608" s="27" t="s">
        <v>46</v>
      </c>
      <c r="F608" s="27">
        <v>1</v>
      </c>
    </row>
    <row r="609" spans="1:6" x14ac:dyDescent="0.25">
      <c r="A609" s="27">
        <v>1872</v>
      </c>
      <c r="B609" s="27" t="s">
        <v>609</v>
      </c>
      <c r="C609" s="27" t="s">
        <v>658</v>
      </c>
      <c r="E609" s="27" t="s">
        <v>46</v>
      </c>
      <c r="F609" s="27">
        <v>1</v>
      </c>
    </row>
    <row r="610" spans="1:6" x14ac:dyDescent="0.25">
      <c r="A610" s="27">
        <v>1873</v>
      </c>
      <c r="B610" s="27" t="s">
        <v>609</v>
      </c>
      <c r="C610" s="27" t="s">
        <v>659</v>
      </c>
      <c r="E610" s="27" t="s">
        <v>46</v>
      </c>
      <c r="F610" s="27">
        <v>1</v>
      </c>
    </row>
    <row r="611" spans="1:6" x14ac:dyDescent="0.25">
      <c r="A611" s="27">
        <v>1874</v>
      </c>
      <c r="B611" s="27" t="s">
        <v>609</v>
      </c>
      <c r="C611" s="27" t="s">
        <v>660</v>
      </c>
      <c r="E611" s="27" t="s">
        <v>46</v>
      </c>
      <c r="F611" s="27">
        <v>1</v>
      </c>
    </row>
    <row r="612" spans="1:6" x14ac:dyDescent="0.25">
      <c r="A612" s="27">
        <v>1875</v>
      </c>
      <c r="B612" s="27" t="s">
        <v>609</v>
      </c>
      <c r="C612" s="27" t="s">
        <v>661</v>
      </c>
      <c r="E612" s="27" t="s">
        <v>46</v>
      </c>
      <c r="F612" s="27">
        <v>1</v>
      </c>
    </row>
    <row r="613" spans="1:6" x14ac:dyDescent="0.25">
      <c r="A613" s="27">
        <v>1876</v>
      </c>
      <c r="B613" s="27" t="s">
        <v>609</v>
      </c>
      <c r="C613" s="27" t="s">
        <v>662</v>
      </c>
      <c r="E613" s="27" t="s">
        <v>46</v>
      </c>
      <c r="F613" s="27">
        <v>1</v>
      </c>
    </row>
    <row r="614" spans="1:6" x14ac:dyDescent="0.25">
      <c r="A614" s="27">
        <v>1877</v>
      </c>
      <c r="B614" s="27" t="s">
        <v>609</v>
      </c>
      <c r="C614" s="27" t="s">
        <v>663</v>
      </c>
      <c r="E614" s="27" t="s">
        <v>46</v>
      </c>
      <c r="F614" s="27">
        <v>1</v>
      </c>
    </row>
    <row r="615" spans="1:6" x14ac:dyDescent="0.25">
      <c r="A615" s="27">
        <v>1878</v>
      </c>
      <c r="B615" s="27" t="s">
        <v>609</v>
      </c>
      <c r="C615" s="27" t="s">
        <v>664</v>
      </c>
      <c r="E615" s="27" t="s">
        <v>46</v>
      </c>
      <c r="F615" s="27">
        <v>1</v>
      </c>
    </row>
    <row r="616" spans="1:6" x14ac:dyDescent="0.25">
      <c r="A616" s="27">
        <v>1879</v>
      </c>
      <c r="B616" s="27" t="s">
        <v>609</v>
      </c>
      <c r="C616" s="27" t="s">
        <v>665</v>
      </c>
      <c r="E616" s="27" t="s">
        <v>46</v>
      </c>
      <c r="F616" s="27">
        <v>1</v>
      </c>
    </row>
    <row r="617" spans="1:6" x14ac:dyDescent="0.25">
      <c r="A617" s="27">
        <v>1900</v>
      </c>
      <c r="B617" s="27" t="s">
        <v>609</v>
      </c>
      <c r="C617" s="27" t="s">
        <v>666</v>
      </c>
      <c r="E617" s="27" t="s">
        <v>46</v>
      </c>
      <c r="F617" s="27">
        <v>1</v>
      </c>
    </row>
    <row r="618" spans="1:6" x14ac:dyDescent="0.25">
      <c r="A618" s="27">
        <v>1901</v>
      </c>
      <c r="B618" s="27" t="s">
        <v>609</v>
      </c>
      <c r="C618" s="27" t="s">
        <v>667</v>
      </c>
      <c r="E618" s="27" t="s">
        <v>46</v>
      </c>
      <c r="F618" s="27">
        <v>1</v>
      </c>
    </row>
    <row r="619" spans="1:6" x14ac:dyDescent="0.25">
      <c r="A619" s="27">
        <v>1902</v>
      </c>
      <c r="B619" s="27" t="s">
        <v>609</v>
      </c>
      <c r="C619" s="27" t="s">
        <v>668</v>
      </c>
      <c r="E619" s="27" t="s">
        <v>46</v>
      </c>
      <c r="F619" s="27">
        <v>1</v>
      </c>
    </row>
    <row r="620" spans="1:6" x14ac:dyDescent="0.25">
      <c r="A620" s="27">
        <v>1903</v>
      </c>
      <c r="B620" s="27" t="s">
        <v>609</v>
      </c>
      <c r="C620" s="27" t="s">
        <v>669</v>
      </c>
      <c r="E620" s="27" t="s">
        <v>46</v>
      </c>
      <c r="F620" s="27">
        <v>1</v>
      </c>
    </row>
    <row r="621" spans="1:6" x14ac:dyDescent="0.25">
      <c r="A621" s="27">
        <v>1904</v>
      </c>
      <c r="B621" s="27" t="s">
        <v>609</v>
      </c>
      <c r="C621" s="27" t="s">
        <v>670</v>
      </c>
      <c r="E621" s="27" t="s">
        <v>46</v>
      </c>
      <c r="F621" s="27">
        <v>1</v>
      </c>
    </row>
    <row r="622" spans="1:6" x14ac:dyDescent="0.25">
      <c r="A622" s="27">
        <v>1905</v>
      </c>
      <c r="B622" s="27" t="s">
        <v>609</v>
      </c>
      <c r="C622" s="27" t="s">
        <v>671</v>
      </c>
      <c r="E622" s="27" t="s">
        <v>46</v>
      </c>
      <c r="F622" s="27">
        <v>1</v>
      </c>
    </row>
    <row r="623" spans="1:6" x14ac:dyDescent="0.25">
      <c r="A623" s="27">
        <v>1906</v>
      </c>
      <c r="B623" s="27" t="s">
        <v>609</v>
      </c>
      <c r="C623" s="27" t="s">
        <v>672</v>
      </c>
      <c r="E623" s="27" t="s">
        <v>46</v>
      </c>
      <c r="F623" s="27">
        <v>1</v>
      </c>
    </row>
    <row r="624" spans="1:6" x14ac:dyDescent="0.25">
      <c r="A624" s="27">
        <v>1908</v>
      </c>
      <c r="B624" s="27" t="s">
        <v>609</v>
      </c>
      <c r="C624" s="27" t="s">
        <v>673</v>
      </c>
      <c r="E624" s="27" t="s">
        <v>46</v>
      </c>
      <c r="F624" s="27">
        <v>1</v>
      </c>
    </row>
    <row r="625" spans="1:6" x14ac:dyDescent="0.25">
      <c r="A625" s="27">
        <v>1909</v>
      </c>
      <c r="B625" s="27" t="s">
        <v>609</v>
      </c>
      <c r="C625" s="27" t="s">
        <v>674</v>
      </c>
      <c r="E625" s="27" t="s">
        <v>46</v>
      </c>
      <c r="F625" s="27">
        <v>1</v>
      </c>
    </row>
    <row r="626" spans="1:6" x14ac:dyDescent="0.25">
      <c r="A626" s="27">
        <v>1910</v>
      </c>
      <c r="B626" s="27" t="s">
        <v>609</v>
      </c>
      <c r="C626" s="27" t="s">
        <v>675</v>
      </c>
      <c r="E626" s="27" t="s">
        <v>46</v>
      </c>
      <c r="F626" s="27">
        <v>1</v>
      </c>
    </row>
    <row r="627" spans="1:6" x14ac:dyDescent="0.25">
      <c r="A627" s="27">
        <v>1911</v>
      </c>
      <c r="B627" s="27" t="s">
        <v>609</v>
      </c>
      <c r="C627" s="27" t="s">
        <v>676</v>
      </c>
      <c r="E627" s="27" t="s">
        <v>46</v>
      </c>
      <c r="F627" s="27">
        <v>1</v>
      </c>
    </row>
    <row r="628" spans="1:6" x14ac:dyDescent="0.25">
      <c r="A628" s="27">
        <v>1912</v>
      </c>
      <c r="B628" s="27" t="s">
        <v>609</v>
      </c>
      <c r="C628" s="27" t="s">
        <v>677</v>
      </c>
      <c r="E628" s="27" t="s">
        <v>46</v>
      </c>
      <c r="F628" s="27">
        <v>1</v>
      </c>
    </row>
    <row r="629" spans="1:6" x14ac:dyDescent="0.25">
      <c r="A629" s="27">
        <v>1913</v>
      </c>
      <c r="B629" s="27" t="s">
        <v>609</v>
      </c>
      <c r="C629" s="27" t="s">
        <v>678</v>
      </c>
      <c r="E629" s="27" t="s">
        <v>46</v>
      </c>
      <c r="F629" s="27">
        <v>1</v>
      </c>
    </row>
    <row r="630" spans="1:6" x14ac:dyDescent="0.25">
      <c r="A630" s="27">
        <v>1914</v>
      </c>
      <c r="B630" s="27" t="s">
        <v>609</v>
      </c>
      <c r="C630" s="27" t="s">
        <v>679</v>
      </c>
      <c r="E630" s="27" t="s">
        <v>46</v>
      </c>
      <c r="F630" s="27">
        <v>1</v>
      </c>
    </row>
    <row r="631" spans="1:6" x14ac:dyDescent="0.25">
      <c r="A631" s="27">
        <v>1915</v>
      </c>
      <c r="B631" s="27" t="s">
        <v>609</v>
      </c>
      <c r="C631" s="27" t="s">
        <v>680</v>
      </c>
      <c r="E631" s="27" t="s">
        <v>46</v>
      </c>
      <c r="F631" s="27">
        <v>1</v>
      </c>
    </row>
    <row r="632" spans="1:6" x14ac:dyDescent="0.25">
      <c r="A632" s="27">
        <v>1916</v>
      </c>
      <c r="B632" s="27" t="s">
        <v>609</v>
      </c>
      <c r="C632" s="27" t="s">
        <v>681</v>
      </c>
      <c r="E632" s="27" t="s">
        <v>46</v>
      </c>
      <c r="F632" s="27">
        <v>1</v>
      </c>
    </row>
    <row r="633" spans="1:6" x14ac:dyDescent="0.25">
      <c r="A633" s="27">
        <v>1917</v>
      </c>
      <c r="B633" s="27" t="s">
        <v>609</v>
      </c>
      <c r="C633" s="27" t="s">
        <v>682</v>
      </c>
      <c r="E633" s="27" t="s">
        <v>46</v>
      </c>
      <c r="F633" s="27">
        <v>1</v>
      </c>
    </row>
    <row r="634" spans="1:6" x14ac:dyDescent="0.25">
      <c r="A634" s="27">
        <v>1920</v>
      </c>
      <c r="B634" s="27" t="s">
        <v>609</v>
      </c>
      <c r="C634" s="27" t="s">
        <v>683</v>
      </c>
      <c r="E634" s="27" t="s">
        <v>46</v>
      </c>
      <c r="F634" s="27">
        <v>1</v>
      </c>
    </row>
    <row r="635" spans="1:6" x14ac:dyDescent="0.25">
      <c r="A635" s="27">
        <v>1921</v>
      </c>
      <c r="B635" s="27" t="s">
        <v>609</v>
      </c>
      <c r="C635" s="27" t="s">
        <v>684</v>
      </c>
      <c r="E635" s="27" t="s">
        <v>46</v>
      </c>
      <c r="F635" s="27">
        <v>1</v>
      </c>
    </row>
    <row r="636" spans="1:6" x14ac:dyDescent="0.25">
      <c r="A636" s="27">
        <v>1922</v>
      </c>
      <c r="B636" s="27" t="s">
        <v>609</v>
      </c>
      <c r="C636" s="27" t="s">
        <v>685</v>
      </c>
      <c r="E636" s="27" t="s">
        <v>46</v>
      </c>
      <c r="F636" s="27">
        <v>1</v>
      </c>
    </row>
    <row r="637" spans="1:6" x14ac:dyDescent="0.25">
      <c r="A637" s="27">
        <v>1923</v>
      </c>
      <c r="B637" s="27" t="s">
        <v>609</v>
      </c>
      <c r="C637" s="27" t="s">
        <v>686</v>
      </c>
      <c r="E637" s="27" t="s">
        <v>46</v>
      </c>
      <c r="F637" s="27">
        <v>1</v>
      </c>
    </row>
    <row r="638" spans="1:6" x14ac:dyDescent="0.25">
      <c r="A638" s="27">
        <v>1924</v>
      </c>
      <c r="B638" s="27" t="s">
        <v>609</v>
      </c>
      <c r="C638" s="27" t="s">
        <v>687</v>
      </c>
      <c r="E638" s="27" t="s">
        <v>46</v>
      </c>
      <c r="F638" s="27">
        <v>1</v>
      </c>
    </row>
    <row r="639" spans="1:6" x14ac:dyDescent="0.25">
      <c r="A639" s="27">
        <v>1925</v>
      </c>
      <c r="B639" s="27" t="s">
        <v>609</v>
      </c>
      <c r="C639" s="27" t="s">
        <v>688</v>
      </c>
      <c r="E639" s="27" t="s">
        <v>46</v>
      </c>
      <c r="F639" s="27">
        <v>1</v>
      </c>
    </row>
    <row r="640" spans="1:6" x14ac:dyDescent="0.25">
      <c r="A640" s="27">
        <v>1926</v>
      </c>
      <c r="B640" s="27" t="s">
        <v>609</v>
      </c>
      <c r="C640" s="27" t="s">
        <v>689</v>
      </c>
      <c r="E640" s="27" t="s">
        <v>46</v>
      </c>
      <c r="F640" s="27">
        <v>1</v>
      </c>
    </row>
    <row r="641" spans="1:6" x14ac:dyDescent="0.25">
      <c r="A641" s="27">
        <v>1927</v>
      </c>
      <c r="B641" s="27" t="s">
        <v>609</v>
      </c>
      <c r="C641" s="27" t="s">
        <v>690</v>
      </c>
      <c r="E641" s="27" t="s">
        <v>46</v>
      </c>
      <c r="F641" s="27">
        <v>1</v>
      </c>
    </row>
    <row r="642" spans="1:6" x14ac:dyDescent="0.25">
      <c r="A642" s="27">
        <v>1928</v>
      </c>
      <c r="B642" s="27" t="s">
        <v>609</v>
      </c>
      <c r="C642" s="27" t="s">
        <v>691</v>
      </c>
      <c r="E642" s="27" t="s">
        <v>46</v>
      </c>
      <c r="F642" s="27">
        <v>1</v>
      </c>
    </row>
    <row r="643" spans="1:6" x14ac:dyDescent="0.25">
      <c r="A643" s="27">
        <v>1931</v>
      </c>
      <c r="B643" s="27" t="s">
        <v>609</v>
      </c>
      <c r="C643" s="27" t="s">
        <v>75</v>
      </c>
      <c r="E643" s="27" t="s">
        <v>46</v>
      </c>
      <c r="F643" s="27">
        <v>1</v>
      </c>
    </row>
    <row r="644" spans="1:6" x14ac:dyDescent="0.25">
      <c r="A644" s="27">
        <v>1950</v>
      </c>
      <c r="B644" s="27" t="s">
        <v>609</v>
      </c>
      <c r="C644" s="27" t="s">
        <v>692</v>
      </c>
      <c r="E644" s="27" t="s">
        <v>46</v>
      </c>
      <c r="F644" s="27">
        <v>1</v>
      </c>
    </row>
    <row r="645" spans="1:6" x14ac:dyDescent="0.25">
      <c r="A645" s="27">
        <v>1951</v>
      </c>
      <c r="B645" s="27" t="s">
        <v>609</v>
      </c>
      <c r="C645" s="27" t="s">
        <v>693</v>
      </c>
      <c r="E645" s="27" t="s">
        <v>46</v>
      </c>
      <c r="F645" s="27">
        <v>1</v>
      </c>
    </row>
    <row r="646" spans="1:6" x14ac:dyDescent="0.25">
      <c r="A646" s="27">
        <v>1952</v>
      </c>
      <c r="B646" s="27" t="s">
        <v>609</v>
      </c>
      <c r="C646" s="27" t="s">
        <v>694</v>
      </c>
      <c r="E646" s="27" t="s">
        <v>46</v>
      </c>
      <c r="F646" s="27">
        <v>1</v>
      </c>
    </row>
    <row r="647" spans="1:6" x14ac:dyDescent="0.25">
      <c r="A647" s="27">
        <v>1953</v>
      </c>
      <c r="B647" s="27" t="s">
        <v>609</v>
      </c>
      <c r="C647" s="27" t="s">
        <v>695</v>
      </c>
      <c r="E647" s="27" t="s">
        <v>46</v>
      </c>
      <c r="F647" s="27">
        <v>1</v>
      </c>
    </row>
    <row r="648" spans="1:6" x14ac:dyDescent="0.25">
      <c r="A648" s="27">
        <v>1954</v>
      </c>
      <c r="B648" s="27" t="s">
        <v>609</v>
      </c>
      <c r="C648" s="27" t="s">
        <v>696</v>
      </c>
      <c r="E648" s="27" t="s">
        <v>46</v>
      </c>
      <c r="F648" s="27">
        <v>1</v>
      </c>
    </row>
    <row r="649" spans="1:6" x14ac:dyDescent="0.25">
      <c r="A649" s="27">
        <v>1955</v>
      </c>
      <c r="B649" s="27" t="s">
        <v>609</v>
      </c>
      <c r="C649" s="27" t="s">
        <v>697</v>
      </c>
      <c r="E649" s="27" t="s">
        <v>46</v>
      </c>
      <c r="F649" s="27">
        <v>1</v>
      </c>
    </row>
    <row r="650" spans="1:6" x14ac:dyDescent="0.25">
      <c r="A650" s="27">
        <v>1956</v>
      </c>
      <c r="B650" s="27" t="s">
        <v>609</v>
      </c>
      <c r="C650" s="27" t="s">
        <v>698</v>
      </c>
      <c r="E650" s="27" t="s">
        <v>46</v>
      </c>
      <c r="F650" s="27">
        <v>1</v>
      </c>
    </row>
    <row r="651" spans="1:6" x14ac:dyDescent="0.25">
      <c r="A651" s="27">
        <v>1957</v>
      </c>
      <c r="B651" s="27" t="s">
        <v>609</v>
      </c>
      <c r="C651" s="27" t="s">
        <v>699</v>
      </c>
      <c r="E651" s="27" t="s">
        <v>46</v>
      </c>
      <c r="F651" s="27">
        <v>1</v>
      </c>
    </row>
    <row r="652" spans="1:6" x14ac:dyDescent="0.25">
      <c r="A652" s="27">
        <v>1958</v>
      </c>
      <c r="B652" s="27" t="s">
        <v>609</v>
      </c>
      <c r="C652" s="27" t="s">
        <v>700</v>
      </c>
      <c r="E652" s="27" t="s">
        <v>46</v>
      </c>
      <c r="F652" s="27">
        <v>1</v>
      </c>
    </row>
    <row r="653" spans="1:6" x14ac:dyDescent="0.25">
      <c r="A653" s="27">
        <v>1959</v>
      </c>
      <c r="B653" s="27" t="s">
        <v>609</v>
      </c>
      <c r="C653" s="27" t="s">
        <v>701</v>
      </c>
      <c r="E653" s="27" t="s">
        <v>46</v>
      </c>
      <c r="F653" s="27">
        <v>1</v>
      </c>
    </row>
    <row r="654" spans="1:6" x14ac:dyDescent="0.25">
      <c r="A654" s="27">
        <v>1960</v>
      </c>
      <c r="B654" s="27" t="s">
        <v>609</v>
      </c>
      <c r="C654" s="27" t="s">
        <v>702</v>
      </c>
      <c r="E654" s="27" t="s">
        <v>46</v>
      </c>
      <c r="F654" s="27">
        <v>1</v>
      </c>
    </row>
    <row r="655" spans="1:6" x14ac:dyDescent="0.25">
      <c r="A655" s="27">
        <v>1961</v>
      </c>
      <c r="B655" s="27" t="s">
        <v>609</v>
      </c>
      <c r="C655" s="27" t="s">
        <v>703</v>
      </c>
      <c r="E655" s="27" t="s">
        <v>46</v>
      </c>
      <c r="F655" s="27">
        <v>1</v>
      </c>
    </row>
    <row r="656" spans="1:6" x14ac:dyDescent="0.25">
      <c r="A656" s="27">
        <v>1962</v>
      </c>
      <c r="B656" s="27" t="s">
        <v>609</v>
      </c>
      <c r="C656" s="27" t="s">
        <v>704</v>
      </c>
      <c r="E656" s="27" t="s">
        <v>46</v>
      </c>
      <c r="F656" s="27">
        <v>1</v>
      </c>
    </row>
    <row r="657" spans="1:6" x14ac:dyDescent="0.25">
      <c r="A657" s="27">
        <v>1963</v>
      </c>
      <c r="B657" s="27" t="s">
        <v>609</v>
      </c>
      <c r="C657" s="27" t="s">
        <v>705</v>
      </c>
      <c r="E657" s="27" t="s">
        <v>46</v>
      </c>
      <c r="F657" s="27">
        <v>1</v>
      </c>
    </row>
    <row r="658" spans="1:6" x14ac:dyDescent="0.25">
      <c r="A658" s="27">
        <v>1964</v>
      </c>
      <c r="B658" s="27" t="s">
        <v>609</v>
      </c>
      <c r="C658" s="27" t="s">
        <v>706</v>
      </c>
      <c r="E658" s="27" t="s">
        <v>46</v>
      </c>
      <c r="F658" s="27">
        <v>1</v>
      </c>
    </row>
    <row r="659" spans="1:6" x14ac:dyDescent="0.25">
      <c r="A659" s="27">
        <v>1965</v>
      </c>
      <c r="B659" s="27" t="s">
        <v>609</v>
      </c>
      <c r="C659" s="27" t="s">
        <v>707</v>
      </c>
      <c r="E659" s="27" t="s">
        <v>46</v>
      </c>
      <c r="F659" s="27">
        <v>1</v>
      </c>
    </row>
    <row r="660" spans="1:6" x14ac:dyDescent="0.25">
      <c r="A660" s="27">
        <v>1966</v>
      </c>
      <c r="B660" s="27" t="s">
        <v>609</v>
      </c>
      <c r="C660" s="27" t="s">
        <v>708</v>
      </c>
      <c r="E660" s="27" t="s">
        <v>46</v>
      </c>
      <c r="F660" s="27">
        <v>1</v>
      </c>
    </row>
    <row r="661" spans="1:6" x14ac:dyDescent="0.25">
      <c r="A661" s="27">
        <v>1967</v>
      </c>
      <c r="B661" s="27" t="s">
        <v>609</v>
      </c>
      <c r="C661" s="27" t="s">
        <v>709</v>
      </c>
      <c r="E661" s="27" t="s">
        <v>46</v>
      </c>
      <c r="F661" s="27">
        <v>1</v>
      </c>
    </row>
    <row r="662" spans="1:6" x14ac:dyDescent="0.25">
      <c r="A662" s="27">
        <v>1970</v>
      </c>
      <c r="B662" s="27" t="s">
        <v>609</v>
      </c>
      <c r="C662" s="27" t="s">
        <v>710</v>
      </c>
      <c r="E662" s="27" t="s">
        <v>46</v>
      </c>
      <c r="F662" s="27">
        <v>1</v>
      </c>
    </row>
    <row r="663" spans="1:6" x14ac:dyDescent="0.25">
      <c r="A663" s="27">
        <v>1971</v>
      </c>
      <c r="B663" s="27" t="s">
        <v>609</v>
      </c>
      <c r="C663" s="27" t="s">
        <v>711</v>
      </c>
      <c r="E663" s="27" t="s">
        <v>46</v>
      </c>
      <c r="F663" s="27">
        <v>1</v>
      </c>
    </row>
    <row r="664" spans="1:6" x14ac:dyDescent="0.25">
      <c r="A664" s="27">
        <v>1972</v>
      </c>
      <c r="B664" s="27" t="s">
        <v>609</v>
      </c>
      <c r="C664" s="27" t="s">
        <v>712</v>
      </c>
      <c r="E664" s="27" t="s">
        <v>46</v>
      </c>
      <c r="F664" s="27">
        <v>1</v>
      </c>
    </row>
    <row r="665" spans="1:6" x14ac:dyDescent="0.25">
      <c r="A665" s="27">
        <v>1973</v>
      </c>
      <c r="B665" s="27" t="s">
        <v>609</v>
      </c>
      <c r="C665" s="27" t="s">
        <v>713</v>
      </c>
      <c r="E665" s="27" t="s">
        <v>46</v>
      </c>
      <c r="F665" s="27">
        <v>1</v>
      </c>
    </row>
    <row r="666" spans="1:6" x14ac:dyDescent="0.25">
      <c r="A666" s="27">
        <v>1974</v>
      </c>
      <c r="B666" s="27" t="s">
        <v>609</v>
      </c>
      <c r="C666" s="27" t="s">
        <v>714</v>
      </c>
      <c r="E666" s="27" t="s">
        <v>46</v>
      </c>
      <c r="F666" s="27">
        <v>1</v>
      </c>
    </row>
    <row r="667" spans="1:6" x14ac:dyDescent="0.25">
      <c r="A667" s="27">
        <v>2000</v>
      </c>
      <c r="B667" s="27" t="s">
        <v>715</v>
      </c>
      <c r="E667" s="27" t="s">
        <v>46</v>
      </c>
      <c r="F667" s="27">
        <v>1</v>
      </c>
    </row>
    <row r="668" spans="1:6" x14ac:dyDescent="0.25">
      <c r="A668" s="27">
        <v>2100</v>
      </c>
      <c r="B668" s="27" t="s">
        <v>716</v>
      </c>
      <c r="E668" s="27" t="s">
        <v>46</v>
      </c>
      <c r="F668" s="27">
        <v>1</v>
      </c>
    </row>
    <row r="669" spans="1:6" x14ac:dyDescent="0.25">
      <c r="A669" s="27">
        <v>2150</v>
      </c>
      <c r="B669" s="27" t="s">
        <v>717</v>
      </c>
      <c r="E669" s="27" t="s">
        <v>46</v>
      </c>
      <c r="F669" s="27">
        <v>1</v>
      </c>
    </row>
    <row r="670" spans="1:6" x14ac:dyDescent="0.25">
      <c r="A670" s="27">
        <v>2200</v>
      </c>
      <c r="B670" s="27" t="s">
        <v>718</v>
      </c>
      <c r="E670" s="27" t="s">
        <v>46</v>
      </c>
      <c r="F670" s="27">
        <v>1</v>
      </c>
    </row>
    <row r="671" spans="1:6" x14ac:dyDescent="0.25">
      <c r="A671" s="27">
        <v>2300</v>
      </c>
      <c r="B671" s="27" t="s">
        <v>719</v>
      </c>
      <c r="E671" s="27" t="s">
        <v>46</v>
      </c>
      <c r="F671" s="27">
        <v>1</v>
      </c>
    </row>
    <row r="672" spans="1:6" x14ac:dyDescent="0.25">
      <c r="A672" s="27">
        <v>2400</v>
      </c>
      <c r="B672" s="27" t="s">
        <v>720</v>
      </c>
      <c r="E672" s="27" t="s">
        <v>46</v>
      </c>
      <c r="F672" s="27">
        <v>1</v>
      </c>
    </row>
    <row r="673" spans="1:6" x14ac:dyDescent="0.25">
      <c r="A673" s="27">
        <v>2412</v>
      </c>
      <c r="B673" s="27" t="s">
        <v>721</v>
      </c>
      <c r="C673" s="27" t="s">
        <v>722</v>
      </c>
    </row>
    <row r="674" spans="1:6" x14ac:dyDescent="0.25">
      <c r="A674" s="27">
        <v>2450</v>
      </c>
      <c r="B674" s="27" t="s">
        <v>723</v>
      </c>
      <c r="E674" s="27" t="s">
        <v>46</v>
      </c>
      <c r="F674" s="27">
        <v>1</v>
      </c>
    </row>
    <row r="675" spans="1:6" x14ac:dyDescent="0.25">
      <c r="A675" s="27">
        <v>2500</v>
      </c>
      <c r="B675" s="27" t="s">
        <v>724</v>
      </c>
      <c r="E675" s="27" t="s">
        <v>46</v>
      </c>
      <c r="F675" s="27">
        <v>1</v>
      </c>
    </row>
    <row r="676" spans="1:6" x14ac:dyDescent="0.25">
      <c r="A676" s="27">
        <v>2600</v>
      </c>
      <c r="B676" s="27" t="s">
        <v>725</v>
      </c>
      <c r="E676" s="27" t="s">
        <v>43</v>
      </c>
      <c r="F676" s="27">
        <v>1</v>
      </c>
    </row>
    <row r="677" spans="1:6" x14ac:dyDescent="0.25">
      <c r="A677" s="27">
        <v>2605</v>
      </c>
      <c r="B677" s="27" t="s">
        <v>726</v>
      </c>
      <c r="E677" s="27" t="s">
        <v>43</v>
      </c>
      <c r="F677" s="27">
        <v>1</v>
      </c>
    </row>
    <row r="678" spans="1:6" x14ac:dyDescent="0.25">
      <c r="A678" s="27">
        <v>2610</v>
      </c>
      <c r="B678" s="27" t="s">
        <v>727</v>
      </c>
      <c r="E678" s="27" t="s">
        <v>43</v>
      </c>
      <c r="F678" s="27">
        <v>1</v>
      </c>
    </row>
    <row r="679" spans="1:6" x14ac:dyDescent="0.25">
      <c r="A679" s="27">
        <v>2620</v>
      </c>
      <c r="B679" s="27" t="s">
        <v>728</v>
      </c>
      <c r="E679" s="27" t="s">
        <v>43</v>
      </c>
      <c r="F679" s="27">
        <v>1</v>
      </c>
    </row>
    <row r="680" spans="1:6" x14ac:dyDescent="0.25">
      <c r="A680" s="27">
        <v>2625</v>
      </c>
      <c r="B680" s="27" t="s">
        <v>729</v>
      </c>
      <c r="E680" s="27" t="s">
        <v>43</v>
      </c>
      <c r="F680" s="27">
        <v>1</v>
      </c>
    </row>
    <row r="681" spans="1:6" x14ac:dyDescent="0.25">
      <c r="A681" s="27">
        <v>2630</v>
      </c>
      <c r="B681" s="27" t="s">
        <v>730</v>
      </c>
      <c r="E681" s="27" t="s">
        <v>43</v>
      </c>
      <c r="F681" s="27">
        <v>1</v>
      </c>
    </row>
    <row r="682" spans="1:6" x14ac:dyDescent="0.25">
      <c r="A682" s="27">
        <v>2635</v>
      </c>
      <c r="B682" s="27" t="s">
        <v>731</v>
      </c>
      <c r="E682" s="27" t="s">
        <v>43</v>
      </c>
      <c r="F682" s="27">
        <v>1</v>
      </c>
    </row>
    <row r="683" spans="1:6" x14ac:dyDescent="0.25">
      <c r="A683" s="27">
        <v>2640</v>
      </c>
      <c r="B683" s="27" t="s">
        <v>732</v>
      </c>
      <c r="E683" s="27" t="s">
        <v>43</v>
      </c>
      <c r="F683" s="27">
        <v>1</v>
      </c>
    </row>
    <row r="684" spans="1:6" x14ac:dyDescent="0.25">
      <c r="A684" s="27">
        <v>2644</v>
      </c>
      <c r="B684" s="27" t="s">
        <v>733</v>
      </c>
      <c r="D684" s="27" t="s">
        <v>734</v>
      </c>
      <c r="E684" s="27" t="s">
        <v>46</v>
      </c>
      <c r="F684" s="27">
        <v>1</v>
      </c>
    </row>
    <row r="685" spans="1:6" x14ac:dyDescent="0.25">
      <c r="A685" s="27">
        <v>2650</v>
      </c>
      <c r="B685" s="27" t="s">
        <v>735</v>
      </c>
      <c r="E685" s="27" t="s">
        <v>43</v>
      </c>
      <c r="F685" s="27">
        <v>1</v>
      </c>
    </row>
    <row r="686" spans="1:6" x14ac:dyDescent="0.25">
      <c r="A686" s="27">
        <v>2660</v>
      </c>
      <c r="B686" s="27" t="s">
        <v>736</v>
      </c>
      <c r="E686" s="27" t="s">
        <v>43</v>
      </c>
      <c r="F686" s="27">
        <v>1</v>
      </c>
    </row>
    <row r="687" spans="1:6" x14ac:dyDescent="0.25">
      <c r="A687" s="27">
        <v>2665</v>
      </c>
      <c r="B687" s="27" t="s">
        <v>737</v>
      </c>
      <c r="E687" s="27" t="s">
        <v>43</v>
      </c>
      <c r="F687" s="27">
        <v>1</v>
      </c>
    </row>
    <row r="688" spans="1:6" x14ac:dyDescent="0.25">
      <c r="A688" s="27">
        <v>2670</v>
      </c>
      <c r="B688" s="27" t="s">
        <v>29</v>
      </c>
      <c r="E688" s="27" t="s">
        <v>43</v>
      </c>
      <c r="F688" s="27">
        <v>1</v>
      </c>
    </row>
    <row r="689" spans="1:6" x14ac:dyDescent="0.25">
      <c r="A689" s="27">
        <v>2680</v>
      </c>
      <c r="B689" s="27" t="s">
        <v>738</v>
      </c>
      <c r="E689" s="27" t="s">
        <v>43</v>
      </c>
      <c r="F689" s="27">
        <v>1</v>
      </c>
    </row>
    <row r="690" spans="1:6" x14ac:dyDescent="0.25">
      <c r="A690" s="27">
        <v>2690</v>
      </c>
      <c r="B690" s="27" t="s">
        <v>739</v>
      </c>
      <c r="E690" s="27" t="s">
        <v>43</v>
      </c>
      <c r="F690" s="27">
        <v>1</v>
      </c>
    </row>
    <row r="691" spans="1:6" x14ac:dyDescent="0.25">
      <c r="A691" s="27">
        <v>2700</v>
      </c>
      <c r="B691" s="27" t="s">
        <v>740</v>
      </c>
      <c r="E691" s="27" t="s">
        <v>46</v>
      </c>
      <c r="F691" s="27">
        <v>1</v>
      </c>
    </row>
    <row r="692" spans="1:6" x14ac:dyDescent="0.25">
      <c r="A692" s="27">
        <v>2720</v>
      </c>
      <c r="B692" s="27" t="s">
        <v>741</v>
      </c>
      <c r="E692" s="27" t="s">
        <v>46</v>
      </c>
      <c r="F692" s="27">
        <v>1</v>
      </c>
    </row>
    <row r="693" spans="1:6" x14ac:dyDescent="0.25">
      <c r="A693" s="27">
        <v>2730</v>
      </c>
      <c r="B693" s="27" t="s">
        <v>742</v>
      </c>
      <c r="E693" s="27" t="s">
        <v>43</v>
      </c>
      <c r="F693" s="27">
        <v>1</v>
      </c>
    </row>
    <row r="694" spans="1:6" x14ac:dyDescent="0.25">
      <c r="A694" s="27">
        <v>2740</v>
      </c>
      <c r="B694" s="27" t="s">
        <v>743</v>
      </c>
      <c r="E694" s="27" t="s">
        <v>43</v>
      </c>
      <c r="F694" s="27">
        <v>1</v>
      </c>
    </row>
    <row r="695" spans="1:6" x14ac:dyDescent="0.25">
      <c r="A695" s="27">
        <v>2750</v>
      </c>
      <c r="B695" s="27" t="s">
        <v>744</v>
      </c>
      <c r="E695" s="27" t="s">
        <v>43</v>
      </c>
      <c r="F695" s="27">
        <v>1</v>
      </c>
    </row>
    <row r="696" spans="1:6" x14ac:dyDescent="0.25">
      <c r="A696" s="27">
        <v>2760</v>
      </c>
      <c r="B696" s="27" t="s">
        <v>745</v>
      </c>
      <c r="E696" s="27" t="s">
        <v>43</v>
      </c>
      <c r="F696" s="27">
        <v>1</v>
      </c>
    </row>
    <row r="697" spans="1:6" x14ac:dyDescent="0.25">
      <c r="A697" s="27">
        <v>2765</v>
      </c>
      <c r="B697" s="27" t="s">
        <v>746</v>
      </c>
      <c r="E697" s="27" t="s">
        <v>43</v>
      </c>
      <c r="F697" s="27">
        <v>1</v>
      </c>
    </row>
    <row r="698" spans="1:6" x14ac:dyDescent="0.25">
      <c r="A698" s="27">
        <v>2770</v>
      </c>
      <c r="B698" s="27" t="s">
        <v>747</v>
      </c>
      <c r="E698" s="27" t="s">
        <v>43</v>
      </c>
      <c r="F698" s="27">
        <v>1</v>
      </c>
    </row>
    <row r="699" spans="1:6" x14ac:dyDescent="0.25">
      <c r="A699" s="27">
        <v>2791</v>
      </c>
      <c r="B699" s="27" t="s">
        <v>748</v>
      </c>
      <c r="E699" s="27" t="s">
        <v>43</v>
      </c>
      <c r="F699" s="27">
        <v>1</v>
      </c>
    </row>
    <row r="700" spans="1:6" x14ac:dyDescent="0.25">
      <c r="A700" s="27">
        <v>2800</v>
      </c>
      <c r="B700" s="27" t="s">
        <v>749</v>
      </c>
      <c r="E700" s="27" t="s">
        <v>43</v>
      </c>
      <c r="F700" s="27">
        <v>1</v>
      </c>
    </row>
    <row r="701" spans="1:6" x14ac:dyDescent="0.25">
      <c r="A701" s="27">
        <v>2820</v>
      </c>
      <c r="B701" s="27" t="s">
        <v>750</v>
      </c>
      <c r="E701" s="27" t="s">
        <v>43</v>
      </c>
      <c r="F701" s="27">
        <v>1</v>
      </c>
    </row>
    <row r="702" spans="1:6" x14ac:dyDescent="0.25">
      <c r="A702" s="27">
        <v>2830</v>
      </c>
      <c r="B702" s="27" t="s">
        <v>751</v>
      </c>
      <c r="E702" s="27" t="s">
        <v>43</v>
      </c>
      <c r="F702" s="27">
        <v>1</v>
      </c>
    </row>
    <row r="703" spans="1:6" x14ac:dyDescent="0.25">
      <c r="A703" s="27">
        <v>2840</v>
      </c>
      <c r="B703" s="27" t="s">
        <v>752</v>
      </c>
      <c r="E703" s="27" t="s">
        <v>43</v>
      </c>
      <c r="F703" s="27">
        <v>1</v>
      </c>
    </row>
    <row r="704" spans="1:6" x14ac:dyDescent="0.25">
      <c r="A704" s="27">
        <v>2850</v>
      </c>
      <c r="B704" s="27" t="s">
        <v>753</v>
      </c>
      <c r="E704" s="27" t="s">
        <v>43</v>
      </c>
      <c r="F704" s="27">
        <v>1</v>
      </c>
    </row>
    <row r="705" spans="1:6" x14ac:dyDescent="0.25">
      <c r="A705" s="27">
        <v>2860</v>
      </c>
      <c r="B705" s="27" t="s">
        <v>754</v>
      </c>
      <c r="E705" s="27" t="s">
        <v>43</v>
      </c>
      <c r="F705" s="27">
        <v>1</v>
      </c>
    </row>
    <row r="706" spans="1:6" x14ac:dyDescent="0.25">
      <c r="A706" s="27">
        <v>2870</v>
      </c>
      <c r="B706" s="27" t="s">
        <v>755</v>
      </c>
      <c r="E706" s="27" t="s">
        <v>43</v>
      </c>
      <c r="F706" s="27">
        <v>1</v>
      </c>
    </row>
    <row r="707" spans="1:6" x14ac:dyDescent="0.25">
      <c r="A707" s="27">
        <v>2880</v>
      </c>
      <c r="B707" s="27" t="s">
        <v>756</v>
      </c>
      <c r="E707" s="27" t="s">
        <v>43</v>
      </c>
      <c r="F707" s="27">
        <v>1</v>
      </c>
    </row>
    <row r="708" spans="1:6" x14ac:dyDescent="0.25">
      <c r="A708" s="27">
        <v>2900</v>
      </c>
      <c r="B708" s="27" t="s">
        <v>757</v>
      </c>
      <c r="E708" s="27" t="s">
        <v>43</v>
      </c>
      <c r="F708" s="27">
        <v>1</v>
      </c>
    </row>
    <row r="709" spans="1:6" x14ac:dyDescent="0.25">
      <c r="A709" s="27">
        <v>2920</v>
      </c>
      <c r="B709" s="27" t="s">
        <v>758</v>
      </c>
      <c r="E709" s="27" t="s">
        <v>43</v>
      </c>
      <c r="F709" s="27">
        <v>1</v>
      </c>
    </row>
    <row r="710" spans="1:6" x14ac:dyDescent="0.25">
      <c r="A710" s="27">
        <v>2930</v>
      </c>
      <c r="B710" s="27" t="s">
        <v>759</v>
      </c>
      <c r="E710" s="27" t="s">
        <v>43</v>
      </c>
      <c r="F710" s="27">
        <v>1</v>
      </c>
    </row>
    <row r="711" spans="1:6" x14ac:dyDescent="0.25">
      <c r="A711" s="27">
        <v>2942</v>
      </c>
      <c r="B711" s="27" t="s">
        <v>760</v>
      </c>
      <c r="E711" s="27" t="s">
        <v>43</v>
      </c>
      <c r="F711" s="27">
        <v>1</v>
      </c>
    </row>
    <row r="712" spans="1:6" x14ac:dyDescent="0.25">
      <c r="A712" s="27">
        <v>2950</v>
      </c>
      <c r="B712" s="27" t="s">
        <v>761</v>
      </c>
      <c r="E712" s="27" t="s">
        <v>43</v>
      </c>
      <c r="F712" s="27">
        <v>1</v>
      </c>
    </row>
    <row r="713" spans="1:6" x14ac:dyDescent="0.25">
      <c r="A713" s="27">
        <v>2960</v>
      </c>
      <c r="B713" s="27" t="s">
        <v>762</v>
      </c>
      <c r="E713" s="27" t="s">
        <v>43</v>
      </c>
      <c r="F713" s="27">
        <v>1</v>
      </c>
    </row>
    <row r="714" spans="1:6" x14ac:dyDescent="0.25">
      <c r="A714" s="27">
        <v>2970</v>
      </c>
      <c r="B714" s="27" t="s">
        <v>763</v>
      </c>
      <c r="E714" s="27" t="s">
        <v>43</v>
      </c>
      <c r="F714" s="27">
        <v>1</v>
      </c>
    </row>
    <row r="715" spans="1:6" x14ac:dyDescent="0.25">
      <c r="A715" s="27">
        <v>2980</v>
      </c>
      <c r="B715" s="27" t="s">
        <v>764</v>
      </c>
      <c r="E715" s="27" t="s">
        <v>43</v>
      </c>
      <c r="F715" s="27">
        <v>1</v>
      </c>
    </row>
    <row r="716" spans="1:6" x14ac:dyDescent="0.25">
      <c r="A716" s="27">
        <v>2990</v>
      </c>
      <c r="B716" s="27" t="s">
        <v>765</v>
      </c>
      <c r="E716" s="27" t="s">
        <v>43</v>
      </c>
      <c r="F716" s="27">
        <v>1</v>
      </c>
    </row>
    <row r="717" spans="1:6" x14ac:dyDescent="0.25">
      <c r="A717" s="27">
        <v>3000</v>
      </c>
      <c r="B717" s="27" t="s">
        <v>766</v>
      </c>
      <c r="E717" s="27" t="s">
        <v>43</v>
      </c>
      <c r="F717" s="27">
        <v>1</v>
      </c>
    </row>
    <row r="718" spans="1:6" x14ac:dyDescent="0.25">
      <c r="A718" s="27">
        <v>3050</v>
      </c>
      <c r="B718" s="27" t="s">
        <v>767</v>
      </c>
      <c r="E718" s="27" t="s">
        <v>43</v>
      </c>
      <c r="F718" s="27">
        <v>1</v>
      </c>
    </row>
    <row r="719" spans="1:6" x14ac:dyDescent="0.25">
      <c r="A719" s="27">
        <v>3060</v>
      </c>
      <c r="B719" s="27" t="s">
        <v>768</v>
      </c>
      <c r="E719" s="27" t="s">
        <v>43</v>
      </c>
      <c r="F719" s="27">
        <v>1</v>
      </c>
    </row>
    <row r="720" spans="1:6" x14ac:dyDescent="0.25">
      <c r="A720" s="27">
        <v>3070</v>
      </c>
      <c r="B720" s="27" t="s">
        <v>769</v>
      </c>
      <c r="E720" s="27" t="s">
        <v>43</v>
      </c>
      <c r="F720" s="27">
        <v>1</v>
      </c>
    </row>
    <row r="721" spans="1:6" x14ac:dyDescent="0.25">
      <c r="A721" s="27">
        <v>3080</v>
      </c>
      <c r="B721" s="27" t="s">
        <v>770</v>
      </c>
      <c r="E721" s="27" t="s">
        <v>43</v>
      </c>
      <c r="F721" s="27">
        <v>1</v>
      </c>
    </row>
    <row r="722" spans="1:6" x14ac:dyDescent="0.25">
      <c r="A722" s="27">
        <v>3100</v>
      </c>
      <c r="B722" s="27" t="s">
        <v>771</v>
      </c>
      <c r="E722" s="27" t="s">
        <v>43</v>
      </c>
      <c r="F722" s="27">
        <v>1</v>
      </c>
    </row>
    <row r="723" spans="1:6" x14ac:dyDescent="0.25">
      <c r="A723" s="27">
        <v>3120</v>
      </c>
      <c r="B723" s="27" t="s">
        <v>772</v>
      </c>
      <c r="E723" s="27" t="s">
        <v>43</v>
      </c>
      <c r="F723" s="27">
        <v>1</v>
      </c>
    </row>
    <row r="724" spans="1:6" x14ac:dyDescent="0.25">
      <c r="A724" s="27">
        <v>3140</v>
      </c>
      <c r="B724" s="27" t="s">
        <v>773</v>
      </c>
      <c r="E724" s="27" t="s">
        <v>43</v>
      </c>
      <c r="F724" s="27">
        <v>1</v>
      </c>
    </row>
    <row r="725" spans="1:6" x14ac:dyDescent="0.25">
      <c r="A725" s="27">
        <v>3150</v>
      </c>
      <c r="B725" s="27" t="s">
        <v>774</v>
      </c>
      <c r="E725" s="27" t="s">
        <v>43</v>
      </c>
      <c r="F725" s="27">
        <v>1</v>
      </c>
    </row>
    <row r="726" spans="1:6" x14ac:dyDescent="0.25">
      <c r="A726" s="27">
        <v>3200</v>
      </c>
      <c r="B726" s="27" t="s">
        <v>775</v>
      </c>
      <c r="E726" s="27" t="s">
        <v>43</v>
      </c>
      <c r="F726" s="27">
        <v>1</v>
      </c>
    </row>
    <row r="727" spans="1:6" x14ac:dyDescent="0.25">
      <c r="A727" s="27">
        <v>3210</v>
      </c>
      <c r="B727" s="27" t="s">
        <v>776</v>
      </c>
      <c r="E727" s="27" t="s">
        <v>43</v>
      </c>
      <c r="F727" s="27">
        <v>1</v>
      </c>
    </row>
    <row r="728" spans="1:6" x14ac:dyDescent="0.25">
      <c r="A728" s="27">
        <v>3220</v>
      </c>
      <c r="B728" s="27" t="s">
        <v>777</v>
      </c>
      <c r="E728" s="27" t="s">
        <v>43</v>
      </c>
      <c r="F728" s="27">
        <v>1</v>
      </c>
    </row>
    <row r="729" spans="1:6" x14ac:dyDescent="0.25">
      <c r="A729" s="27">
        <v>3230</v>
      </c>
      <c r="B729" s="27" t="s">
        <v>778</v>
      </c>
      <c r="E729" s="27" t="s">
        <v>43</v>
      </c>
      <c r="F729" s="27">
        <v>1</v>
      </c>
    </row>
    <row r="730" spans="1:6" x14ac:dyDescent="0.25">
      <c r="A730" s="27">
        <v>3250</v>
      </c>
      <c r="B730" s="27" t="s">
        <v>779</v>
      </c>
      <c r="E730" s="27" t="s">
        <v>43</v>
      </c>
      <c r="F730" s="27">
        <v>1</v>
      </c>
    </row>
    <row r="731" spans="1:6" x14ac:dyDescent="0.25">
      <c r="A731" s="27">
        <v>3300</v>
      </c>
      <c r="B731" s="27" t="s">
        <v>780</v>
      </c>
      <c r="E731" s="27" t="s">
        <v>43</v>
      </c>
      <c r="F731" s="27">
        <v>1</v>
      </c>
    </row>
    <row r="732" spans="1:6" x14ac:dyDescent="0.25">
      <c r="A732" s="27">
        <v>3310</v>
      </c>
      <c r="B732" s="27" t="s">
        <v>781</v>
      </c>
      <c r="E732" s="27" t="s">
        <v>43</v>
      </c>
      <c r="F732" s="27">
        <v>1</v>
      </c>
    </row>
    <row r="733" spans="1:6" x14ac:dyDescent="0.25">
      <c r="A733" s="27">
        <v>3320</v>
      </c>
      <c r="B733" s="27" t="s">
        <v>782</v>
      </c>
      <c r="E733" s="27" t="s">
        <v>43</v>
      </c>
      <c r="F733" s="27">
        <v>1</v>
      </c>
    </row>
    <row r="734" spans="1:6" x14ac:dyDescent="0.25">
      <c r="A734" s="27">
        <v>3330</v>
      </c>
      <c r="B734" s="27" t="s">
        <v>783</v>
      </c>
      <c r="E734" s="27" t="s">
        <v>43</v>
      </c>
      <c r="F734" s="27">
        <v>1</v>
      </c>
    </row>
    <row r="735" spans="1:6" x14ac:dyDescent="0.25">
      <c r="A735" s="27">
        <v>3360</v>
      </c>
      <c r="B735" s="27" t="s">
        <v>784</v>
      </c>
      <c r="E735" s="27" t="s">
        <v>43</v>
      </c>
      <c r="F735" s="27">
        <v>1</v>
      </c>
    </row>
    <row r="736" spans="1:6" x14ac:dyDescent="0.25">
      <c r="A736" s="27">
        <v>3370</v>
      </c>
      <c r="B736" s="27" t="s">
        <v>785</v>
      </c>
      <c r="E736" s="27" t="s">
        <v>43</v>
      </c>
      <c r="F736" s="27">
        <v>1</v>
      </c>
    </row>
    <row r="737" spans="1:6" x14ac:dyDescent="0.25">
      <c r="A737" s="27">
        <v>3390</v>
      </c>
      <c r="B737" s="27" t="s">
        <v>786</v>
      </c>
      <c r="E737" s="27" t="s">
        <v>43</v>
      </c>
      <c r="F737" s="27">
        <v>1</v>
      </c>
    </row>
    <row r="738" spans="1:6" x14ac:dyDescent="0.25">
      <c r="A738" s="27">
        <v>3400</v>
      </c>
      <c r="B738" s="27" t="s">
        <v>787</v>
      </c>
      <c r="E738" s="27" t="s">
        <v>43</v>
      </c>
      <c r="F738" s="27">
        <v>1</v>
      </c>
    </row>
    <row r="739" spans="1:6" x14ac:dyDescent="0.25">
      <c r="A739" s="27">
        <v>3450</v>
      </c>
      <c r="B739" s="27" t="s">
        <v>788</v>
      </c>
      <c r="E739" s="27" t="s">
        <v>43</v>
      </c>
      <c r="F739" s="27">
        <v>1</v>
      </c>
    </row>
    <row r="740" spans="1:6" x14ac:dyDescent="0.25">
      <c r="A740" s="27">
        <v>3460</v>
      </c>
      <c r="B740" s="27" t="s">
        <v>789</v>
      </c>
      <c r="E740" s="27" t="s">
        <v>43</v>
      </c>
      <c r="F740" s="27">
        <v>1</v>
      </c>
    </row>
    <row r="741" spans="1:6" x14ac:dyDescent="0.25">
      <c r="A741" s="27">
        <v>3480</v>
      </c>
      <c r="B741" s="27" t="s">
        <v>790</v>
      </c>
      <c r="E741" s="27" t="s">
        <v>43</v>
      </c>
      <c r="F741" s="27">
        <v>1</v>
      </c>
    </row>
    <row r="742" spans="1:6" x14ac:dyDescent="0.25">
      <c r="A742" s="27">
        <v>3490</v>
      </c>
      <c r="B742" s="27" t="s">
        <v>791</v>
      </c>
      <c r="E742" s="27" t="s">
        <v>43</v>
      </c>
      <c r="F742" s="27">
        <v>1</v>
      </c>
    </row>
    <row r="743" spans="1:6" x14ac:dyDescent="0.25">
      <c r="A743" s="27">
        <v>3500</v>
      </c>
      <c r="B743" s="27" t="s">
        <v>792</v>
      </c>
      <c r="E743" s="27" t="s">
        <v>43</v>
      </c>
      <c r="F743" s="27">
        <v>1</v>
      </c>
    </row>
    <row r="744" spans="1:6" x14ac:dyDescent="0.25">
      <c r="A744" s="27">
        <v>3520</v>
      </c>
      <c r="B744" s="27" t="s">
        <v>793</v>
      </c>
      <c r="E744" s="27" t="s">
        <v>43</v>
      </c>
      <c r="F744" s="27">
        <v>1</v>
      </c>
    </row>
    <row r="745" spans="1:6" x14ac:dyDescent="0.25">
      <c r="A745" s="27">
        <v>3540</v>
      </c>
      <c r="B745" s="27" t="s">
        <v>794</v>
      </c>
      <c r="E745" s="27" t="s">
        <v>43</v>
      </c>
      <c r="F745" s="27">
        <v>1</v>
      </c>
    </row>
    <row r="746" spans="1:6" x14ac:dyDescent="0.25">
      <c r="A746" s="27">
        <v>3550</v>
      </c>
      <c r="B746" s="27" t="s">
        <v>795</v>
      </c>
      <c r="E746" s="27" t="s">
        <v>43</v>
      </c>
      <c r="F746" s="27">
        <v>1</v>
      </c>
    </row>
    <row r="747" spans="1:6" x14ac:dyDescent="0.25">
      <c r="A747" s="27">
        <v>3600</v>
      </c>
      <c r="B747" s="27" t="s">
        <v>796</v>
      </c>
      <c r="E747" s="27" t="s">
        <v>43</v>
      </c>
      <c r="F747" s="27">
        <v>1</v>
      </c>
    </row>
    <row r="748" spans="1:6" x14ac:dyDescent="0.25">
      <c r="A748" s="27">
        <v>3630</v>
      </c>
      <c r="B748" s="27" t="s">
        <v>797</v>
      </c>
      <c r="E748" s="27" t="s">
        <v>43</v>
      </c>
      <c r="F748" s="27">
        <v>1</v>
      </c>
    </row>
    <row r="749" spans="1:6" x14ac:dyDescent="0.25">
      <c r="A749" s="27">
        <v>3650</v>
      </c>
      <c r="B749" s="27" t="s">
        <v>798</v>
      </c>
      <c r="E749" s="27" t="s">
        <v>43</v>
      </c>
      <c r="F749" s="27">
        <v>1</v>
      </c>
    </row>
    <row r="750" spans="1:6" x14ac:dyDescent="0.25">
      <c r="A750" s="27">
        <v>3660</v>
      </c>
      <c r="B750" s="27" t="s">
        <v>799</v>
      </c>
      <c r="E750" s="27" t="s">
        <v>43</v>
      </c>
      <c r="F750" s="27">
        <v>1</v>
      </c>
    </row>
    <row r="751" spans="1:6" x14ac:dyDescent="0.25">
      <c r="A751" s="27">
        <v>3670</v>
      </c>
      <c r="B751" s="27" t="s">
        <v>800</v>
      </c>
      <c r="E751" s="27" t="s">
        <v>43</v>
      </c>
      <c r="F751" s="27">
        <v>1</v>
      </c>
    </row>
    <row r="752" spans="1:6" x14ac:dyDescent="0.25">
      <c r="A752" s="27">
        <v>3700</v>
      </c>
      <c r="B752" s="27" t="s">
        <v>801</v>
      </c>
      <c r="E752" s="27" t="s">
        <v>43</v>
      </c>
      <c r="F752" s="27">
        <v>1</v>
      </c>
    </row>
    <row r="753" spans="1:6" x14ac:dyDescent="0.25">
      <c r="A753" s="27">
        <v>3720</v>
      </c>
      <c r="B753" s="27" t="s">
        <v>802</v>
      </c>
      <c r="E753" s="27" t="s">
        <v>43</v>
      </c>
      <c r="F753" s="27">
        <v>1</v>
      </c>
    </row>
    <row r="754" spans="1:6" x14ac:dyDescent="0.25">
      <c r="A754" s="27">
        <v>3730</v>
      </c>
      <c r="B754" s="27" t="s">
        <v>803</v>
      </c>
      <c r="E754" s="27" t="s">
        <v>43</v>
      </c>
      <c r="F754" s="27">
        <v>1</v>
      </c>
    </row>
    <row r="755" spans="1:6" x14ac:dyDescent="0.25">
      <c r="A755" s="27">
        <v>3740</v>
      </c>
      <c r="B755" s="27" t="s">
        <v>804</v>
      </c>
      <c r="E755" s="27" t="s">
        <v>43</v>
      </c>
      <c r="F755" s="27">
        <v>1</v>
      </c>
    </row>
    <row r="756" spans="1:6" x14ac:dyDescent="0.25">
      <c r="A756" s="27">
        <v>3751</v>
      </c>
      <c r="B756" s="27" t="s">
        <v>805</v>
      </c>
      <c r="E756" s="27" t="s">
        <v>43</v>
      </c>
      <c r="F756" s="27">
        <v>1</v>
      </c>
    </row>
    <row r="757" spans="1:6" x14ac:dyDescent="0.25">
      <c r="A757" s="27">
        <v>3760</v>
      </c>
      <c r="B757" s="27" t="s">
        <v>806</v>
      </c>
      <c r="E757" s="27" t="s">
        <v>43</v>
      </c>
      <c r="F757" s="27">
        <v>1</v>
      </c>
    </row>
    <row r="758" spans="1:6" x14ac:dyDescent="0.25">
      <c r="A758" s="27">
        <v>3770</v>
      </c>
      <c r="B758" s="27" t="s">
        <v>807</v>
      </c>
      <c r="E758" s="27" t="s">
        <v>43</v>
      </c>
      <c r="F758" s="27">
        <v>1</v>
      </c>
    </row>
    <row r="759" spans="1:6" x14ac:dyDescent="0.25">
      <c r="A759" s="27">
        <v>3782</v>
      </c>
      <c r="B759" s="27" t="s">
        <v>808</v>
      </c>
      <c r="E759" s="27" t="s">
        <v>43</v>
      </c>
      <c r="F759" s="27">
        <v>1</v>
      </c>
    </row>
    <row r="760" spans="1:6" x14ac:dyDescent="0.25">
      <c r="A760" s="27">
        <v>3790</v>
      </c>
      <c r="B760" s="27" t="s">
        <v>809</v>
      </c>
      <c r="E760" s="27" t="s">
        <v>43</v>
      </c>
      <c r="F760" s="27">
        <v>1</v>
      </c>
    </row>
    <row r="761" spans="1:6" x14ac:dyDescent="0.25">
      <c r="A761" s="27">
        <v>4000</v>
      </c>
      <c r="B761" s="27" t="s">
        <v>810</v>
      </c>
      <c r="E761" s="27" t="s">
        <v>43</v>
      </c>
      <c r="F761" s="27">
        <v>1</v>
      </c>
    </row>
    <row r="762" spans="1:6" x14ac:dyDescent="0.25">
      <c r="A762" s="27">
        <v>4030</v>
      </c>
      <c r="B762" s="27" t="s">
        <v>811</v>
      </c>
      <c r="E762" s="27" t="s">
        <v>43</v>
      </c>
      <c r="F762" s="27">
        <v>1</v>
      </c>
    </row>
    <row r="763" spans="1:6" x14ac:dyDescent="0.25">
      <c r="A763" s="27">
        <v>4040</v>
      </c>
      <c r="B763" s="27" t="s">
        <v>812</v>
      </c>
      <c r="E763" s="27" t="s">
        <v>43</v>
      </c>
      <c r="F763" s="27">
        <v>1</v>
      </c>
    </row>
    <row r="764" spans="1:6" x14ac:dyDescent="0.25">
      <c r="A764" s="27">
        <v>4050</v>
      </c>
      <c r="B764" s="27" t="s">
        <v>813</v>
      </c>
      <c r="E764" s="27" t="s">
        <v>43</v>
      </c>
      <c r="F764" s="27">
        <v>1</v>
      </c>
    </row>
    <row r="765" spans="1:6" x14ac:dyDescent="0.25">
      <c r="A765" s="27">
        <v>4060</v>
      </c>
      <c r="B765" s="27" t="s">
        <v>814</v>
      </c>
      <c r="E765" s="27" t="s">
        <v>43</v>
      </c>
      <c r="F765" s="27">
        <v>1</v>
      </c>
    </row>
    <row r="766" spans="1:6" x14ac:dyDescent="0.25">
      <c r="A766" s="27">
        <v>4070</v>
      </c>
      <c r="B766" s="27" t="s">
        <v>815</v>
      </c>
      <c r="E766" s="27" t="s">
        <v>43</v>
      </c>
      <c r="F766" s="27">
        <v>1</v>
      </c>
    </row>
    <row r="767" spans="1:6" x14ac:dyDescent="0.25">
      <c r="A767" s="27">
        <v>4100</v>
      </c>
      <c r="B767" s="27" t="s">
        <v>816</v>
      </c>
      <c r="E767" s="27" t="s">
        <v>43</v>
      </c>
      <c r="F767" s="27">
        <v>1</v>
      </c>
    </row>
    <row r="768" spans="1:6" x14ac:dyDescent="0.25">
      <c r="A768" s="27">
        <v>4129</v>
      </c>
      <c r="B768" s="27" t="s">
        <v>816</v>
      </c>
      <c r="C768" s="27" t="s">
        <v>64</v>
      </c>
      <c r="E768" s="27" t="s">
        <v>43</v>
      </c>
      <c r="F768" s="27">
        <v>1</v>
      </c>
    </row>
    <row r="769" spans="1:6" x14ac:dyDescent="0.25">
      <c r="A769" s="27">
        <v>4130</v>
      </c>
      <c r="B769" s="27" t="s">
        <v>817</v>
      </c>
      <c r="E769" s="27" t="s">
        <v>43</v>
      </c>
      <c r="F769" s="27">
        <v>1</v>
      </c>
    </row>
    <row r="770" spans="1:6" x14ac:dyDescent="0.25">
      <c r="A770" s="27">
        <v>4140</v>
      </c>
      <c r="B770" s="27" t="s">
        <v>818</v>
      </c>
      <c r="E770" s="27" t="s">
        <v>43</v>
      </c>
      <c r="F770" s="27">
        <v>1</v>
      </c>
    </row>
    <row r="771" spans="1:6" x14ac:dyDescent="0.25">
      <c r="A771" s="27">
        <v>4160</v>
      </c>
      <c r="B771" s="27" t="s">
        <v>23</v>
      </c>
      <c r="E771" s="27" t="s">
        <v>43</v>
      </c>
      <c r="F771" s="27">
        <v>1</v>
      </c>
    </row>
    <row r="772" spans="1:6" x14ac:dyDescent="0.25">
      <c r="A772" s="27">
        <v>4171</v>
      </c>
      <c r="B772" s="27" t="s">
        <v>819</v>
      </c>
      <c r="E772" s="27" t="s">
        <v>43</v>
      </c>
      <c r="F772" s="27">
        <v>1</v>
      </c>
    </row>
    <row r="773" spans="1:6" x14ac:dyDescent="0.25">
      <c r="A773" s="27">
        <v>4173</v>
      </c>
      <c r="B773" s="27" t="s">
        <v>820</v>
      </c>
      <c r="E773" s="27" t="s">
        <v>43</v>
      </c>
      <c r="F773" s="27">
        <v>1</v>
      </c>
    </row>
    <row r="774" spans="1:6" x14ac:dyDescent="0.25">
      <c r="A774" s="27">
        <v>4174</v>
      </c>
      <c r="B774" s="27" t="s">
        <v>821</v>
      </c>
      <c r="E774" s="27" t="s">
        <v>43</v>
      </c>
      <c r="F774" s="27">
        <v>1</v>
      </c>
    </row>
    <row r="775" spans="1:6" x14ac:dyDescent="0.25">
      <c r="A775" s="27">
        <v>4180</v>
      </c>
      <c r="B775" s="27" t="s">
        <v>822</v>
      </c>
      <c r="E775" s="27" t="s">
        <v>43</v>
      </c>
      <c r="F775" s="27">
        <v>1</v>
      </c>
    </row>
    <row r="776" spans="1:6" x14ac:dyDescent="0.25">
      <c r="A776" s="27">
        <v>4190</v>
      </c>
      <c r="B776" s="27" t="s">
        <v>823</v>
      </c>
      <c r="E776" s="27" t="s">
        <v>43</v>
      </c>
      <c r="F776" s="27">
        <v>1</v>
      </c>
    </row>
    <row r="777" spans="1:6" x14ac:dyDescent="0.25">
      <c r="A777" s="27">
        <v>4200</v>
      </c>
      <c r="B777" s="27" t="s">
        <v>824</v>
      </c>
      <c r="E777" s="27" t="s">
        <v>43</v>
      </c>
      <c r="F777" s="27">
        <v>1</v>
      </c>
    </row>
    <row r="778" spans="1:6" x14ac:dyDescent="0.25">
      <c r="A778" s="27">
        <v>4220</v>
      </c>
      <c r="B778" s="27" t="s">
        <v>825</v>
      </c>
      <c r="E778" s="27" t="s">
        <v>43</v>
      </c>
      <c r="F778" s="27">
        <v>1</v>
      </c>
    </row>
    <row r="779" spans="1:6" x14ac:dyDescent="0.25">
      <c r="A779" s="27">
        <v>4230</v>
      </c>
      <c r="B779" s="27" t="s">
        <v>24</v>
      </c>
      <c r="E779" s="27" t="s">
        <v>43</v>
      </c>
      <c r="F779" s="27">
        <v>1</v>
      </c>
    </row>
    <row r="780" spans="1:6" x14ac:dyDescent="0.25">
      <c r="A780" s="27">
        <v>4241</v>
      </c>
      <c r="B780" s="27" t="s">
        <v>826</v>
      </c>
      <c r="E780" s="27" t="s">
        <v>43</v>
      </c>
      <c r="F780" s="27">
        <v>1</v>
      </c>
    </row>
    <row r="781" spans="1:6" x14ac:dyDescent="0.25">
      <c r="A781" s="27">
        <v>4242</v>
      </c>
      <c r="B781" s="27" t="s">
        <v>827</v>
      </c>
      <c r="E781" s="27" t="s">
        <v>43</v>
      </c>
      <c r="F781" s="27">
        <v>1</v>
      </c>
    </row>
    <row r="782" spans="1:6" x14ac:dyDescent="0.25">
      <c r="A782" s="27">
        <v>4243</v>
      </c>
      <c r="B782" s="27" t="s">
        <v>828</v>
      </c>
      <c r="E782" s="27" t="s">
        <v>43</v>
      </c>
      <c r="F782" s="27">
        <v>1</v>
      </c>
    </row>
    <row r="783" spans="1:6" x14ac:dyDescent="0.25">
      <c r="A783" s="27">
        <v>4244</v>
      </c>
      <c r="B783" s="27" t="s">
        <v>829</v>
      </c>
      <c r="E783" s="27" t="s">
        <v>43</v>
      </c>
      <c r="F783" s="27">
        <v>1</v>
      </c>
    </row>
    <row r="784" spans="1:6" x14ac:dyDescent="0.25">
      <c r="A784" s="27">
        <v>4245</v>
      </c>
      <c r="B784" s="27" t="s">
        <v>830</v>
      </c>
      <c r="E784" s="27" t="s">
        <v>43</v>
      </c>
      <c r="F784" s="27">
        <v>1</v>
      </c>
    </row>
    <row r="785" spans="1:6" x14ac:dyDescent="0.25">
      <c r="A785" s="27">
        <v>4250</v>
      </c>
      <c r="B785" s="27" t="s">
        <v>831</v>
      </c>
      <c r="E785" s="27" t="s">
        <v>43</v>
      </c>
      <c r="F785" s="27">
        <v>1</v>
      </c>
    </row>
    <row r="786" spans="1:6" x14ac:dyDescent="0.25">
      <c r="A786" s="27">
        <v>4261</v>
      </c>
      <c r="B786" s="27" t="s">
        <v>27</v>
      </c>
      <c r="E786" s="27" t="s">
        <v>43</v>
      </c>
      <c r="F786" s="27">
        <v>1</v>
      </c>
    </row>
    <row r="787" spans="1:6" x14ac:dyDescent="0.25">
      <c r="A787" s="27">
        <v>4262</v>
      </c>
      <c r="B787" s="27" t="s">
        <v>832</v>
      </c>
      <c r="E787" s="27" t="s">
        <v>43</v>
      </c>
      <c r="F787" s="27">
        <v>1</v>
      </c>
    </row>
    <row r="788" spans="1:6" x14ac:dyDescent="0.25">
      <c r="A788" s="27">
        <v>4270</v>
      </c>
      <c r="B788" s="27" t="s">
        <v>833</v>
      </c>
      <c r="E788" s="27" t="s">
        <v>43</v>
      </c>
      <c r="F788" s="27">
        <v>1</v>
      </c>
    </row>
    <row r="789" spans="1:6" x14ac:dyDescent="0.25">
      <c r="A789" s="27">
        <v>4281</v>
      </c>
      <c r="B789" s="27" t="s">
        <v>834</v>
      </c>
      <c r="E789" s="27" t="s">
        <v>43</v>
      </c>
      <c r="F789" s="27">
        <v>1</v>
      </c>
    </row>
    <row r="790" spans="1:6" x14ac:dyDescent="0.25">
      <c r="A790" s="27">
        <v>4291</v>
      </c>
      <c r="B790" s="27" t="s">
        <v>835</v>
      </c>
      <c r="E790" s="27" t="s">
        <v>43</v>
      </c>
      <c r="F790" s="27">
        <v>1</v>
      </c>
    </row>
    <row r="791" spans="1:6" x14ac:dyDescent="0.25">
      <c r="A791" s="27">
        <v>4293</v>
      </c>
      <c r="B791" s="27" t="s">
        <v>836</v>
      </c>
      <c r="E791" s="27" t="s">
        <v>43</v>
      </c>
      <c r="F791" s="27">
        <v>1</v>
      </c>
    </row>
    <row r="792" spans="1:6" x14ac:dyDescent="0.25">
      <c r="A792" s="27">
        <v>4295</v>
      </c>
      <c r="B792" s="27" t="s">
        <v>837</v>
      </c>
      <c r="E792" s="27" t="s">
        <v>43</v>
      </c>
      <c r="F792" s="27">
        <v>1</v>
      </c>
    </row>
    <row r="793" spans="1:6" x14ac:dyDescent="0.25">
      <c r="A793" s="27">
        <v>4296</v>
      </c>
      <c r="B793" s="27" t="s">
        <v>838</v>
      </c>
      <c r="E793" s="27" t="s">
        <v>43</v>
      </c>
      <c r="F793" s="27">
        <v>1</v>
      </c>
    </row>
    <row r="794" spans="1:6" x14ac:dyDescent="0.25">
      <c r="A794" s="27">
        <v>4300</v>
      </c>
      <c r="B794" s="27" t="s">
        <v>839</v>
      </c>
      <c r="E794" s="27" t="s">
        <v>43</v>
      </c>
      <c r="F794" s="27">
        <v>1</v>
      </c>
    </row>
    <row r="795" spans="1:6" x14ac:dyDescent="0.25">
      <c r="A795" s="27">
        <v>4305</v>
      </c>
      <c r="B795" s="27" t="s">
        <v>840</v>
      </c>
      <c r="E795" s="27" t="s">
        <v>43</v>
      </c>
      <c r="F795" s="27">
        <v>1</v>
      </c>
    </row>
    <row r="796" spans="1:6" x14ac:dyDescent="0.25">
      <c r="A796" s="27">
        <v>4320</v>
      </c>
      <c r="B796" s="27" t="s">
        <v>841</v>
      </c>
      <c r="E796" s="27" t="s">
        <v>43</v>
      </c>
      <c r="F796" s="27">
        <v>1</v>
      </c>
    </row>
    <row r="797" spans="1:6" x14ac:dyDescent="0.25">
      <c r="A797" s="27">
        <v>4330</v>
      </c>
      <c r="B797" s="27" t="s">
        <v>842</v>
      </c>
      <c r="E797" s="27" t="s">
        <v>43</v>
      </c>
      <c r="F797" s="27">
        <v>1</v>
      </c>
    </row>
    <row r="798" spans="1:6" x14ac:dyDescent="0.25">
      <c r="A798" s="27">
        <v>4340</v>
      </c>
      <c r="B798" s="27" t="s">
        <v>843</v>
      </c>
      <c r="E798" s="27" t="s">
        <v>43</v>
      </c>
      <c r="F798" s="27">
        <v>1</v>
      </c>
    </row>
    <row r="799" spans="1:6" x14ac:dyDescent="0.25">
      <c r="A799" s="27">
        <v>4350</v>
      </c>
      <c r="B799" s="27" t="s">
        <v>844</v>
      </c>
      <c r="E799" s="27" t="s">
        <v>43</v>
      </c>
      <c r="F799" s="27">
        <v>1</v>
      </c>
    </row>
    <row r="800" spans="1:6" x14ac:dyDescent="0.25">
      <c r="A800" s="27">
        <v>4360</v>
      </c>
      <c r="B800" s="27" t="s">
        <v>845</v>
      </c>
      <c r="E800" s="27" t="s">
        <v>43</v>
      </c>
      <c r="F800" s="27">
        <v>1</v>
      </c>
    </row>
    <row r="801" spans="1:6" x14ac:dyDescent="0.25">
      <c r="A801" s="27">
        <v>4370</v>
      </c>
      <c r="B801" s="27" t="s">
        <v>846</v>
      </c>
      <c r="E801" s="27" t="s">
        <v>43</v>
      </c>
      <c r="F801" s="27">
        <v>1</v>
      </c>
    </row>
    <row r="802" spans="1:6" x14ac:dyDescent="0.25">
      <c r="A802" s="27">
        <v>4390</v>
      </c>
      <c r="B802" s="27" t="s">
        <v>847</v>
      </c>
      <c r="E802" s="27" t="s">
        <v>43</v>
      </c>
      <c r="F802" s="27">
        <v>1</v>
      </c>
    </row>
    <row r="803" spans="1:6" x14ac:dyDescent="0.25">
      <c r="A803" s="27">
        <v>4400</v>
      </c>
      <c r="B803" s="27" t="s">
        <v>848</v>
      </c>
      <c r="E803" s="27" t="s">
        <v>43</v>
      </c>
      <c r="F803" s="27">
        <v>1</v>
      </c>
    </row>
    <row r="804" spans="1:6" x14ac:dyDescent="0.25">
      <c r="A804" s="27">
        <v>4420</v>
      </c>
      <c r="B804" s="27" t="s">
        <v>849</v>
      </c>
      <c r="E804" s="27" t="s">
        <v>43</v>
      </c>
      <c r="F804" s="27">
        <v>1</v>
      </c>
    </row>
    <row r="805" spans="1:6" x14ac:dyDescent="0.25">
      <c r="A805" s="27">
        <v>4440</v>
      </c>
      <c r="B805" s="27" t="s">
        <v>850</v>
      </c>
      <c r="E805" s="27" t="s">
        <v>43</v>
      </c>
      <c r="F805" s="27">
        <v>1</v>
      </c>
    </row>
    <row r="806" spans="1:6" x14ac:dyDescent="0.25">
      <c r="A806" s="27">
        <v>4450</v>
      </c>
      <c r="B806" s="27" t="s">
        <v>851</v>
      </c>
      <c r="E806" s="27" t="s">
        <v>43</v>
      </c>
      <c r="F806" s="27">
        <v>1</v>
      </c>
    </row>
    <row r="807" spans="1:6" x14ac:dyDescent="0.25">
      <c r="A807" s="27">
        <v>4460</v>
      </c>
      <c r="B807" s="27" t="s">
        <v>852</v>
      </c>
      <c r="E807" s="27" t="s">
        <v>43</v>
      </c>
      <c r="F807" s="27">
        <v>1</v>
      </c>
    </row>
    <row r="808" spans="1:6" x14ac:dyDescent="0.25">
      <c r="A808" s="27">
        <v>4470</v>
      </c>
      <c r="B808" s="27" t="s">
        <v>853</v>
      </c>
      <c r="E808" s="27" t="s">
        <v>43</v>
      </c>
      <c r="F808" s="27">
        <v>1</v>
      </c>
    </row>
    <row r="809" spans="1:6" x14ac:dyDescent="0.25">
      <c r="A809" s="27">
        <v>4480</v>
      </c>
      <c r="B809" s="27" t="s">
        <v>854</v>
      </c>
      <c r="E809" s="27" t="s">
        <v>43</v>
      </c>
      <c r="F809" s="27">
        <v>1</v>
      </c>
    </row>
    <row r="810" spans="1:6" x14ac:dyDescent="0.25">
      <c r="A810" s="27">
        <v>4490</v>
      </c>
      <c r="B810" s="27" t="s">
        <v>855</v>
      </c>
      <c r="E810" s="27" t="s">
        <v>43</v>
      </c>
      <c r="F810" s="27">
        <v>1</v>
      </c>
    </row>
    <row r="811" spans="1:6" x14ac:dyDescent="0.25">
      <c r="A811" s="27">
        <v>4500</v>
      </c>
      <c r="B811" s="27" t="s">
        <v>856</v>
      </c>
      <c r="E811" s="27" t="s">
        <v>43</v>
      </c>
      <c r="F811" s="27">
        <v>1</v>
      </c>
    </row>
    <row r="812" spans="1:6" x14ac:dyDescent="0.25">
      <c r="A812" s="27">
        <v>4520</v>
      </c>
      <c r="B812" s="27" t="s">
        <v>857</v>
      </c>
      <c r="E812" s="27" t="s">
        <v>43</v>
      </c>
      <c r="F812" s="27">
        <v>1</v>
      </c>
    </row>
    <row r="813" spans="1:6" x14ac:dyDescent="0.25">
      <c r="A813" s="27">
        <v>4532</v>
      </c>
      <c r="B813" s="27" t="s">
        <v>858</v>
      </c>
      <c r="E813" s="27" t="s">
        <v>43</v>
      </c>
      <c r="F813" s="27">
        <v>1</v>
      </c>
    </row>
    <row r="814" spans="1:6" x14ac:dyDescent="0.25">
      <c r="A814" s="27">
        <v>4534</v>
      </c>
      <c r="B814" s="27" t="s">
        <v>859</v>
      </c>
      <c r="E814" s="27" t="s">
        <v>43</v>
      </c>
      <c r="F814" s="27">
        <v>1</v>
      </c>
    </row>
    <row r="815" spans="1:6" x14ac:dyDescent="0.25">
      <c r="A815" s="27">
        <v>4540</v>
      </c>
      <c r="B815" s="27" t="s">
        <v>860</v>
      </c>
      <c r="E815" s="27" t="s">
        <v>43</v>
      </c>
      <c r="F815" s="27">
        <v>1</v>
      </c>
    </row>
    <row r="816" spans="1:6" x14ac:dyDescent="0.25">
      <c r="A816" s="27">
        <v>4550</v>
      </c>
      <c r="B816" s="27" t="s">
        <v>861</v>
      </c>
      <c r="E816" s="27" t="s">
        <v>43</v>
      </c>
      <c r="F816" s="27">
        <v>1</v>
      </c>
    </row>
    <row r="817" spans="1:6" x14ac:dyDescent="0.25">
      <c r="A817" s="27">
        <v>4560</v>
      </c>
      <c r="B817" s="27" t="s">
        <v>862</v>
      </c>
      <c r="E817" s="27" t="s">
        <v>43</v>
      </c>
      <c r="F817" s="27">
        <v>1</v>
      </c>
    </row>
    <row r="818" spans="1:6" x14ac:dyDescent="0.25">
      <c r="A818" s="27">
        <v>4571</v>
      </c>
      <c r="B818" s="27" t="s">
        <v>863</v>
      </c>
      <c r="E818" s="27" t="s">
        <v>43</v>
      </c>
      <c r="F818" s="27">
        <v>1</v>
      </c>
    </row>
    <row r="819" spans="1:6" x14ac:dyDescent="0.25">
      <c r="A819" s="27">
        <v>4572</v>
      </c>
      <c r="B819" s="27" t="s">
        <v>864</v>
      </c>
      <c r="E819" s="27" t="s">
        <v>43</v>
      </c>
      <c r="F819" s="27">
        <v>1</v>
      </c>
    </row>
    <row r="820" spans="1:6" x14ac:dyDescent="0.25">
      <c r="A820" s="27">
        <v>4573</v>
      </c>
      <c r="B820" s="27" t="s">
        <v>865</v>
      </c>
      <c r="E820" s="27" t="s">
        <v>43</v>
      </c>
      <c r="F820" s="27">
        <v>1</v>
      </c>
    </row>
    <row r="821" spans="1:6" x14ac:dyDescent="0.25">
      <c r="A821" s="27">
        <v>4581</v>
      </c>
      <c r="B821" s="27" t="s">
        <v>866</v>
      </c>
      <c r="E821" s="27" t="s">
        <v>43</v>
      </c>
      <c r="F821" s="27">
        <v>1</v>
      </c>
    </row>
    <row r="822" spans="1:6" x14ac:dyDescent="0.25">
      <c r="A822" s="27">
        <v>4583</v>
      </c>
      <c r="B822" s="27" t="s">
        <v>867</v>
      </c>
      <c r="E822" s="27" t="s">
        <v>43</v>
      </c>
      <c r="F822" s="27">
        <v>1</v>
      </c>
    </row>
    <row r="823" spans="1:6" x14ac:dyDescent="0.25">
      <c r="A823" s="27">
        <v>4591</v>
      </c>
      <c r="B823" s="27" t="s">
        <v>868</v>
      </c>
      <c r="E823" s="27" t="s">
        <v>43</v>
      </c>
      <c r="F823" s="27">
        <v>1</v>
      </c>
    </row>
    <row r="824" spans="1:6" x14ac:dyDescent="0.25">
      <c r="A824" s="27">
        <v>4592</v>
      </c>
      <c r="B824" s="27" t="s">
        <v>869</v>
      </c>
      <c r="E824" s="27" t="s">
        <v>43</v>
      </c>
      <c r="F824" s="27">
        <v>1</v>
      </c>
    </row>
    <row r="825" spans="1:6" x14ac:dyDescent="0.25">
      <c r="A825" s="27">
        <v>4593</v>
      </c>
      <c r="B825" s="27" t="s">
        <v>870</v>
      </c>
      <c r="E825" s="27" t="s">
        <v>43</v>
      </c>
      <c r="F825" s="27">
        <v>1</v>
      </c>
    </row>
    <row r="826" spans="1:6" x14ac:dyDescent="0.25">
      <c r="A826" s="27">
        <v>4600</v>
      </c>
      <c r="B826" s="27" t="s">
        <v>871</v>
      </c>
      <c r="E826" s="27" t="s">
        <v>43</v>
      </c>
      <c r="F826" s="27">
        <v>1</v>
      </c>
    </row>
    <row r="827" spans="1:6" x14ac:dyDescent="0.25">
      <c r="A827" s="27">
        <v>4621</v>
      </c>
      <c r="B827" s="27" t="s">
        <v>872</v>
      </c>
      <c r="E827" s="27" t="s">
        <v>43</v>
      </c>
      <c r="F827" s="27">
        <v>1</v>
      </c>
    </row>
    <row r="828" spans="1:6" x14ac:dyDescent="0.25">
      <c r="A828" s="27">
        <v>4622</v>
      </c>
      <c r="B828" s="27" t="s">
        <v>873</v>
      </c>
      <c r="E828" s="27" t="s">
        <v>43</v>
      </c>
      <c r="F828" s="27">
        <v>1</v>
      </c>
    </row>
    <row r="829" spans="1:6" x14ac:dyDescent="0.25">
      <c r="A829" s="27">
        <v>4623</v>
      </c>
      <c r="B829" s="27" t="s">
        <v>874</v>
      </c>
      <c r="E829" s="27" t="s">
        <v>43</v>
      </c>
      <c r="F829" s="27">
        <v>1</v>
      </c>
    </row>
    <row r="830" spans="1:6" x14ac:dyDescent="0.25">
      <c r="A830" s="27">
        <v>4632</v>
      </c>
      <c r="B830" s="27" t="s">
        <v>875</v>
      </c>
      <c r="E830" s="27" t="s">
        <v>43</v>
      </c>
      <c r="F830" s="27">
        <v>1</v>
      </c>
    </row>
    <row r="831" spans="1:6" x14ac:dyDescent="0.25">
      <c r="A831" s="27">
        <v>4640</v>
      </c>
      <c r="B831" s="27" t="s">
        <v>876</v>
      </c>
      <c r="E831" s="27" t="s">
        <v>43</v>
      </c>
      <c r="F831" s="27">
        <v>1</v>
      </c>
    </row>
    <row r="832" spans="1:6" x14ac:dyDescent="0.25">
      <c r="A832" s="27">
        <v>4652</v>
      </c>
      <c r="B832" s="27" t="s">
        <v>877</v>
      </c>
      <c r="E832" s="27" t="s">
        <v>43</v>
      </c>
      <c r="F832" s="27">
        <v>1</v>
      </c>
    </row>
    <row r="833" spans="1:6" x14ac:dyDescent="0.25">
      <c r="A833" s="27">
        <v>4653</v>
      </c>
      <c r="B833" s="27" t="s">
        <v>878</v>
      </c>
      <c r="E833" s="27" t="s">
        <v>43</v>
      </c>
      <c r="F833" s="27">
        <v>1</v>
      </c>
    </row>
    <row r="834" spans="1:6" x14ac:dyDescent="0.25">
      <c r="A834" s="27">
        <v>4654</v>
      </c>
      <c r="B834" s="27" t="s">
        <v>879</v>
      </c>
      <c r="E834" s="27" t="s">
        <v>43</v>
      </c>
      <c r="F834" s="27">
        <v>1</v>
      </c>
    </row>
    <row r="835" spans="1:6" x14ac:dyDescent="0.25">
      <c r="A835" s="27">
        <v>4660</v>
      </c>
      <c r="B835" s="27" t="s">
        <v>880</v>
      </c>
      <c r="E835" s="27" t="s">
        <v>43</v>
      </c>
      <c r="F835" s="27">
        <v>1</v>
      </c>
    </row>
    <row r="836" spans="1:6" x14ac:dyDescent="0.25">
      <c r="A836" s="27">
        <v>4671</v>
      </c>
      <c r="B836" s="27" t="s">
        <v>881</v>
      </c>
      <c r="E836" s="27" t="s">
        <v>43</v>
      </c>
      <c r="F836" s="27">
        <v>1</v>
      </c>
    </row>
    <row r="837" spans="1:6" x14ac:dyDescent="0.25">
      <c r="A837" s="27">
        <v>4672</v>
      </c>
      <c r="B837" s="27" t="s">
        <v>882</v>
      </c>
      <c r="E837" s="27" t="s">
        <v>43</v>
      </c>
      <c r="F837" s="27">
        <v>1</v>
      </c>
    </row>
    <row r="838" spans="1:6" x14ac:dyDescent="0.25">
      <c r="A838" s="27">
        <v>4673</v>
      </c>
      <c r="B838" s="27" t="s">
        <v>883</v>
      </c>
      <c r="E838" s="27" t="s">
        <v>43</v>
      </c>
      <c r="F838" s="27">
        <v>1</v>
      </c>
    </row>
    <row r="839" spans="1:6" x14ac:dyDescent="0.25">
      <c r="A839" s="27">
        <v>4681</v>
      </c>
      <c r="B839" s="27" t="s">
        <v>884</v>
      </c>
      <c r="E839" s="27" t="s">
        <v>43</v>
      </c>
      <c r="F839" s="27">
        <v>1</v>
      </c>
    </row>
    <row r="840" spans="1:6" x14ac:dyDescent="0.25">
      <c r="A840" s="27">
        <v>4682</v>
      </c>
      <c r="B840" s="27" t="s">
        <v>885</v>
      </c>
      <c r="E840" s="27" t="s">
        <v>43</v>
      </c>
      <c r="F840" s="27">
        <v>1</v>
      </c>
    </row>
    <row r="841" spans="1:6" x14ac:dyDescent="0.25">
      <c r="A841" s="27">
        <v>4683</v>
      </c>
      <c r="B841" s="27" t="s">
        <v>886</v>
      </c>
      <c r="E841" s="27" t="s">
        <v>43</v>
      </c>
      <c r="F841" s="27">
        <v>1</v>
      </c>
    </row>
    <row r="842" spans="1:6" x14ac:dyDescent="0.25">
      <c r="A842" s="27">
        <v>4684</v>
      </c>
      <c r="B842" s="27" t="s">
        <v>887</v>
      </c>
      <c r="E842" s="27" t="s">
        <v>43</v>
      </c>
      <c r="F842" s="27">
        <v>1</v>
      </c>
    </row>
    <row r="843" spans="1:6" x14ac:dyDescent="0.25">
      <c r="A843" s="27">
        <v>4690</v>
      </c>
      <c r="B843" s="27" t="s">
        <v>888</v>
      </c>
      <c r="E843" s="27" t="s">
        <v>43</v>
      </c>
      <c r="F843" s="27">
        <v>1</v>
      </c>
    </row>
    <row r="844" spans="1:6" x14ac:dyDescent="0.25">
      <c r="A844" s="27">
        <v>4700</v>
      </c>
      <c r="B844" s="27" t="s">
        <v>889</v>
      </c>
      <c r="E844" s="27" t="s">
        <v>43</v>
      </c>
      <c r="F844" s="27">
        <v>1</v>
      </c>
    </row>
    <row r="845" spans="1:6" x14ac:dyDescent="0.25">
      <c r="A845" s="27">
        <v>4720</v>
      </c>
      <c r="B845" s="27" t="s">
        <v>890</v>
      </c>
      <c r="E845" s="27" t="s">
        <v>43</v>
      </c>
      <c r="F845" s="27">
        <v>1</v>
      </c>
    </row>
    <row r="846" spans="1:6" x14ac:dyDescent="0.25">
      <c r="A846" s="27">
        <v>4733</v>
      </c>
      <c r="B846" s="27" t="s">
        <v>891</v>
      </c>
      <c r="E846" s="27" t="s">
        <v>43</v>
      </c>
      <c r="F846" s="27">
        <v>1</v>
      </c>
    </row>
    <row r="847" spans="1:6" x14ac:dyDescent="0.25">
      <c r="A847" s="27">
        <v>4735</v>
      </c>
      <c r="B847" s="27" t="s">
        <v>892</v>
      </c>
      <c r="E847" s="27" t="s">
        <v>43</v>
      </c>
      <c r="F847" s="27">
        <v>1</v>
      </c>
    </row>
    <row r="848" spans="1:6" x14ac:dyDescent="0.25">
      <c r="A848" s="27">
        <v>4736</v>
      </c>
      <c r="B848" s="27" t="s">
        <v>893</v>
      </c>
      <c r="E848" s="27" t="s">
        <v>43</v>
      </c>
      <c r="F848" s="27">
        <v>1</v>
      </c>
    </row>
    <row r="849" spans="1:6" x14ac:dyDescent="0.25">
      <c r="A849" s="27">
        <v>4750</v>
      </c>
      <c r="B849" s="27" t="s">
        <v>894</v>
      </c>
      <c r="E849" s="27" t="s">
        <v>43</v>
      </c>
      <c r="F849" s="27">
        <v>1</v>
      </c>
    </row>
    <row r="850" spans="1:6" x14ac:dyDescent="0.25">
      <c r="A850" s="27">
        <v>4760</v>
      </c>
      <c r="B850" s="27" t="s">
        <v>895</v>
      </c>
      <c r="E850" s="27" t="s">
        <v>43</v>
      </c>
      <c r="F850" s="27">
        <v>1</v>
      </c>
    </row>
    <row r="851" spans="1:6" x14ac:dyDescent="0.25">
      <c r="A851" s="27">
        <v>4771</v>
      </c>
      <c r="B851" s="27" t="s">
        <v>896</v>
      </c>
      <c r="E851" s="27" t="s">
        <v>43</v>
      </c>
      <c r="F851" s="27">
        <v>1</v>
      </c>
    </row>
    <row r="852" spans="1:6" x14ac:dyDescent="0.25">
      <c r="A852" s="27">
        <v>4772</v>
      </c>
      <c r="B852" s="27" t="s">
        <v>897</v>
      </c>
      <c r="E852" s="27" t="s">
        <v>43</v>
      </c>
      <c r="F852" s="27">
        <v>1</v>
      </c>
    </row>
    <row r="853" spans="1:6" x14ac:dyDescent="0.25">
      <c r="A853" s="27">
        <v>4773</v>
      </c>
      <c r="B853" s="27" t="s">
        <v>898</v>
      </c>
      <c r="E853" s="27" t="s">
        <v>43</v>
      </c>
      <c r="F853" s="27">
        <v>1</v>
      </c>
    </row>
    <row r="854" spans="1:6" x14ac:dyDescent="0.25">
      <c r="A854" s="27">
        <v>4780</v>
      </c>
      <c r="B854" s="27" t="s">
        <v>899</v>
      </c>
      <c r="E854" s="27" t="s">
        <v>43</v>
      </c>
      <c r="F854" s="27">
        <v>1</v>
      </c>
    </row>
    <row r="855" spans="1:6" x14ac:dyDescent="0.25">
      <c r="A855" s="27">
        <v>4791</v>
      </c>
      <c r="B855" s="27" t="s">
        <v>900</v>
      </c>
      <c r="E855" s="27" t="s">
        <v>43</v>
      </c>
      <c r="F855" s="27">
        <v>1</v>
      </c>
    </row>
    <row r="856" spans="1:6" x14ac:dyDescent="0.25">
      <c r="A856" s="27">
        <v>4792</v>
      </c>
      <c r="B856" s="27" t="s">
        <v>901</v>
      </c>
      <c r="E856" s="27" t="s">
        <v>43</v>
      </c>
      <c r="F856" s="27">
        <v>1</v>
      </c>
    </row>
    <row r="857" spans="1:6" x14ac:dyDescent="0.25">
      <c r="A857" s="27">
        <v>4793</v>
      </c>
      <c r="B857" s="27" t="s">
        <v>902</v>
      </c>
      <c r="E857" s="27" t="s">
        <v>43</v>
      </c>
      <c r="F857" s="27">
        <v>1</v>
      </c>
    </row>
    <row r="858" spans="1:6" x14ac:dyDescent="0.25">
      <c r="A858" s="27">
        <v>4800</v>
      </c>
      <c r="B858" s="27" t="s">
        <v>903</v>
      </c>
      <c r="E858" s="27" t="s">
        <v>43</v>
      </c>
      <c r="F858" s="27">
        <v>1</v>
      </c>
    </row>
    <row r="859" spans="1:6" x14ac:dyDescent="0.25">
      <c r="A859" s="27">
        <v>4840</v>
      </c>
      <c r="B859" s="27" t="s">
        <v>904</v>
      </c>
      <c r="E859" s="27" t="s">
        <v>43</v>
      </c>
      <c r="F859" s="27">
        <v>1</v>
      </c>
    </row>
    <row r="860" spans="1:6" x14ac:dyDescent="0.25">
      <c r="A860" s="27">
        <v>4850</v>
      </c>
      <c r="B860" s="27" t="s">
        <v>905</v>
      </c>
      <c r="E860" s="27" t="s">
        <v>43</v>
      </c>
      <c r="F860" s="27">
        <v>1</v>
      </c>
    </row>
    <row r="861" spans="1:6" x14ac:dyDescent="0.25">
      <c r="A861" s="27">
        <v>4862</v>
      </c>
      <c r="B861" s="27" t="s">
        <v>906</v>
      </c>
      <c r="E861" s="27" t="s">
        <v>43</v>
      </c>
      <c r="F861" s="27">
        <v>1</v>
      </c>
    </row>
    <row r="862" spans="1:6" x14ac:dyDescent="0.25">
      <c r="A862" s="27">
        <v>4863</v>
      </c>
      <c r="B862" s="27" t="s">
        <v>907</v>
      </c>
      <c r="E862" s="27" t="s">
        <v>43</v>
      </c>
      <c r="F862" s="27">
        <v>1</v>
      </c>
    </row>
    <row r="863" spans="1:6" x14ac:dyDescent="0.25">
      <c r="A863" s="27">
        <v>4871</v>
      </c>
      <c r="B863" s="27" t="s">
        <v>908</v>
      </c>
      <c r="E863" s="27" t="s">
        <v>43</v>
      </c>
      <c r="F863" s="27">
        <v>1</v>
      </c>
    </row>
    <row r="864" spans="1:6" x14ac:dyDescent="0.25">
      <c r="A864" s="27">
        <v>4872</v>
      </c>
      <c r="B864" s="27" t="s">
        <v>909</v>
      </c>
      <c r="E864" s="27" t="s">
        <v>43</v>
      </c>
      <c r="F864" s="27">
        <v>1</v>
      </c>
    </row>
    <row r="865" spans="1:6" x14ac:dyDescent="0.25">
      <c r="A865" s="27">
        <v>4873</v>
      </c>
      <c r="B865" s="27" t="s">
        <v>910</v>
      </c>
      <c r="E865" s="27" t="s">
        <v>43</v>
      </c>
      <c r="F865" s="27">
        <v>1</v>
      </c>
    </row>
    <row r="866" spans="1:6" x14ac:dyDescent="0.25">
      <c r="A866" s="27">
        <v>4874</v>
      </c>
      <c r="B866" s="27" t="s">
        <v>911</v>
      </c>
      <c r="E866" s="27" t="s">
        <v>43</v>
      </c>
      <c r="F866" s="27">
        <v>1</v>
      </c>
    </row>
    <row r="867" spans="1:6" x14ac:dyDescent="0.25">
      <c r="A867" s="27">
        <v>4880</v>
      </c>
      <c r="B867" s="27" t="s">
        <v>912</v>
      </c>
      <c r="E867" s="27" t="s">
        <v>43</v>
      </c>
      <c r="F867" s="27">
        <v>1</v>
      </c>
    </row>
    <row r="868" spans="1:6" x14ac:dyDescent="0.25">
      <c r="A868" s="27">
        <v>4891</v>
      </c>
      <c r="B868" s="27" t="s">
        <v>913</v>
      </c>
      <c r="E868" s="27" t="s">
        <v>43</v>
      </c>
      <c r="F868" s="27">
        <v>1</v>
      </c>
    </row>
    <row r="869" spans="1:6" x14ac:dyDescent="0.25">
      <c r="A869" s="27">
        <v>4892</v>
      </c>
      <c r="B869" s="27" t="s">
        <v>914</v>
      </c>
      <c r="E869" s="27" t="s">
        <v>43</v>
      </c>
      <c r="F869" s="27">
        <v>1</v>
      </c>
    </row>
    <row r="870" spans="1:6" x14ac:dyDescent="0.25">
      <c r="A870" s="27">
        <v>4894</v>
      </c>
      <c r="B870" s="27" t="s">
        <v>915</v>
      </c>
      <c r="E870" s="27" t="s">
        <v>43</v>
      </c>
      <c r="F870" s="27">
        <v>1</v>
      </c>
    </row>
    <row r="871" spans="1:6" x14ac:dyDescent="0.25">
      <c r="A871" s="27">
        <v>4895</v>
      </c>
      <c r="B871" s="27" t="s">
        <v>916</v>
      </c>
      <c r="E871" s="27" t="s">
        <v>43</v>
      </c>
      <c r="F871" s="27">
        <v>1</v>
      </c>
    </row>
    <row r="872" spans="1:6" x14ac:dyDescent="0.25">
      <c r="A872" s="27">
        <v>4900</v>
      </c>
      <c r="B872" s="27" t="s">
        <v>917</v>
      </c>
      <c r="E872" s="27" t="s">
        <v>43</v>
      </c>
      <c r="F872" s="27">
        <v>1</v>
      </c>
    </row>
    <row r="873" spans="1:6" x14ac:dyDescent="0.25">
      <c r="A873" s="27">
        <v>4912</v>
      </c>
      <c r="B873" s="27" t="s">
        <v>918</v>
      </c>
      <c r="E873" s="27" t="s">
        <v>43</v>
      </c>
      <c r="F873" s="27">
        <v>1</v>
      </c>
    </row>
    <row r="874" spans="1:6" x14ac:dyDescent="0.25">
      <c r="A874" s="27">
        <v>4913</v>
      </c>
      <c r="B874" s="27" t="s">
        <v>919</v>
      </c>
      <c r="E874" s="27" t="s">
        <v>43</v>
      </c>
      <c r="F874" s="27">
        <v>1</v>
      </c>
    </row>
    <row r="875" spans="1:6" x14ac:dyDescent="0.25">
      <c r="A875" s="27">
        <v>4920</v>
      </c>
      <c r="B875" s="27" t="s">
        <v>920</v>
      </c>
      <c r="E875" s="27" t="s">
        <v>43</v>
      </c>
      <c r="F875" s="27">
        <v>1</v>
      </c>
    </row>
    <row r="876" spans="1:6" x14ac:dyDescent="0.25">
      <c r="A876" s="27">
        <v>4930</v>
      </c>
      <c r="B876" s="27" t="s">
        <v>921</v>
      </c>
      <c r="E876" s="27" t="s">
        <v>43</v>
      </c>
      <c r="F876" s="27">
        <v>1</v>
      </c>
    </row>
    <row r="877" spans="1:6" x14ac:dyDescent="0.25">
      <c r="A877" s="27">
        <v>4941</v>
      </c>
      <c r="B877" s="27" t="s">
        <v>922</v>
      </c>
      <c r="E877" s="27" t="s">
        <v>43</v>
      </c>
      <c r="F877" s="27">
        <v>1</v>
      </c>
    </row>
    <row r="878" spans="1:6" x14ac:dyDescent="0.25">
      <c r="A878" s="27">
        <v>4942</v>
      </c>
      <c r="B878" s="27" t="s">
        <v>923</v>
      </c>
      <c r="E878" s="27" t="s">
        <v>43</v>
      </c>
      <c r="F878" s="27">
        <v>1</v>
      </c>
    </row>
    <row r="879" spans="1:6" x14ac:dyDescent="0.25">
      <c r="A879" s="27">
        <v>4943</v>
      </c>
      <c r="B879" s="27" t="s">
        <v>924</v>
      </c>
      <c r="E879" s="27" t="s">
        <v>43</v>
      </c>
      <c r="F879" s="27">
        <v>1</v>
      </c>
    </row>
    <row r="880" spans="1:6" x14ac:dyDescent="0.25">
      <c r="A880" s="27">
        <v>4944</v>
      </c>
      <c r="B880" s="27" t="s">
        <v>925</v>
      </c>
      <c r="E880" s="27" t="s">
        <v>43</v>
      </c>
      <c r="F880" s="27">
        <v>1</v>
      </c>
    </row>
    <row r="881" spans="1:6" x14ac:dyDescent="0.25">
      <c r="A881" s="27">
        <v>4945</v>
      </c>
      <c r="B881" s="27" t="s">
        <v>926</v>
      </c>
      <c r="E881" s="27" t="s">
        <v>43</v>
      </c>
      <c r="F881" s="27">
        <v>1</v>
      </c>
    </row>
    <row r="882" spans="1:6" x14ac:dyDescent="0.25">
      <c r="A882" s="27">
        <v>4951</v>
      </c>
      <c r="B882" s="27" t="s">
        <v>927</v>
      </c>
      <c r="E882" s="27" t="s">
        <v>43</v>
      </c>
      <c r="F882" s="27">
        <v>1</v>
      </c>
    </row>
    <row r="883" spans="1:6" x14ac:dyDescent="0.25">
      <c r="A883" s="27">
        <v>4952</v>
      </c>
      <c r="B883" s="27" t="s">
        <v>928</v>
      </c>
      <c r="E883" s="27" t="s">
        <v>43</v>
      </c>
      <c r="F883" s="27">
        <v>1</v>
      </c>
    </row>
    <row r="884" spans="1:6" x14ac:dyDescent="0.25">
      <c r="A884" s="27">
        <v>4953</v>
      </c>
      <c r="B884" s="27" t="s">
        <v>929</v>
      </c>
      <c r="E884" s="27" t="s">
        <v>43</v>
      </c>
      <c r="F884" s="27">
        <v>1</v>
      </c>
    </row>
    <row r="885" spans="1:6" x14ac:dyDescent="0.25">
      <c r="A885" s="27">
        <v>4960</v>
      </c>
      <c r="B885" s="27" t="s">
        <v>930</v>
      </c>
      <c r="E885" s="27" t="s">
        <v>43</v>
      </c>
      <c r="F885" s="27">
        <v>1</v>
      </c>
    </row>
    <row r="886" spans="1:6" x14ac:dyDescent="0.25">
      <c r="A886" s="27">
        <v>4970</v>
      </c>
      <c r="B886" s="27" t="s">
        <v>931</v>
      </c>
      <c r="E886" s="27" t="s">
        <v>43</v>
      </c>
      <c r="F886" s="27">
        <v>1</v>
      </c>
    </row>
    <row r="887" spans="1:6" x14ac:dyDescent="0.25">
      <c r="A887" s="27">
        <v>4983</v>
      </c>
      <c r="B887" s="27" t="s">
        <v>932</v>
      </c>
      <c r="E887" s="27" t="s">
        <v>43</v>
      </c>
      <c r="F887" s="27">
        <v>1</v>
      </c>
    </row>
    <row r="888" spans="1:6" x14ac:dyDescent="0.25">
      <c r="A888" s="27">
        <v>4990</v>
      </c>
      <c r="B888" s="27" t="s">
        <v>933</v>
      </c>
      <c r="E888" s="27" t="s">
        <v>43</v>
      </c>
      <c r="F888" s="27">
        <v>1</v>
      </c>
    </row>
    <row r="889" spans="1:6" x14ac:dyDescent="0.25">
      <c r="A889" s="27">
        <v>4992</v>
      </c>
      <c r="B889" s="27" t="s">
        <v>934</v>
      </c>
      <c r="C889" s="27" t="s">
        <v>64</v>
      </c>
      <c r="E889" s="27" t="s">
        <v>43</v>
      </c>
      <c r="F889" s="27">
        <v>1</v>
      </c>
    </row>
    <row r="890" spans="1:6" x14ac:dyDescent="0.25">
      <c r="A890" s="27">
        <v>5000</v>
      </c>
      <c r="B890" s="27" t="s">
        <v>935</v>
      </c>
      <c r="E890" s="27" t="s">
        <v>43</v>
      </c>
      <c r="F890" s="27">
        <v>1</v>
      </c>
    </row>
    <row r="891" spans="1:6" x14ac:dyDescent="0.25">
      <c r="A891" s="27">
        <v>5029</v>
      </c>
      <c r="B891" s="27" t="s">
        <v>935</v>
      </c>
      <c r="C891" s="27" t="s">
        <v>64</v>
      </c>
      <c r="E891" s="27" t="s">
        <v>43</v>
      </c>
      <c r="F891" s="27">
        <v>1</v>
      </c>
    </row>
    <row r="892" spans="1:6" x14ac:dyDescent="0.25">
      <c r="A892" s="27">
        <v>5100</v>
      </c>
      <c r="B892" s="27" t="s">
        <v>935</v>
      </c>
      <c r="C892" s="27" t="s">
        <v>93</v>
      </c>
      <c r="E892" s="27" t="s">
        <v>43</v>
      </c>
      <c r="F892" s="27">
        <v>1</v>
      </c>
    </row>
    <row r="893" spans="1:6" x14ac:dyDescent="0.25">
      <c r="A893" s="27">
        <v>5200</v>
      </c>
      <c r="B893" s="27" t="s">
        <v>936</v>
      </c>
      <c r="E893" s="27" t="s">
        <v>43</v>
      </c>
      <c r="F893" s="27">
        <v>1</v>
      </c>
    </row>
    <row r="894" spans="1:6" x14ac:dyDescent="0.25">
      <c r="A894" s="27">
        <v>5210</v>
      </c>
      <c r="B894" s="27" t="s">
        <v>937</v>
      </c>
      <c r="E894" s="27" t="s">
        <v>43</v>
      </c>
      <c r="F894" s="27">
        <v>1</v>
      </c>
    </row>
    <row r="895" spans="1:6" x14ac:dyDescent="0.25">
      <c r="A895" s="27">
        <v>5220</v>
      </c>
      <c r="B895" s="27" t="s">
        <v>938</v>
      </c>
      <c r="E895" s="27" t="s">
        <v>43</v>
      </c>
      <c r="F895" s="27">
        <v>1</v>
      </c>
    </row>
    <row r="896" spans="1:6" x14ac:dyDescent="0.25">
      <c r="A896" s="27">
        <v>5230</v>
      </c>
      <c r="B896" s="27" t="s">
        <v>939</v>
      </c>
      <c r="E896" s="27" t="s">
        <v>43</v>
      </c>
      <c r="F896" s="27">
        <v>1</v>
      </c>
    </row>
    <row r="897" spans="1:6" x14ac:dyDescent="0.25">
      <c r="A897" s="27">
        <v>5240</v>
      </c>
      <c r="B897" s="27" t="s">
        <v>940</v>
      </c>
      <c r="E897" s="27" t="s">
        <v>43</v>
      </c>
      <c r="F897" s="27">
        <v>1</v>
      </c>
    </row>
    <row r="898" spans="1:6" x14ac:dyDescent="0.25">
      <c r="A898" s="27">
        <v>5250</v>
      </c>
      <c r="B898" s="27" t="s">
        <v>941</v>
      </c>
      <c r="E898" s="27" t="s">
        <v>43</v>
      </c>
      <c r="F898" s="27">
        <v>1</v>
      </c>
    </row>
    <row r="899" spans="1:6" x14ac:dyDescent="0.25">
      <c r="A899" s="27">
        <v>5260</v>
      </c>
      <c r="B899" s="27" t="s">
        <v>942</v>
      </c>
      <c r="E899" s="27" t="s">
        <v>43</v>
      </c>
      <c r="F899" s="27">
        <v>1</v>
      </c>
    </row>
    <row r="900" spans="1:6" x14ac:dyDescent="0.25">
      <c r="A900" s="27">
        <v>5270</v>
      </c>
      <c r="B900" s="27" t="s">
        <v>943</v>
      </c>
      <c r="E900" s="27" t="s">
        <v>43</v>
      </c>
      <c r="F900" s="27">
        <v>1</v>
      </c>
    </row>
    <row r="901" spans="1:6" x14ac:dyDescent="0.25">
      <c r="A901" s="27">
        <v>5290</v>
      </c>
      <c r="B901" s="27" t="s">
        <v>944</v>
      </c>
      <c r="E901" s="27" t="s">
        <v>43</v>
      </c>
      <c r="F901" s="27">
        <v>1</v>
      </c>
    </row>
    <row r="902" spans="1:6" x14ac:dyDescent="0.25">
      <c r="A902" s="27">
        <v>5300</v>
      </c>
      <c r="B902" s="27" t="s">
        <v>945</v>
      </c>
      <c r="E902" s="27" t="s">
        <v>43</v>
      </c>
      <c r="F902" s="27">
        <v>1</v>
      </c>
    </row>
    <row r="903" spans="1:6" x14ac:dyDescent="0.25">
      <c r="A903" s="27">
        <v>5320</v>
      </c>
      <c r="B903" s="27" t="s">
        <v>946</v>
      </c>
      <c r="E903" s="27" t="s">
        <v>43</v>
      </c>
      <c r="F903" s="27">
        <v>1</v>
      </c>
    </row>
    <row r="904" spans="1:6" x14ac:dyDescent="0.25">
      <c r="A904" s="27">
        <v>5330</v>
      </c>
      <c r="B904" s="27" t="s">
        <v>947</v>
      </c>
      <c r="E904" s="27" t="s">
        <v>43</v>
      </c>
      <c r="F904" s="27">
        <v>1</v>
      </c>
    </row>
    <row r="905" spans="1:6" x14ac:dyDescent="0.25">
      <c r="A905" s="27">
        <v>5350</v>
      </c>
      <c r="B905" s="27" t="s">
        <v>948</v>
      </c>
      <c r="E905" s="27" t="s">
        <v>43</v>
      </c>
      <c r="F905" s="27">
        <v>1</v>
      </c>
    </row>
    <row r="906" spans="1:6" x14ac:dyDescent="0.25">
      <c r="A906" s="27">
        <v>5370</v>
      </c>
      <c r="B906" s="27" t="s">
        <v>949</v>
      </c>
      <c r="E906" s="27" t="s">
        <v>43</v>
      </c>
      <c r="F906" s="27">
        <v>1</v>
      </c>
    </row>
    <row r="907" spans="1:6" x14ac:dyDescent="0.25">
      <c r="A907" s="27">
        <v>5380</v>
      </c>
      <c r="B907" s="27" t="s">
        <v>950</v>
      </c>
      <c r="E907" s="27" t="s">
        <v>43</v>
      </c>
      <c r="F907" s="27">
        <v>1</v>
      </c>
    </row>
    <row r="908" spans="1:6" x14ac:dyDescent="0.25">
      <c r="A908" s="27">
        <v>5390</v>
      </c>
      <c r="B908" s="27" t="s">
        <v>951</v>
      </c>
      <c r="E908" s="27" t="s">
        <v>43</v>
      </c>
      <c r="F908" s="27">
        <v>1</v>
      </c>
    </row>
    <row r="909" spans="1:6" x14ac:dyDescent="0.25">
      <c r="A909" s="27">
        <v>5400</v>
      </c>
      <c r="B909" s="27" t="s">
        <v>952</v>
      </c>
      <c r="E909" s="27" t="s">
        <v>43</v>
      </c>
      <c r="F909" s="27">
        <v>1</v>
      </c>
    </row>
    <row r="910" spans="1:6" x14ac:dyDescent="0.25">
      <c r="A910" s="27">
        <v>5450</v>
      </c>
      <c r="B910" s="27" t="s">
        <v>953</v>
      </c>
      <c r="E910" s="27" t="s">
        <v>43</v>
      </c>
      <c r="F910" s="27">
        <v>1</v>
      </c>
    </row>
    <row r="911" spans="1:6" x14ac:dyDescent="0.25">
      <c r="A911" s="27">
        <v>5462</v>
      </c>
      <c r="B911" s="27" t="s">
        <v>954</v>
      </c>
      <c r="E911" s="27" t="s">
        <v>43</v>
      </c>
      <c r="F911" s="27">
        <v>1</v>
      </c>
    </row>
    <row r="912" spans="1:6" x14ac:dyDescent="0.25">
      <c r="A912" s="27">
        <v>5463</v>
      </c>
      <c r="B912" s="27" t="s">
        <v>955</v>
      </c>
      <c r="E912" s="27" t="s">
        <v>43</v>
      </c>
      <c r="F912" s="27">
        <v>1</v>
      </c>
    </row>
    <row r="913" spans="1:6" x14ac:dyDescent="0.25">
      <c r="A913" s="27">
        <v>5464</v>
      </c>
      <c r="B913" s="27" t="s">
        <v>956</v>
      </c>
      <c r="E913" s="27" t="s">
        <v>43</v>
      </c>
      <c r="F913" s="27">
        <v>1</v>
      </c>
    </row>
    <row r="914" spans="1:6" x14ac:dyDescent="0.25">
      <c r="A914" s="27">
        <v>5466</v>
      </c>
      <c r="B914" s="27" t="s">
        <v>957</v>
      </c>
      <c r="E914" s="27" t="s">
        <v>43</v>
      </c>
      <c r="F914" s="27">
        <v>1</v>
      </c>
    </row>
    <row r="915" spans="1:6" x14ac:dyDescent="0.25">
      <c r="A915" s="27">
        <v>5471</v>
      </c>
      <c r="B915" s="27" t="s">
        <v>958</v>
      </c>
      <c r="E915" s="27" t="s">
        <v>43</v>
      </c>
      <c r="F915" s="27">
        <v>1</v>
      </c>
    </row>
    <row r="916" spans="1:6" x14ac:dyDescent="0.25">
      <c r="A916" s="27">
        <v>5474</v>
      </c>
      <c r="B916" s="27" t="s">
        <v>959</v>
      </c>
      <c r="E916" s="27" t="s">
        <v>43</v>
      </c>
      <c r="F916" s="27">
        <v>1</v>
      </c>
    </row>
    <row r="917" spans="1:6" x14ac:dyDescent="0.25">
      <c r="A917" s="27">
        <v>5485</v>
      </c>
      <c r="B917" s="27" t="s">
        <v>960</v>
      </c>
      <c r="E917" s="27" t="s">
        <v>43</v>
      </c>
      <c r="F917" s="27">
        <v>1</v>
      </c>
    </row>
    <row r="918" spans="1:6" x14ac:dyDescent="0.25">
      <c r="A918" s="27">
        <v>5491</v>
      </c>
      <c r="B918" s="27" t="s">
        <v>961</v>
      </c>
      <c r="E918" s="27" t="s">
        <v>43</v>
      </c>
      <c r="F918" s="27">
        <v>1</v>
      </c>
    </row>
    <row r="919" spans="1:6" x14ac:dyDescent="0.25">
      <c r="A919" s="27">
        <v>5492</v>
      </c>
      <c r="B919" s="27" t="s">
        <v>962</v>
      </c>
      <c r="E919" s="27" t="s">
        <v>43</v>
      </c>
      <c r="F919" s="27">
        <v>1</v>
      </c>
    </row>
    <row r="920" spans="1:6" x14ac:dyDescent="0.25">
      <c r="A920" s="27">
        <v>5500</v>
      </c>
      <c r="B920" s="27" t="s">
        <v>963</v>
      </c>
      <c r="E920" s="27" t="s">
        <v>43</v>
      </c>
      <c r="F920" s="27">
        <v>1</v>
      </c>
    </row>
    <row r="921" spans="1:6" x14ac:dyDescent="0.25">
      <c r="A921" s="27">
        <v>5540</v>
      </c>
      <c r="B921" s="27" t="s">
        <v>964</v>
      </c>
      <c r="E921" s="27" t="s">
        <v>43</v>
      </c>
      <c r="F921" s="27">
        <v>1</v>
      </c>
    </row>
    <row r="922" spans="1:6" x14ac:dyDescent="0.25">
      <c r="A922" s="27">
        <v>5550</v>
      </c>
      <c r="B922" s="27" t="s">
        <v>965</v>
      </c>
      <c r="E922" s="27" t="s">
        <v>43</v>
      </c>
      <c r="F922" s="27">
        <v>1</v>
      </c>
    </row>
    <row r="923" spans="1:6" x14ac:dyDescent="0.25">
      <c r="A923" s="27">
        <v>5560</v>
      </c>
      <c r="B923" s="27" t="s">
        <v>966</v>
      </c>
      <c r="E923" s="27" t="s">
        <v>43</v>
      </c>
      <c r="F923" s="27">
        <v>1</v>
      </c>
    </row>
    <row r="924" spans="1:6" x14ac:dyDescent="0.25">
      <c r="A924" s="27">
        <v>5580</v>
      </c>
      <c r="B924" s="27" t="s">
        <v>967</v>
      </c>
      <c r="E924" s="27" t="s">
        <v>43</v>
      </c>
      <c r="F924" s="27">
        <v>1</v>
      </c>
    </row>
    <row r="925" spans="1:6" x14ac:dyDescent="0.25">
      <c r="A925" s="27">
        <v>5591</v>
      </c>
      <c r="B925" s="27" t="s">
        <v>968</v>
      </c>
      <c r="E925" s="27" t="s">
        <v>43</v>
      </c>
      <c r="F925" s="27">
        <v>1</v>
      </c>
    </row>
    <row r="926" spans="1:6" x14ac:dyDescent="0.25">
      <c r="A926" s="27">
        <v>5592</v>
      </c>
      <c r="B926" s="27" t="s">
        <v>969</v>
      </c>
      <c r="E926" s="27" t="s">
        <v>43</v>
      </c>
      <c r="F926" s="27">
        <v>1</v>
      </c>
    </row>
    <row r="927" spans="1:6" x14ac:dyDescent="0.25">
      <c r="A927" s="27">
        <v>5600</v>
      </c>
      <c r="B927" s="27" t="s">
        <v>970</v>
      </c>
      <c r="E927" s="27" t="s">
        <v>43</v>
      </c>
      <c r="F927" s="27">
        <v>1</v>
      </c>
    </row>
    <row r="928" spans="1:6" x14ac:dyDescent="0.25">
      <c r="A928" s="27">
        <v>5601</v>
      </c>
      <c r="B928" s="27" t="s">
        <v>971</v>
      </c>
      <c r="E928" s="27" t="s">
        <v>43</v>
      </c>
      <c r="F928" s="27">
        <v>1</v>
      </c>
    </row>
    <row r="929" spans="1:6" x14ac:dyDescent="0.25">
      <c r="A929" s="27">
        <v>5602</v>
      </c>
      <c r="B929" s="27" t="s">
        <v>972</v>
      </c>
      <c r="E929" s="27" t="s">
        <v>43</v>
      </c>
      <c r="F929" s="27">
        <v>1</v>
      </c>
    </row>
    <row r="930" spans="1:6" x14ac:dyDescent="0.25">
      <c r="A930" s="27">
        <v>5603</v>
      </c>
      <c r="B930" s="27" t="s">
        <v>973</v>
      </c>
      <c r="E930" s="27" t="s">
        <v>43</v>
      </c>
      <c r="F930" s="27">
        <v>1</v>
      </c>
    </row>
    <row r="931" spans="1:6" x14ac:dyDescent="0.25">
      <c r="A931" s="27">
        <v>5610</v>
      </c>
      <c r="B931" s="27" t="s">
        <v>974</v>
      </c>
      <c r="E931" s="27" t="s">
        <v>43</v>
      </c>
      <c r="F931" s="27">
        <v>1</v>
      </c>
    </row>
    <row r="932" spans="1:6" x14ac:dyDescent="0.25">
      <c r="A932" s="27">
        <v>5620</v>
      </c>
      <c r="B932" s="27" t="s">
        <v>975</v>
      </c>
      <c r="E932" s="27" t="s">
        <v>43</v>
      </c>
      <c r="F932" s="27">
        <v>1</v>
      </c>
    </row>
    <row r="933" spans="1:6" x14ac:dyDescent="0.25">
      <c r="A933" s="27">
        <v>5631</v>
      </c>
      <c r="B933" s="27" t="s">
        <v>976</v>
      </c>
      <c r="E933" s="27" t="s">
        <v>43</v>
      </c>
      <c r="F933" s="27">
        <v>1</v>
      </c>
    </row>
    <row r="934" spans="1:6" x14ac:dyDescent="0.25">
      <c r="A934" s="27">
        <v>5642</v>
      </c>
      <c r="B934" s="27" t="s">
        <v>977</v>
      </c>
      <c r="E934" s="27" t="s">
        <v>43</v>
      </c>
      <c r="F934" s="27">
        <v>1</v>
      </c>
    </row>
    <row r="935" spans="1:6" x14ac:dyDescent="0.25">
      <c r="A935" s="27">
        <v>5672</v>
      </c>
      <c r="B935" s="27" t="s">
        <v>978</v>
      </c>
      <c r="E935" s="27" t="s">
        <v>43</v>
      </c>
      <c r="F935" s="27">
        <v>1</v>
      </c>
    </row>
    <row r="936" spans="1:6" x14ac:dyDescent="0.25">
      <c r="A936" s="27">
        <v>5683</v>
      </c>
      <c r="B936" s="27" t="s">
        <v>979</v>
      </c>
      <c r="E936" s="27" t="s">
        <v>43</v>
      </c>
      <c r="F936" s="27">
        <v>1</v>
      </c>
    </row>
    <row r="937" spans="1:6" x14ac:dyDescent="0.25">
      <c r="A937" s="27">
        <v>5690</v>
      </c>
      <c r="B937" s="27" t="s">
        <v>980</v>
      </c>
      <c r="E937" s="27" t="s">
        <v>43</v>
      </c>
      <c r="F937" s="27">
        <v>1</v>
      </c>
    </row>
    <row r="938" spans="1:6" x14ac:dyDescent="0.25">
      <c r="A938" s="27">
        <v>5700</v>
      </c>
      <c r="B938" s="27" t="s">
        <v>981</v>
      </c>
      <c r="E938" s="27" t="s">
        <v>43</v>
      </c>
      <c r="F938" s="27">
        <v>1</v>
      </c>
    </row>
    <row r="939" spans="1:6" x14ac:dyDescent="0.25">
      <c r="A939" s="27">
        <v>5750</v>
      </c>
      <c r="B939" s="27" t="s">
        <v>982</v>
      </c>
      <c r="E939" s="27" t="s">
        <v>43</v>
      </c>
      <c r="F939" s="27">
        <v>1</v>
      </c>
    </row>
    <row r="940" spans="1:6" x14ac:dyDescent="0.25">
      <c r="A940" s="27">
        <v>5762</v>
      </c>
      <c r="B940" s="27" t="s">
        <v>983</v>
      </c>
      <c r="E940" s="27" t="s">
        <v>43</v>
      </c>
      <c r="F940" s="27">
        <v>1</v>
      </c>
    </row>
    <row r="941" spans="1:6" x14ac:dyDescent="0.25">
      <c r="A941" s="27">
        <v>5771</v>
      </c>
      <c r="B941" s="27" t="s">
        <v>984</v>
      </c>
      <c r="E941" s="27" t="s">
        <v>43</v>
      </c>
      <c r="F941" s="27">
        <v>1</v>
      </c>
    </row>
    <row r="942" spans="1:6" x14ac:dyDescent="0.25">
      <c r="A942" s="27">
        <v>5772</v>
      </c>
      <c r="B942" s="27" t="s">
        <v>985</v>
      </c>
      <c r="E942" s="27" t="s">
        <v>43</v>
      </c>
      <c r="F942" s="27">
        <v>1</v>
      </c>
    </row>
    <row r="943" spans="1:6" x14ac:dyDescent="0.25">
      <c r="A943" s="27">
        <v>5792</v>
      </c>
      <c r="B943" s="27" t="s">
        <v>986</v>
      </c>
      <c r="E943" s="27" t="s">
        <v>43</v>
      </c>
      <c r="F943" s="27">
        <v>1</v>
      </c>
    </row>
    <row r="944" spans="1:6" x14ac:dyDescent="0.25">
      <c r="A944" s="27">
        <v>5800</v>
      </c>
      <c r="B944" s="27" t="s">
        <v>987</v>
      </c>
      <c r="E944" s="27" t="s">
        <v>43</v>
      </c>
      <c r="F944" s="27">
        <v>1</v>
      </c>
    </row>
    <row r="945" spans="1:6" x14ac:dyDescent="0.25">
      <c r="A945" s="27">
        <v>5853</v>
      </c>
      <c r="B945" s="27" t="s">
        <v>988</v>
      </c>
      <c r="E945" s="27" t="s">
        <v>43</v>
      </c>
      <c r="F945" s="27">
        <v>1</v>
      </c>
    </row>
    <row r="946" spans="1:6" x14ac:dyDescent="0.25">
      <c r="A946" s="27">
        <v>5854</v>
      </c>
      <c r="B946" s="27" t="s">
        <v>989</v>
      </c>
      <c r="E946" s="27" t="s">
        <v>43</v>
      </c>
      <c r="F946" s="27">
        <v>1</v>
      </c>
    </row>
    <row r="947" spans="1:6" x14ac:dyDescent="0.25">
      <c r="A947" s="27">
        <v>5856</v>
      </c>
      <c r="B947" s="27" t="s">
        <v>990</v>
      </c>
      <c r="E947" s="27" t="s">
        <v>43</v>
      </c>
      <c r="F947" s="27">
        <v>1</v>
      </c>
    </row>
    <row r="948" spans="1:6" x14ac:dyDescent="0.25">
      <c r="A948" s="27">
        <v>5863</v>
      </c>
      <c r="B948" s="27" t="s">
        <v>991</v>
      </c>
      <c r="E948" s="27" t="s">
        <v>43</v>
      </c>
      <c r="F948" s="27">
        <v>1</v>
      </c>
    </row>
    <row r="949" spans="1:6" x14ac:dyDescent="0.25">
      <c r="A949" s="27">
        <v>5871</v>
      </c>
      <c r="B949" s="27" t="s">
        <v>992</v>
      </c>
      <c r="E949" s="27" t="s">
        <v>43</v>
      </c>
      <c r="F949" s="27">
        <v>1</v>
      </c>
    </row>
    <row r="950" spans="1:6" x14ac:dyDescent="0.25">
      <c r="A950" s="27">
        <v>5874</v>
      </c>
      <c r="B950" s="27" t="s">
        <v>993</v>
      </c>
      <c r="E950" s="27" t="s">
        <v>43</v>
      </c>
      <c r="F950" s="27">
        <v>1</v>
      </c>
    </row>
    <row r="951" spans="1:6" x14ac:dyDescent="0.25">
      <c r="A951" s="27">
        <v>5881</v>
      </c>
      <c r="B951" s="27" t="s">
        <v>994</v>
      </c>
      <c r="E951" s="27" t="s">
        <v>43</v>
      </c>
      <c r="F951" s="27">
        <v>1</v>
      </c>
    </row>
    <row r="952" spans="1:6" x14ac:dyDescent="0.25">
      <c r="A952" s="27">
        <v>5882</v>
      </c>
      <c r="B952" s="27" t="s">
        <v>995</v>
      </c>
      <c r="E952" s="27" t="s">
        <v>43</v>
      </c>
      <c r="F952" s="27">
        <v>1</v>
      </c>
    </row>
    <row r="953" spans="1:6" x14ac:dyDescent="0.25">
      <c r="A953" s="27">
        <v>5883</v>
      </c>
      <c r="B953" s="27" t="s">
        <v>996</v>
      </c>
      <c r="E953" s="27" t="s">
        <v>43</v>
      </c>
      <c r="F953" s="27">
        <v>1</v>
      </c>
    </row>
    <row r="954" spans="1:6" x14ac:dyDescent="0.25">
      <c r="A954" s="27">
        <v>5884</v>
      </c>
      <c r="B954" s="27" t="s">
        <v>997</v>
      </c>
      <c r="E954" s="27" t="s">
        <v>43</v>
      </c>
      <c r="F954" s="27">
        <v>1</v>
      </c>
    </row>
    <row r="955" spans="1:6" x14ac:dyDescent="0.25">
      <c r="A955" s="27">
        <v>5892</v>
      </c>
      <c r="B955" s="27" t="s">
        <v>998</v>
      </c>
      <c r="E955" s="27" t="s">
        <v>43</v>
      </c>
      <c r="F955" s="27">
        <v>1</v>
      </c>
    </row>
    <row r="956" spans="1:6" x14ac:dyDescent="0.25">
      <c r="A956" s="27">
        <v>5900</v>
      </c>
      <c r="B956" s="27" t="s">
        <v>999</v>
      </c>
      <c r="E956" s="27" t="s">
        <v>43</v>
      </c>
      <c r="F956" s="27">
        <v>1</v>
      </c>
    </row>
    <row r="957" spans="1:6" x14ac:dyDescent="0.25">
      <c r="A957" s="27">
        <v>5932</v>
      </c>
      <c r="B957" s="27" t="s">
        <v>1000</v>
      </c>
      <c r="E957" s="27" t="s">
        <v>43</v>
      </c>
      <c r="F957" s="27">
        <v>1</v>
      </c>
    </row>
    <row r="958" spans="1:6" x14ac:dyDescent="0.25">
      <c r="A958" s="27">
        <v>5935</v>
      </c>
      <c r="B958" s="27" t="s">
        <v>1001</v>
      </c>
      <c r="E958" s="27" t="s">
        <v>43</v>
      </c>
      <c r="F958" s="27">
        <v>1</v>
      </c>
    </row>
    <row r="959" spans="1:6" x14ac:dyDescent="0.25">
      <c r="A959" s="27">
        <v>5943</v>
      </c>
      <c r="B959" s="27" t="s">
        <v>1002</v>
      </c>
      <c r="E959" s="27" t="s">
        <v>43</v>
      </c>
      <c r="F959" s="27">
        <v>1</v>
      </c>
    </row>
    <row r="960" spans="1:6" x14ac:dyDescent="0.25">
      <c r="A960" s="27">
        <v>5953</v>
      </c>
      <c r="B960" s="27" t="s">
        <v>1003</v>
      </c>
      <c r="E960" s="27" t="s">
        <v>43</v>
      </c>
      <c r="F960" s="27">
        <v>1</v>
      </c>
    </row>
    <row r="961" spans="1:6" x14ac:dyDescent="0.25">
      <c r="A961" s="27">
        <v>5960</v>
      </c>
      <c r="B961" s="27" t="s">
        <v>1004</v>
      </c>
      <c r="E961" s="27" t="s">
        <v>43</v>
      </c>
      <c r="F961" s="27">
        <v>1</v>
      </c>
    </row>
    <row r="962" spans="1:6" x14ac:dyDescent="0.25">
      <c r="A962" s="27">
        <v>5965</v>
      </c>
      <c r="B962" s="27" t="s">
        <v>1005</v>
      </c>
      <c r="E962" s="27" t="s">
        <v>43</v>
      </c>
      <c r="F962" s="27">
        <v>1</v>
      </c>
    </row>
    <row r="963" spans="1:6" x14ac:dyDescent="0.25">
      <c r="A963" s="27">
        <v>5970</v>
      </c>
      <c r="B963" s="27" t="s">
        <v>1006</v>
      </c>
      <c r="E963" s="27" t="s">
        <v>43</v>
      </c>
      <c r="F963" s="27">
        <v>1</v>
      </c>
    </row>
    <row r="964" spans="1:6" x14ac:dyDescent="0.25">
      <c r="A964" s="27">
        <v>5985</v>
      </c>
      <c r="B964" s="27" t="s">
        <v>1007</v>
      </c>
      <c r="E964" s="27" t="s">
        <v>43</v>
      </c>
      <c r="F964" s="27">
        <v>1</v>
      </c>
    </row>
    <row r="965" spans="1:6" x14ac:dyDescent="0.25">
      <c r="A965" s="27">
        <v>6000</v>
      </c>
      <c r="B965" s="27" t="s">
        <v>1008</v>
      </c>
      <c r="E965" s="27" t="s">
        <v>43</v>
      </c>
      <c r="F965" s="27">
        <v>1</v>
      </c>
    </row>
    <row r="966" spans="1:6" x14ac:dyDescent="0.25">
      <c r="A966" s="27">
        <v>6040</v>
      </c>
      <c r="B966" s="27" t="s">
        <v>1009</v>
      </c>
      <c r="E966" s="27" t="s">
        <v>43</v>
      </c>
      <c r="F966" s="27">
        <v>1</v>
      </c>
    </row>
    <row r="967" spans="1:6" x14ac:dyDescent="0.25">
      <c r="A967" s="27">
        <v>6051</v>
      </c>
      <c r="B967" s="27" t="s">
        <v>1010</v>
      </c>
      <c r="E967" s="27" t="s">
        <v>43</v>
      </c>
      <c r="F967" s="27">
        <v>1</v>
      </c>
    </row>
    <row r="968" spans="1:6" x14ac:dyDescent="0.25">
      <c r="A968" s="27">
        <v>6052</v>
      </c>
      <c r="B968" s="27" t="s">
        <v>1011</v>
      </c>
      <c r="E968" s="27" t="s">
        <v>43</v>
      </c>
      <c r="F968" s="27">
        <v>1</v>
      </c>
    </row>
    <row r="969" spans="1:6" x14ac:dyDescent="0.25">
      <c r="A969" s="27">
        <v>6064</v>
      </c>
      <c r="B969" s="27" t="s">
        <v>1012</v>
      </c>
      <c r="E969" s="27" t="s">
        <v>43</v>
      </c>
      <c r="F969" s="27">
        <v>1</v>
      </c>
    </row>
    <row r="970" spans="1:6" x14ac:dyDescent="0.25">
      <c r="A970" s="27">
        <v>6070</v>
      </c>
      <c r="B970" s="27" t="s">
        <v>1013</v>
      </c>
      <c r="E970" s="27" t="s">
        <v>43</v>
      </c>
      <c r="F970" s="27">
        <v>1</v>
      </c>
    </row>
    <row r="971" spans="1:6" x14ac:dyDescent="0.25">
      <c r="A971" s="27">
        <v>6091</v>
      </c>
      <c r="B971" s="27" t="s">
        <v>1014</v>
      </c>
      <c r="E971" s="27" t="s">
        <v>43</v>
      </c>
      <c r="F971" s="27">
        <v>1</v>
      </c>
    </row>
    <row r="972" spans="1:6" x14ac:dyDescent="0.25">
      <c r="A972" s="27">
        <v>6092</v>
      </c>
      <c r="B972" s="27" t="s">
        <v>1015</v>
      </c>
      <c r="E972" s="27" t="s">
        <v>43</v>
      </c>
      <c r="F972" s="27">
        <v>1</v>
      </c>
    </row>
    <row r="973" spans="1:6" x14ac:dyDescent="0.25">
      <c r="A973" s="27">
        <v>6093</v>
      </c>
      <c r="B973" s="27" t="s">
        <v>1016</v>
      </c>
      <c r="E973" s="27" t="s">
        <v>43</v>
      </c>
      <c r="F973" s="27">
        <v>1</v>
      </c>
    </row>
    <row r="974" spans="1:6" x14ac:dyDescent="0.25">
      <c r="A974" s="27">
        <v>6094</v>
      </c>
      <c r="B974" s="27" t="s">
        <v>1017</v>
      </c>
      <c r="E974" s="27" t="s">
        <v>43</v>
      </c>
      <c r="F974" s="27">
        <v>1</v>
      </c>
    </row>
    <row r="975" spans="1:6" x14ac:dyDescent="0.25">
      <c r="A975" s="27">
        <v>6100</v>
      </c>
      <c r="B975" s="27" t="s">
        <v>1018</v>
      </c>
      <c r="E975" s="27" t="s">
        <v>43</v>
      </c>
      <c r="F975" s="27">
        <v>1</v>
      </c>
    </row>
    <row r="976" spans="1:6" x14ac:dyDescent="0.25">
      <c r="A976" s="27">
        <v>6200</v>
      </c>
      <c r="B976" s="27" t="s">
        <v>1019</v>
      </c>
      <c r="E976" s="27" t="s">
        <v>43</v>
      </c>
      <c r="F976" s="27">
        <v>1</v>
      </c>
    </row>
    <row r="977" spans="1:6" x14ac:dyDescent="0.25">
      <c r="A977" s="27">
        <v>6210</v>
      </c>
      <c r="B977" s="27" t="s">
        <v>1020</v>
      </c>
      <c r="E977" s="27" t="s">
        <v>43</v>
      </c>
      <c r="F977" s="27">
        <v>1</v>
      </c>
    </row>
    <row r="978" spans="1:6" x14ac:dyDescent="0.25">
      <c r="A978" s="27">
        <v>6230</v>
      </c>
      <c r="B978" s="27" t="s">
        <v>1021</v>
      </c>
      <c r="E978" s="27" t="s">
        <v>43</v>
      </c>
      <c r="F978" s="27">
        <v>1</v>
      </c>
    </row>
    <row r="979" spans="1:6" x14ac:dyDescent="0.25">
      <c r="A979" s="27">
        <v>6240</v>
      </c>
      <c r="B979" s="27" t="s">
        <v>1022</v>
      </c>
      <c r="E979" s="27" t="s">
        <v>43</v>
      </c>
      <c r="F979" s="27">
        <v>1</v>
      </c>
    </row>
    <row r="980" spans="1:6" x14ac:dyDescent="0.25">
      <c r="A980" s="27">
        <v>6261</v>
      </c>
      <c r="B980" s="27" t="s">
        <v>1023</v>
      </c>
      <c r="E980" s="27" t="s">
        <v>43</v>
      </c>
      <c r="F980" s="27">
        <v>1</v>
      </c>
    </row>
    <row r="981" spans="1:6" x14ac:dyDescent="0.25">
      <c r="A981" s="27">
        <v>6270</v>
      </c>
      <c r="B981" s="27" t="s">
        <v>1024</v>
      </c>
      <c r="E981" s="27" t="s">
        <v>43</v>
      </c>
      <c r="F981" s="27">
        <v>1</v>
      </c>
    </row>
    <row r="982" spans="1:6" x14ac:dyDescent="0.25">
      <c r="A982" s="27">
        <v>6280</v>
      </c>
      <c r="B982" s="27" t="s">
        <v>1025</v>
      </c>
      <c r="E982" s="27" t="s">
        <v>43</v>
      </c>
      <c r="F982" s="27">
        <v>1</v>
      </c>
    </row>
    <row r="983" spans="1:6" x14ac:dyDescent="0.25">
      <c r="A983" s="27">
        <v>6300</v>
      </c>
      <c r="B983" s="27" t="s">
        <v>1026</v>
      </c>
      <c r="E983" s="27" t="s">
        <v>43</v>
      </c>
      <c r="F983" s="27">
        <v>1</v>
      </c>
    </row>
    <row r="984" spans="1:6" x14ac:dyDescent="0.25">
      <c r="A984" s="27">
        <v>6310</v>
      </c>
      <c r="B984" s="27" t="s">
        <v>1027</v>
      </c>
      <c r="E984" s="27" t="s">
        <v>43</v>
      </c>
      <c r="F984" s="27">
        <v>1</v>
      </c>
    </row>
    <row r="985" spans="1:6" x14ac:dyDescent="0.25">
      <c r="A985" s="27">
        <v>6320</v>
      </c>
      <c r="B985" s="27" t="s">
        <v>1028</v>
      </c>
      <c r="E985" s="27" t="s">
        <v>43</v>
      </c>
      <c r="F985" s="27">
        <v>1</v>
      </c>
    </row>
    <row r="986" spans="1:6" x14ac:dyDescent="0.25">
      <c r="A986" s="27">
        <v>6330</v>
      </c>
      <c r="B986" s="27" t="s">
        <v>1029</v>
      </c>
      <c r="E986" s="27" t="s">
        <v>43</v>
      </c>
      <c r="F986" s="27">
        <v>1</v>
      </c>
    </row>
    <row r="987" spans="1:6" x14ac:dyDescent="0.25">
      <c r="A987" s="27">
        <v>6340</v>
      </c>
      <c r="B987" s="27" t="s">
        <v>1030</v>
      </c>
      <c r="E987" s="27" t="s">
        <v>43</v>
      </c>
      <c r="F987" s="27">
        <v>1</v>
      </c>
    </row>
    <row r="988" spans="1:6" x14ac:dyDescent="0.25">
      <c r="A988" s="27">
        <v>6360</v>
      </c>
      <c r="B988" s="27" t="s">
        <v>1031</v>
      </c>
      <c r="E988" s="27" t="s">
        <v>43</v>
      </c>
      <c r="F988" s="27">
        <v>1</v>
      </c>
    </row>
    <row r="989" spans="1:6" x14ac:dyDescent="0.25">
      <c r="A989" s="27">
        <v>6372</v>
      </c>
      <c r="B989" s="27" t="s">
        <v>1032</v>
      </c>
      <c r="E989" s="27" t="s">
        <v>43</v>
      </c>
      <c r="F989" s="27">
        <v>1</v>
      </c>
    </row>
    <row r="990" spans="1:6" x14ac:dyDescent="0.25">
      <c r="A990" s="27">
        <v>6392</v>
      </c>
      <c r="B990" s="27" t="s">
        <v>1033</v>
      </c>
      <c r="E990" s="27" t="s">
        <v>43</v>
      </c>
      <c r="F990" s="27">
        <v>1</v>
      </c>
    </row>
    <row r="991" spans="1:6" x14ac:dyDescent="0.25">
      <c r="A991" s="27">
        <v>6400</v>
      </c>
      <c r="B991" s="27" t="s">
        <v>1034</v>
      </c>
      <c r="E991" s="27" t="s">
        <v>43</v>
      </c>
      <c r="F991" s="27">
        <v>1</v>
      </c>
    </row>
    <row r="992" spans="1:6" x14ac:dyDescent="0.25">
      <c r="A992" s="27">
        <v>6430</v>
      </c>
      <c r="B992" s="27" t="s">
        <v>1035</v>
      </c>
      <c r="E992" s="27" t="s">
        <v>43</v>
      </c>
      <c r="F992" s="27">
        <v>1</v>
      </c>
    </row>
    <row r="993" spans="1:6" x14ac:dyDescent="0.25">
      <c r="A993" s="27">
        <v>6440</v>
      </c>
      <c r="B993" s="27" t="s">
        <v>1036</v>
      </c>
      <c r="E993" s="27" t="s">
        <v>43</v>
      </c>
      <c r="F993" s="27">
        <v>1</v>
      </c>
    </row>
    <row r="994" spans="1:6" x14ac:dyDescent="0.25">
      <c r="A994" s="27">
        <v>6470</v>
      </c>
      <c r="B994" s="27" t="s">
        <v>1037</v>
      </c>
      <c r="E994" s="27" t="s">
        <v>43</v>
      </c>
      <c r="F994" s="27">
        <v>1</v>
      </c>
    </row>
    <row r="995" spans="1:6" x14ac:dyDescent="0.25">
      <c r="A995" s="27">
        <v>6500</v>
      </c>
      <c r="B995" s="27" t="s">
        <v>1038</v>
      </c>
      <c r="E995" s="27" t="s">
        <v>43</v>
      </c>
      <c r="F995" s="27">
        <v>1</v>
      </c>
    </row>
    <row r="996" spans="1:6" x14ac:dyDescent="0.25">
      <c r="A996" s="27">
        <v>6510</v>
      </c>
      <c r="B996" s="27" t="s">
        <v>1039</v>
      </c>
      <c r="E996" s="27" t="s">
        <v>43</v>
      </c>
      <c r="F996" s="27">
        <v>1</v>
      </c>
    </row>
    <row r="997" spans="1:6" x14ac:dyDescent="0.25">
      <c r="A997" s="27">
        <v>6520</v>
      </c>
      <c r="B997" s="27" t="s">
        <v>1040</v>
      </c>
      <c r="E997" s="27" t="s">
        <v>43</v>
      </c>
      <c r="F997" s="27">
        <v>1</v>
      </c>
    </row>
    <row r="998" spans="1:6" x14ac:dyDescent="0.25">
      <c r="A998" s="27">
        <v>6534</v>
      </c>
      <c r="B998" s="27" t="s">
        <v>1041</v>
      </c>
      <c r="E998" s="27" t="s">
        <v>43</v>
      </c>
      <c r="F998" s="27">
        <v>1</v>
      </c>
    </row>
    <row r="999" spans="1:6" x14ac:dyDescent="0.25">
      <c r="A999" s="27">
        <v>6535</v>
      </c>
      <c r="B999" s="27" t="s">
        <v>1042</v>
      </c>
      <c r="E999" s="27" t="s">
        <v>43</v>
      </c>
      <c r="F999" s="27">
        <v>1</v>
      </c>
    </row>
    <row r="1000" spans="1:6" x14ac:dyDescent="0.25">
      <c r="A1000" s="27">
        <v>6541</v>
      </c>
      <c r="B1000" s="27" t="s">
        <v>1043</v>
      </c>
      <c r="E1000" s="27" t="s">
        <v>43</v>
      </c>
      <c r="F1000" s="27">
        <v>1</v>
      </c>
    </row>
    <row r="1001" spans="1:6" x14ac:dyDescent="0.25">
      <c r="A1001" s="27">
        <v>6560</v>
      </c>
      <c r="B1001" s="27" t="s">
        <v>1044</v>
      </c>
      <c r="E1001" s="27" t="s">
        <v>43</v>
      </c>
      <c r="F1001" s="27">
        <v>1</v>
      </c>
    </row>
    <row r="1002" spans="1:6" x14ac:dyDescent="0.25">
      <c r="A1002" s="27">
        <v>6580</v>
      </c>
      <c r="B1002" s="27" t="s">
        <v>1045</v>
      </c>
      <c r="E1002" s="27" t="s">
        <v>43</v>
      </c>
      <c r="F1002" s="27">
        <v>1</v>
      </c>
    </row>
    <row r="1003" spans="1:6" x14ac:dyDescent="0.25">
      <c r="A1003" s="27">
        <v>6600</v>
      </c>
      <c r="B1003" s="27" t="s">
        <v>1046</v>
      </c>
      <c r="E1003" s="27" t="s">
        <v>43</v>
      </c>
      <c r="F1003" s="27">
        <v>1</v>
      </c>
    </row>
    <row r="1004" spans="1:6" x14ac:dyDescent="0.25">
      <c r="A1004" s="27">
        <v>6621</v>
      </c>
      <c r="B1004" s="27" t="s">
        <v>1047</v>
      </c>
      <c r="E1004" s="27" t="s">
        <v>43</v>
      </c>
      <c r="F1004" s="27">
        <v>1</v>
      </c>
    </row>
    <row r="1005" spans="1:6" x14ac:dyDescent="0.25">
      <c r="A1005" s="27">
        <v>6622</v>
      </c>
      <c r="B1005" s="27" t="s">
        <v>1048</v>
      </c>
      <c r="E1005" s="27" t="s">
        <v>43</v>
      </c>
      <c r="F1005" s="27">
        <v>1</v>
      </c>
    </row>
    <row r="1006" spans="1:6" x14ac:dyDescent="0.25">
      <c r="A1006" s="27">
        <v>6623</v>
      </c>
      <c r="B1006" s="27" t="s">
        <v>1049</v>
      </c>
      <c r="E1006" s="27" t="s">
        <v>43</v>
      </c>
      <c r="F1006" s="27">
        <v>1</v>
      </c>
    </row>
    <row r="1007" spans="1:6" x14ac:dyDescent="0.25">
      <c r="A1007" s="27">
        <v>6630</v>
      </c>
      <c r="B1007" s="27" t="s">
        <v>1050</v>
      </c>
      <c r="E1007" s="27" t="s">
        <v>43</v>
      </c>
      <c r="F1007" s="27">
        <v>1</v>
      </c>
    </row>
    <row r="1008" spans="1:6" x14ac:dyDescent="0.25">
      <c r="A1008" s="27">
        <v>6640</v>
      </c>
      <c r="B1008" s="27" t="s">
        <v>1051</v>
      </c>
      <c r="E1008" s="27" t="s">
        <v>43</v>
      </c>
      <c r="F1008" s="27">
        <v>1</v>
      </c>
    </row>
    <row r="1009" spans="1:6" x14ac:dyDescent="0.25">
      <c r="A1009" s="27">
        <v>6650</v>
      </c>
      <c r="B1009" s="27" t="s">
        <v>1052</v>
      </c>
      <c r="E1009" s="27" t="s">
        <v>43</v>
      </c>
      <c r="F1009" s="27">
        <v>1</v>
      </c>
    </row>
    <row r="1010" spans="1:6" x14ac:dyDescent="0.25">
      <c r="A1010" s="27">
        <v>6660</v>
      </c>
      <c r="B1010" s="27" t="s">
        <v>1053</v>
      </c>
      <c r="E1010" s="27" t="s">
        <v>43</v>
      </c>
      <c r="F1010" s="27">
        <v>1</v>
      </c>
    </row>
    <row r="1011" spans="1:6" x14ac:dyDescent="0.25">
      <c r="A1011" s="27">
        <v>6670</v>
      </c>
      <c r="B1011" s="27" t="s">
        <v>1054</v>
      </c>
      <c r="E1011" s="27" t="s">
        <v>43</v>
      </c>
      <c r="F1011" s="27">
        <v>1</v>
      </c>
    </row>
    <row r="1012" spans="1:6" x14ac:dyDescent="0.25">
      <c r="A1012" s="27">
        <v>6682</v>
      </c>
      <c r="B1012" s="27" t="s">
        <v>1055</v>
      </c>
      <c r="E1012" s="27" t="s">
        <v>43</v>
      </c>
      <c r="F1012" s="27">
        <v>1</v>
      </c>
    </row>
    <row r="1013" spans="1:6" x14ac:dyDescent="0.25">
      <c r="A1013" s="27">
        <v>6683</v>
      </c>
      <c r="B1013" s="27" t="s">
        <v>1056</v>
      </c>
      <c r="E1013" s="27" t="s">
        <v>43</v>
      </c>
      <c r="F1013" s="27">
        <v>1</v>
      </c>
    </row>
    <row r="1014" spans="1:6" x14ac:dyDescent="0.25">
      <c r="A1014" s="27">
        <v>6690</v>
      </c>
      <c r="B1014" s="27" t="s">
        <v>1057</v>
      </c>
      <c r="E1014" s="27" t="s">
        <v>43</v>
      </c>
      <c r="F1014" s="27">
        <v>1</v>
      </c>
    </row>
    <row r="1015" spans="1:6" x14ac:dyDescent="0.25">
      <c r="A1015" s="27">
        <v>6700</v>
      </c>
      <c r="B1015" s="27" t="s">
        <v>1058</v>
      </c>
      <c r="E1015" s="27" t="s">
        <v>43</v>
      </c>
      <c r="F1015" s="27">
        <v>1</v>
      </c>
    </row>
    <row r="1016" spans="1:6" x14ac:dyDescent="0.25">
      <c r="A1016" s="27">
        <v>6701</v>
      </c>
      <c r="B1016" s="27" t="s">
        <v>1058</v>
      </c>
      <c r="C1016" s="27" t="s">
        <v>93</v>
      </c>
      <c r="E1016" s="27" t="s">
        <v>43</v>
      </c>
      <c r="F1016" s="27">
        <v>1</v>
      </c>
    </row>
    <row r="1017" spans="1:6" x14ac:dyDescent="0.25">
      <c r="A1017" s="27">
        <v>6705</v>
      </c>
      <c r="B1017" s="27" t="s">
        <v>1059</v>
      </c>
      <c r="E1017" s="27" t="s">
        <v>43</v>
      </c>
      <c r="F1017" s="27">
        <v>1</v>
      </c>
    </row>
    <row r="1018" spans="1:6" x14ac:dyDescent="0.25">
      <c r="A1018" s="27">
        <v>6710</v>
      </c>
      <c r="B1018" s="27" t="s">
        <v>1060</v>
      </c>
      <c r="E1018" s="27" t="s">
        <v>43</v>
      </c>
      <c r="F1018" s="27">
        <v>1</v>
      </c>
    </row>
    <row r="1019" spans="1:6" x14ac:dyDescent="0.25">
      <c r="A1019" s="27">
        <v>6715</v>
      </c>
      <c r="B1019" s="27" t="s">
        <v>1061</v>
      </c>
      <c r="E1019" s="27" t="s">
        <v>43</v>
      </c>
      <c r="F1019" s="27">
        <v>1</v>
      </c>
    </row>
    <row r="1020" spans="1:6" x14ac:dyDescent="0.25">
      <c r="A1020" s="27">
        <v>6720</v>
      </c>
      <c r="B1020" s="27" t="s">
        <v>1062</v>
      </c>
      <c r="E1020" s="27" t="s">
        <v>43</v>
      </c>
      <c r="F1020" s="27">
        <v>1</v>
      </c>
    </row>
    <row r="1021" spans="1:6" x14ac:dyDescent="0.25">
      <c r="A1021" s="27">
        <v>6731</v>
      </c>
      <c r="B1021" s="27" t="s">
        <v>1063</v>
      </c>
      <c r="E1021" s="27" t="s">
        <v>43</v>
      </c>
      <c r="F1021" s="27">
        <v>1</v>
      </c>
    </row>
    <row r="1022" spans="1:6" x14ac:dyDescent="0.25">
      <c r="A1022" s="27">
        <v>6740</v>
      </c>
      <c r="B1022" s="27" t="s">
        <v>1064</v>
      </c>
      <c r="E1022" s="27" t="s">
        <v>43</v>
      </c>
      <c r="F1022" s="27">
        <v>1</v>
      </c>
    </row>
    <row r="1023" spans="1:6" x14ac:dyDescent="0.25">
      <c r="A1023" s="27">
        <v>6752</v>
      </c>
      <c r="B1023" s="27" t="s">
        <v>1065</v>
      </c>
      <c r="E1023" s="27" t="s">
        <v>43</v>
      </c>
      <c r="F1023" s="27">
        <v>1</v>
      </c>
    </row>
    <row r="1024" spans="1:6" x14ac:dyDescent="0.25">
      <c r="A1024" s="27">
        <v>6753</v>
      </c>
      <c r="B1024" s="27" t="s">
        <v>1066</v>
      </c>
      <c r="E1024" s="27" t="s">
        <v>43</v>
      </c>
      <c r="F1024" s="27">
        <v>1</v>
      </c>
    </row>
    <row r="1025" spans="1:6" x14ac:dyDescent="0.25">
      <c r="A1025" s="27">
        <v>6760</v>
      </c>
      <c r="B1025" s="27" t="s">
        <v>1067</v>
      </c>
      <c r="E1025" s="27" t="s">
        <v>43</v>
      </c>
      <c r="F1025" s="27">
        <v>1</v>
      </c>
    </row>
    <row r="1026" spans="1:6" x14ac:dyDescent="0.25">
      <c r="A1026" s="27">
        <v>6771</v>
      </c>
      <c r="B1026" s="27" t="s">
        <v>1068</v>
      </c>
      <c r="E1026" s="27" t="s">
        <v>43</v>
      </c>
      <c r="F1026" s="27">
        <v>1</v>
      </c>
    </row>
    <row r="1027" spans="1:6" x14ac:dyDescent="0.25">
      <c r="A1027" s="27">
        <v>6780</v>
      </c>
      <c r="B1027" s="27" t="s">
        <v>1069</v>
      </c>
      <c r="E1027" s="27" t="s">
        <v>43</v>
      </c>
      <c r="F1027" s="27">
        <v>1</v>
      </c>
    </row>
    <row r="1028" spans="1:6" x14ac:dyDescent="0.25">
      <c r="A1028" s="27">
        <v>6792</v>
      </c>
      <c r="B1028" s="27" t="s">
        <v>1070</v>
      </c>
      <c r="E1028" s="27" t="s">
        <v>43</v>
      </c>
      <c r="F1028" s="27">
        <v>1</v>
      </c>
    </row>
    <row r="1029" spans="1:6" x14ac:dyDescent="0.25">
      <c r="A1029" s="27">
        <v>6800</v>
      </c>
      <c r="B1029" s="27" t="s">
        <v>1071</v>
      </c>
      <c r="E1029" s="27" t="s">
        <v>43</v>
      </c>
      <c r="F1029" s="27">
        <v>1</v>
      </c>
    </row>
    <row r="1030" spans="1:6" x14ac:dyDescent="0.25">
      <c r="A1030" s="27">
        <v>6818</v>
      </c>
      <c r="B1030" s="27" t="s">
        <v>1072</v>
      </c>
      <c r="E1030" s="27" t="s">
        <v>43</v>
      </c>
      <c r="F1030" s="27">
        <v>1</v>
      </c>
    </row>
    <row r="1031" spans="1:6" x14ac:dyDescent="0.25">
      <c r="A1031" s="27">
        <v>6823</v>
      </c>
      <c r="B1031" s="27" t="s">
        <v>1073</v>
      </c>
      <c r="E1031" s="27" t="s">
        <v>43</v>
      </c>
      <c r="F1031" s="27">
        <v>1</v>
      </c>
    </row>
    <row r="1032" spans="1:6" x14ac:dyDescent="0.25">
      <c r="A1032" s="27">
        <v>6830</v>
      </c>
      <c r="B1032" s="27" t="s">
        <v>1074</v>
      </c>
      <c r="E1032" s="27" t="s">
        <v>43</v>
      </c>
      <c r="F1032" s="27">
        <v>1</v>
      </c>
    </row>
    <row r="1033" spans="1:6" x14ac:dyDescent="0.25">
      <c r="A1033" s="27">
        <v>6840</v>
      </c>
      <c r="B1033" s="27" t="s">
        <v>1075</v>
      </c>
      <c r="E1033" s="27" t="s">
        <v>43</v>
      </c>
      <c r="F1033" s="27">
        <v>1</v>
      </c>
    </row>
    <row r="1034" spans="1:6" x14ac:dyDescent="0.25">
      <c r="A1034" s="27">
        <v>6851</v>
      </c>
      <c r="B1034" s="27" t="s">
        <v>1076</v>
      </c>
      <c r="E1034" s="27" t="s">
        <v>43</v>
      </c>
      <c r="F1034" s="27">
        <v>1</v>
      </c>
    </row>
    <row r="1035" spans="1:6" x14ac:dyDescent="0.25">
      <c r="A1035" s="27">
        <v>6852</v>
      </c>
      <c r="B1035" s="27" t="s">
        <v>1077</v>
      </c>
      <c r="E1035" s="27" t="s">
        <v>43</v>
      </c>
      <c r="F1035" s="27">
        <v>1</v>
      </c>
    </row>
    <row r="1036" spans="1:6" x14ac:dyDescent="0.25">
      <c r="A1036" s="27">
        <v>6853</v>
      </c>
      <c r="B1036" s="27" t="s">
        <v>1078</v>
      </c>
      <c r="E1036" s="27" t="s">
        <v>43</v>
      </c>
      <c r="F1036" s="27">
        <v>1</v>
      </c>
    </row>
    <row r="1037" spans="1:6" x14ac:dyDescent="0.25">
      <c r="A1037" s="27">
        <v>6854</v>
      </c>
      <c r="B1037" s="27" t="s">
        <v>1079</v>
      </c>
      <c r="E1037" s="27" t="s">
        <v>43</v>
      </c>
      <c r="F1037" s="27">
        <v>1</v>
      </c>
    </row>
    <row r="1038" spans="1:6" x14ac:dyDescent="0.25">
      <c r="A1038" s="27">
        <v>6855</v>
      </c>
      <c r="B1038" s="27" t="s">
        <v>1080</v>
      </c>
      <c r="E1038" s="27" t="s">
        <v>43</v>
      </c>
      <c r="F1038" s="27">
        <v>1</v>
      </c>
    </row>
    <row r="1039" spans="1:6" x14ac:dyDescent="0.25">
      <c r="A1039" s="27">
        <v>6857</v>
      </c>
      <c r="B1039" s="27" t="s">
        <v>1081</v>
      </c>
      <c r="E1039" s="27" t="s">
        <v>43</v>
      </c>
      <c r="F1039" s="27">
        <v>1</v>
      </c>
    </row>
    <row r="1040" spans="1:6" x14ac:dyDescent="0.25">
      <c r="A1040" s="27">
        <v>6862</v>
      </c>
      <c r="B1040" s="27" t="s">
        <v>1082</v>
      </c>
      <c r="E1040" s="27" t="s">
        <v>43</v>
      </c>
      <c r="F1040" s="27">
        <v>1</v>
      </c>
    </row>
    <row r="1041" spans="1:6" x14ac:dyDescent="0.25">
      <c r="A1041" s="27">
        <v>6870</v>
      </c>
      <c r="B1041" s="27" t="s">
        <v>1083</v>
      </c>
      <c r="E1041" s="27" t="s">
        <v>43</v>
      </c>
      <c r="F1041" s="27">
        <v>1</v>
      </c>
    </row>
    <row r="1042" spans="1:6" x14ac:dyDescent="0.25">
      <c r="A1042" s="27">
        <v>6880</v>
      </c>
      <c r="B1042" s="27" t="s">
        <v>1084</v>
      </c>
      <c r="E1042" s="27" t="s">
        <v>43</v>
      </c>
      <c r="F1042" s="27">
        <v>1</v>
      </c>
    </row>
    <row r="1043" spans="1:6" x14ac:dyDescent="0.25">
      <c r="A1043" s="27">
        <v>6893</v>
      </c>
      <c r="B1043" s="27" t="s">
        <v>1085</v>
      </c>
      <c r="E1043" s="27" t="s">
        <v>43</v>
      </c>
      <c r="F1043" s="27">
        <v>1</v>
      </c>
    </row>
    <row r="1044" spans="1:6" x14ac:dyDescent="0.25">
      <c r="A1044" s="27">
        <v>6900</v>
      </c>
      <c r="B1044" s="27" t="s">
        <v>1086</v>
      </c>
      <c r="E1044" s="27" t="s">
        <v>43</v>
      </c>
      <c r="F1044" s="27">
        <v>1</v>
      </c>
    </row>
    <row r="1045" spans="1:6" x14ac:dyDescent="0.25">
      <c r="A1045" s="27">
        <v>6920</v>
      </c>
      <c r="B1045" s="27" t="s">
        <v>1087</v>
      </c>
      <c r="E1045" s="27" t="s">
        <v>43</v>
      </c>
      <c r="F1045" s="27">
        <v>1</v>
      </c>
    </row>
    <row r="1046" spans="1:6" x14ac:dyDescent="0.25">
      <c r="A1046" s="27">
        <v>6933</v>
      </c>
      <c r="B1046" s="27" t="s">
        <v>1088</v>
      </c>
      <c r="E1046" s="27" t="s">
        <v>43</v>
      </c>
      <c r="F1046" s="27">
        <v>1</v>
      </c>
    </row>
    <row r="1047" spans="1:6" x14ac:dyDescent="0.25">
      <c r="A1047" s="27">
        <v>6940</v>
      </c>
      <c r="B1047" s="27" t="s">
        <v>1089</v>
      </c>
      <c r="E1047" s="27" t="s">
        <v>43</v>
      </c>
      <c r="F1047" s="27">
        <v>1</v>
      </c>
    </row>
    <row r="1048" spans="1:6" x14ac:dyDescent="0.25">
      <c r="A1048" s="27">
        <v>6950</v>
      </c>
      <c r="B1048" s="27" t="s">
        <v>1090</v>
      </c>
      <c r="E1048" s="27" t="s">
        <v>43</v>
      </c>
      <c r="F1048" s="27">
        <v>1</v>
      </c>
    </row>
    <row r="1049" spans="1:6" x14ac:dyDescent="0.25">
      <c r="A1049" s="27">
        <v>6960</v>
      </c>
      <c r="B1049" s="27" t="s">
        <v>1091</v>
      </c>
      <c r="E1049" s="27" t="s">
        <v>43</v>
      </c>
      <c r="F1049" s="27">
        <v>1</v>
      </c>
    </row>
    <row r="1050" spans="1:6" x14ac:dyDescent="0.25">
      <c r="A1050" s="27">
        <v>6971</v>
      </c>
      <c r="B1050" s="27" t="s">
        <v>1092</v>
      </c>
      <c r="E1050" s="27" t="s">
        <v>43</v>
      </c>
      <c r="F1050" s="27">
        <v>1</v>
      </c>
    </row>
    <row r="1051" spans="1:6" x14ac:dyDescent="0.25">
      <c r="A1051" s="27">
        <v>6973</v>
      </c>
      <c r="B1051" s="27" t="s">
        <v>1093</v>
      </c>
      <c r="E1051" s="27" t="s">
        <v>43</v>
      </c>
      <c r="F1051" s="27">
        <v>1</v>
      </c>
    </row>
    <row r="1052" spans="1:6" x14ac:dyDescent="0.25">
      <c r="A1052" s="27">
        <v>6980</v>
      </c>
      <c r="B1052" s="27" t="s">
        <v>1094</v>
      </c>
      <c r="E1052" s="27" t="s">
        <v>43</v>
      </c>
      <c r="F1052" s="27">
        <v>1</v>
      </c>
    </row>
    <row r="1053" spans="1:6" x14ac:dyDescent="0.25">
      <c r="A1053" s="27">
        <v>6990</v>
      </c>
      <c r="B1053" s="27" t="s">
        <v>1095</v>
      </c>
      <c r="E1053" s="27" t="s">
        <v>43</v>
      </c>
      <c r="F1053" s="27">
        <v>1</v>
      </c>
    </row>
    <row r="1054" spans="1:6" x14ac:dyDescent="0.25">
      <c r="A1054" s="27">
        <v>7000</v>
      </c>
      <c r="B1054" s="27" t="s">
        <v>1096</v>
      </c>
      <c r="E1054" s="27" t="s">
        <v>43</v>
      </c>
      <c r="F1054" s="27">
        <v>1</v>
      </c>
    </row>
    <row r="1055" spans="1:6" x14ac:dyDescent="0.25">
      <c r="A1055" s="27">
        <v>7007</v>
      </c>
      <c r="B1055" s="27" t="s">
        <v>1096</v>
      </c>
      <c r="D1055" s="27" t="s">
        <v>1097</v>
      </c>
      <c r="E1055" s="27" t="s">
        <v>43</v>
      </c>
      <c r="F1055" s="27">
        <v>1</v>
      </c>
    </row>
    <row r="1056" spans="1:6" x14ac:dyDescent="0.25">
      <c r="A1056" s="27">
        <v>7017</v>
      </c>
      <c r="B1056" s="27" t="s">
        <v>1098</v>
      </c>
      <c r="D1056" s="27" t="s">
        <v>80</v>
      </c>
      <c r="E1056" s="27" t="s">
        <v>43</v>
      </c>
      <c r="F1056" s="27">
        <v>1</v>
      </c>
    </row>
    <row r="1057" spans="1:6" x14ac:dyDescent="0.25">
      <c r="A1057" s="27">
        <v>7018</v>
      </c>
      <c r="B1057" s="27" t="s">
        <v>1099</v>
      </c>
      <c r="D1057" s="27" t="s">
        <v>80</v>
      </c>
      <c r="E1057" s="27" t="s">
        <v>43</v>
      </c>
      <c r="F1057" s="27">
        <v>1</v>
      </c>
    </row>
    <row r="1058" spans="1:6" x14ac:dyDescent="0.25">
      <c r="A1058" s="27">
        <v>7029</v>
      </c>
      <c r="B1058" s="27" t="s">
        <v>1096</v>
      </c>
      <c r="C1058" s="27" t="s">
        <v>64</v>
      </c>
      <c r="E1058" s="27" t="s">
        <v>43</v>
      </c>
      <c r="F1058" s="27">
        <v>1</v>
      </c>
    </row>
    <row r="1059" spans="1:6" x14ac:dyDescent="0.25">
      <c r="A1059" s="27">
        <v>7080</v>
      </c>
      <c r="B1059" s="27" t="s">
        <v>1100</v>
      </c>
      <c r="E1059" s="27" t="s">
        <v>43</v>
      </c>
      <c r="F1059" s="27">
        <v>1</v>
      </c>
    </row>
    <row r="1060" spans="1:6" x14ac:dyDescent="0.25">
      <c r="A1060" s="27">
        <v>7100</v>
      </c>
      <c r="B1060" s="27" t="s">
        <v>1101</v>
      </c>
      <c r="E1060" s="27" t="s">
        <v>43</v>
      </c>
      <c r="F1060" s="27">
        <v>1</v>
      </c>
    </row>
    <row r="1061" spans="1:6" x14ac:dyDescent="0.25">
      <c r="A1061" s="27">
        <v>7120</v>
      </c>
      <c r="B1061" s="27" t="s">
        <v>1102</v>
      </c>
      <c r="E1061" s="27" t="s">
        <v>43</v>
      </c>
      <c r="F1061" s="27">
        <v>1</v>
      </c>
    </row>
    <row r="1062" spans="1:6" x14ac:dyDescent="0.25">
      <c r="A1062" s="27">
        <v>7130</v>
      </c>
      <c r="B1062" s="27" t="s">
        <v>1103</v>
      </c>
      <c r="E1062" s="27" t="s">
        <v>43</v>
      </c>
      <c r="F1062" s="27">
        <v>1</v>
      </c>
    </row>
    <row r="1063" spans="1:6" x14ac:dyDescent="0.25">
      <c r="A1063" s="27">
        <v>7140</v>
      </c>
      <c r="B1063" s="27" t="s">
        <v>1104</v>
      </c>
      <c r="E1063" s="27" t="s">
        <v>43</v>
      </c>
      <c r="F1063" s="27">
        <v>1</v>
      </c>
    </row>
    <row r="1064" spans="1:6" x14ac:dyDescent="0.25">
      <c r="A1064" s="27">
        <v>7150</v>
      </c>
      <c r="B1064" s="27" t="s">
        <v>1105</v>
      </c>
      <c r="E1064" s="27" t="s">
        <v>43</v>
      </c>
      <c r="F1064" s="27">
        <v>1</v>
      </c>
    </row>
    <row r="1065" spans="1:6" x14ac:dyDescent="0.25">
      <c r="A1065" s="27">
        <v>7160</v>
      </c>
      <c r="B1065" s="27" t="s">
        <v>1106</v>
      </c>
      <c r="E1065" s="27" t="s">
        <v>43</v>
      </c>
      <c r="F1065" s="27">
        <v>1</v>
      </c>
    </row>
    <row r="1066" spans="1:6" x14ac:dyDescent="0.25">
      <c r="A1066" s="27">
        <v>7171</v>
      </c>
      <c r="B1066" s="27" t="s">
        <v>1107</v>
      </c>
      <c r="E1066" s="27" t="s">
        <v>43</v>
      </c>
      <c r="F1066" s="27">
        <v>1</v>
      </c>
    </row>
    <row r="1067" spans="1:6" x14ac:dyDescent="0.25">
      <c r="A1067" s="27">
        <v>7173</v>
      </c>
      <c r="B1067" s="27" t="s">
        <v>1108</v>
      </c>
      <c r="E1067" s="27" t="s">
        <v>43</v>
      </c>
      <c r="F1067" s="27">
        <v>1</v>
      </c>
    </row>
    <row r="1068" spans="1:6" x14ac:dyDescent="0.25">
      <c r="A1068" s="27">
        <v>7182</v>
      </c>
      <c r="B1068" s="27" t="s">
        <v>1109</v>
      </c>
      <c r="E1068" s="27" t="s">
        <v>43</v>
      </c>
      <c r="F1068" s="27">
        <v>1</v>
      </c>
    </row>
    <row r="1069" spans="1:6" x14ac:dyDescent="0.25">
      <c r="A1069" s="27">
        <v>7183</v>
      </c>
      <c r="B1069" s="27" t="s">
        <v>1110</v>
      </c>
      <c r="E1069" s="27" t="s">
        <v>43</v>
      </c>
      <c r="F1069" s="27">
        <v>1</v>
      </c>
    </row>
    <row r="1070" spans="1:6" x14ac:dyDescent="0.25">
      <c r="A1070" s="27">
        <v>7184</v>
      </c>
      <c r="B1070" s="27" t="s">
        <v>1111</v>
      </c>
      <c r="E1070" s="27" t="s">
        <v>43</v>
      </c>
      <c r="F1070" s="27">
        <v>1</v>
      </c>
    </row>
    <row r="1071" spans="1:6" x14ac:dyDescent="0.25">
      <c r="A1071" s="27">
        <v>7190</v>
      </c>
      <c r="B1071" s="27" t="s">
        <v>1112</v>
      </c>
      <c r="E1071" s="27" t="s">
        <v>43</v>
      </c>
      <c r="F1071" s="27">
        <v>1</v>
      </c>
    </row>
    <row r="1072" spans="1:6" x14ac:dyDescent="0.25">
      <c r="A1072" s="27">
        <v>7200</v>
      </c>
      <c r="B1072" s="27" t="s">
        <v>1113</v>
      </c>
      <c r="E1072" s="27" t="s">
        <v>43</v>
      </c>
      <c r="F1072" s="27">
        <v>1</v>
      </c>
    </row>
    <row r="1073" spans="1:6" x14ac:dyDescent="0.25">
      <c r="A1073" s="27">
        <v>7250</v>
      </c>
      <c r="B1073" s="27" t="s">
        <v>1114</v>
      </c>
      <c r="E1073" s="27" t="s">
        <v>43</v>
      </c>
      <c r="F1073" s="27">
        <v>1</v>
      </c>
    </row>
    <row r="1074" spans="1:6" x14ac:dyDescent="0.25">
      <c r="A1074" s="27">
        <v>7260</v>
      </c>
      <c r="B1074" s="27" t="s">
        <v>1115</v>
      </c>
      <c r="E1074" s="27" t="s">
        <v>43</v>
      </c>
      <c r="F1074" s="27">
        <v>1</v>
      </c>
    </row>
    <row r="1075" spans="1:6" x14ac:dyDescent="0.25">
      <c r="A1075" s="27">
        <v>7270</v>
      </c>
      <c r="B1075" s="27" t="s">
        <v>1116</v>
      </c>
      <c r="E1075" s="27" t="s">
        <v>43</v>
      </c>
      <c r="F1075" s="27">
        <v>1</v>
      </c>
    </row>
    <row r="1076" spans="1:6" x14ac:dyDescent="0.25">
      <c r="A1076" s="27">
        <v>7280</v>
      </c>
      <c r="B1076" s="27" t="s">
        <v>1117</v>
      </c>
      <c r="E1076" s="27" t="s">
        <v>43</v>
      </c>
      <c r="F1076" s="27">
        <v>1</v>
      </c>
    </row>
    <row r="1077" spans="1:6" x14ac:dyDescent="0.25">
      <c r="A1077" s="27">
        <v>7300</v>
      </c>
      <c r="B1077" s="27" t="s">
        <v>1118</v>
      </c>
      <c r="E1077" s="27" t="s">
        <v>43</v>
      </c>
      <c r="F1077" s="27">
        <v>1</v>
      </c>
    </row>
    <row r="1078" spans="1:6" x14ac:dyDescent="0.25">
      <c r="A1078" s="27">
        <v>7321</v>
      </c>
      <c r="B1078" s="27" t="s">
        <v>28</v>
      </c>
      <c r="E1078" s="27" t="s">
        <v>43</v>
      </c>
      <c r="F1078" s="27">
        <v>1</v>
      </c>
    </row>
    <row r="1079" spans="1:6" x14ac:dyDescent="0.25">
      <c r="A1079" s="27">
        <v>7323</v>
      </c>
      <c r="B1079" s="27" t="s">
        <v>1119</v>
      </c>
      <c r="E1079" s="27" t="s">
        <v>43</v>
      </c>
      <c r="F1079" s="27">
        <v>1</v>
      </c>
    </row>
    <row r="1080" spans="1:6" x14ac:dyDescent="0.25">
      <c r="A1080" s="27">
        <v>7330</v>
      </c>
      <c r="B1080" s="27" t="s">
        <v>1120</v>
      </c>
      <c r="E1080" s="27" t="s">
        <v>43</v>
      </c>
      <c r="F1080" s="27">
        <v>1</v>
      </c>
    </row>
    <row r="1081" spans="1:6" x14ac:dyDescent="0.25">
      <c r="A1081" s="27">
        <v>7361</v>
      </c>
      <c r="B1081" s="27" t="s">
        <v>1121</v>
      </c>
      <c r="E1081" s="27" t="s">
        <v>43</v>
      </c>
      <c r="F1081" s="27">
        <v>1</v>
      </c>
    </row>
    <row r="1082" spans="1:6" x14ac:dyDescent="0.25">
      <c r="A1082" s="27">
        <v>7362</v>
      </c>
      <c r="B1082" s="27" t="s">
        <v>1122</v>
      </c>
      <c r="E1082" s="27" t="s">
        <v>43</v>
      </c>
      <c r="F1082" s="27">
        <v>1</v>
      </c>
    </row>
    <row r="1083" spans="1:6" x14ac:dyDescent="0.25">
      <c r="A1083" s="27">
        <v>7400</v>
      </c>
      <c r="B1083" s="27" t="s">
        <v>1123</v>
      </c>
      <c r="E1083" s="27" t="s">
        <v>43</v>
      </c>
      <c r="F1083" s="27">
        <v>1</v>
      </c>
    </row>
    <row r="1084" spans="1:6" x14ac:dyDescent="0.25">
      <c r="A1084" s="27">
        <v>7429</v>
      </c>
      <c r="B1084" s="27" t="s">
        <v>1123</v>
      </c>
      <c r="C1084" s="27" t="s">
        <v>64</v>
      </c>
      <c r="E1084" s="27" t="s">
        <v>43</v>
      </c>
      <c r="F1084" s="27">
        <v>1</v>
      </c>
    </row>
    <row r="1085" spans="1:6" x14ac:dyDescent="0.25">
      <c r="A1085" s="27">
        <v>7430</v>
      </c>
      <c r="B1085" s="27" t="s">
        <v>1124</v>
      </c>
      <c r="E1085" s="27" t="s">
        <v>43</v>
      </c>
      <c r="F1085" s="27">
        <v>1</v>
      </c>
    </row>
    <row r="1086" spans="1:6" x14ac:dyDescent="0.25">
      <c r="A1086" s="27">
        <v>7441</v>
      </c>
      <c r="B1086" s="27" t="s">
        <v>1125</v>
      </c>
      <c r="E1086" s="27" t="s">
        <v>43</v>
      </c>
      <c r="F1086" s="27">
        <v>1</v>
      </c>
    </row>
    <row r="1087" spans="1:6" x14ac:dyDescent="0.25">
      <c r="A1087" s="27">
        <v>7442</v>
      </c>
      <c r="B1087" s="27" t="s">
        <v>1126</v>
      </c>
      <c r="E1087" s="27" t="s">
        <v>43</v>
      </c>
      <c r="F1087" s="27">
        <v>1</v>
      </c>
    </row>
    <row r="1088" spans="1:6" x14ac:dyDescent="0.25">
      <c r="A1088" s="27">
        <v>7451</v>
      </c>
      <c r="B1088" s="27" t="s">
        <v>1127</v>
      </c>
      <c r="E1088" s="27" t="s">
        <v>43</v>
      </c>
      <c r="F1088" s="27">
        <v>1</v>
      </c>
    </row>
    <row r="1089" spans="1:6" x14ac:dyDescent="0.25">
      <c r="A1089" s="27">
        <v>7470</v>
      </c>
      <c r="B1089" s="27" t="s">
        <v>1128</v>
      </c>
      <c r="E1089" s="27" t="s">
        <v>43</v>
      </c>
      <c r="F1089" s="27">
        <v>1</v>
      </c>
    </row>
    <row r="1090" spans="1:6" x14ac:dyDescent="0.25">
      <c r="A1090" s="27">
        <v>7480</v>
      </c>
      <c r="B1090" s="27" t="s">
        <v>1129</v>
      </c>
      <c r="E1090" s="27" t="s">
        <v>43</v>
      </c>
      <c r="F1090" s="27">
        <v>1</v>
      </c>
    </row>
    <row r="1091" spans="1:6" x14ac:dyDescent="0.25">
      <c r="A1091" s="27">
        <v>7490</v>
      </c>
      <c r="B1091" s="27" t="s">
        <v>1130</v>
      </c>
      <c r="E1091" s="27" t="s">
        <v>43</v>
      </c>
      <c r="F1091" s="27">
        <v>1</v>
      </c>
    </row>
    <row r="1092" spans="1:6" x14ac:dyDescent="0.25">
      <c r="A1092" s="27">
        <v>7500</v>
      </c>
      <c r="B1092" s="27" t="s">
        <v>1131</v>
      </c>
      <c r="E1092" s="27" t="s">
        <v>43</v>
      </c>
      <c r="F1092" s="27">
        <v>1</v>
      </c>
    </row>
    <row r="1093" spans="1:6" x14ac:dyDescent="0.25">
      <c r="A1093" s="27">
        <v>7540</v>
      </c>
      <c r="B1093" s="27" t="s">
        <v>1132</v>
      </c>
      <c r="E1093" s="27" t="s">
        <v>43</v>
      </c>
      <c r="F1093" s="27">
        <v>1</v>
      </c>
    </row>
    <row r="1094" spans="1:6" x14ac:dyDescent="0.25">
      <c r="A1094" s="27">
        <v>7550</v>
      </c>
      <c r="B1094" s="27" t="s">
        <v>1133</v>
      </c>
      <c r="E1094" s="27" t="s">
        <v>43</v>
      </c>
      <c r="F1094" s="27">
        <v>1</v>
      </c>
    </row>
    <row r="1095" spans="1:6" x14ac:dyDescent="0.25">
      <c r="A1095" s="27">
        <v>7560</v>
      </c>
      <c r="B1095" s="27" t="s">
        <v>1134</v>
      </c>
      <c r="E1095" s="27" t="s">
        <v>43</v>
      </c>
      <c r="F1095" s="27">
        <v>1</v>
      </c>
    </row>
    <row r="1096" spans="1:6" x14ac:dyDescent="0.25">
      <c r="A1096" s="27">
        <v>7570</v>
      </c>
      <c r="B1096" s="27" t="s">
        <v>1135</v>
      </c>
      <c r="E1096" s="27" t="s">
        <v>43</v>
      </c>
      <c r="F1096" s="27">
        <v>1</v>
      </c>
    </row>
    <row r="1097" spans="1:6" x14ac:dyDescent="0.25">
      <c r="A1097" s="27">
        <v>7600</v>
      </c>
      <c r="B1097" s="27" t="s">
        <v>1136</v>
      </c>
      <c r="E1097" s="27" t="s">
        <v>43</v>
      </c>
      <c r="F1097" s="27">
        <v>1</v>
      </c>
    </row>
    <row r="1098" spans="1:6" x14ac:dyDescent="0.25">
      <c r="A1098" s="27">
        <v>7620</v>
      </c>
      <c r="B1098" s="27" t="s">
        <v>1137</v>
      </c>
      <c r="E1098" s="27" t="s">
        <v>43</v>
      </c>
      <c r="F1098" s="27">
        <v>1</v>
      </c>
    </row>
    <row r="1099" spans="1:6" x14ac:dyDescent="0.25">
      <c r="A1099" s="27">
        <v>7650</v>
      </c>
      <c r="B1099" s="27" t="s">
        <v>1138</v>
      </c>
      <c r="E1099" s="27" t="s">
        <v>43</v>
      </c>
      <c r="F1099" s="27">
        <v>1</v>
      </c>
    </row>
    <row r="1100" spans="1:6" x14ac:dyDescent="0.25">
      <c r="A1100" s="27">
        <v>7660</v>
      </c>
      <c r="B1100" s="27" t="s">
        <v>1139</v>
      </c>
      <c r="E1100" s="27" t="s">
        <v>43</v>
      </c>
      <c r="F1100" s="27">
        <v>1</v>
      </c>
    </row>
    <row r="1101" spans="1:6" x14ac:dyDescent="0.25">
      <c r="A1101" s="27">
        <v>7673</v>
      </c>
      <c r="B1101" s="27" t="s">
        <v>1140</v>
      </c>
      <c r="E1101" s="27" t="s">
        <v>43</v>
      </c>
      <c r="F1101" s="27">
        <v>1</v>
      </c>
    </row>
    <row r="1102" spans="1:6" x14ac:dyDescent="0.25">
      <c r="A1102" s="27">
        <v>7680</v>
      </c>
      <c r="B1102" s="27" t="s">
        <v>1141</v>
      </c>
      <c r="E1102" s="27" t="s">
        <v>43</v>
      </c>
      <c r="F1102" s="27">
        <v>1</v>
      </c>
    </row>
    <row r="1103" spans="1:6" x14ac:dyDescent="0.25">
      <c r="A1103" s="27">
        <v>7700</v>
      </c>
      <c r="B1103" s="27" t="s">
        <v>1142</v>
      </c>
      <c r="E1103" s="27" t="s">
        <v>43</v>
      </c>
      <c r="F1103" s="27">
        <v>1</v>
      </c>
    </row>
    <row r="1104" spans="1:6" x14ac:dyDescent="0.25">
      <c r="A1104" s="27">
        <v>7730</v>
      </c>
      <c r="B1104" s="27" t="s">
        <v>1143</v>
      </c>
      <c r="E1104" s="27" t="s">
        <v>43</v>
      </c>
      <c r="F1104" s="27">
        <v>1</v>
      </c>
    </row>
    <row r="1105" spans="1:6" x14ac:dyDescent="0.25">
      <c r="A1105" s="27">
        <v>7741</v>
      </c>
      <c r="B1105" s="27" t="s">
        <v>1144</v>
      </c>
      <c r="E1105" s="27" t="s">
        <v>43</v>
      </c>
      <c r="F1105" s="27">
        <v>1</v>
      </c>
    </row>
    <row r="1106" spans="1:6" x14ac:dyDescent="0.25">
      <c r="A1106" s="27">
        <v>7742</v>
      </c>
      <c r="B1106" s="27" t="s">
        <v>1145</v>
      </c>
      <c r="E1106" s="27" t="s">
        <v>43</v>
      </c>
      <c r="F1106" s="27">
        <v>1</v>
      </c>
    </row>
    <row r="1107" spans="1:6" x14ac:dyDescent="0.25">
      <c r="A1107" s="27">
        <v>7752</v>
      </c>
      <c r="B1107" s="27" t="s">
        <v>1146</v>
      </c>
      <c r="E1107" s="27" t="s">
        <v>43</v>
      </c>
      <c r="F1107" s="27">
        <v>1</v>
      </c>
    </row>
    <row r="1108" spans="1:6" x14ac:dyDescent="0.25">
      <c r="A1108" s="27">
        <v>7755</v>
      </c>
      <c r="B1108" s="27" t="s">
        <v>1147</v>
      </c>
      <c r="E1108" s="27" t="s">
        <v>43</v>
      </c>
      <c r="F1108" s="27">
        <v>1</v>
      </c>
    </row>
    <row r="1109" spans="1:6" x14ac:dyDescent="0.25">
      <c r="A1109" s="27">
        <v>7760</v>
      </c>
      <c r="B1109" s="27" t="s">
        <v>1148</v>
      </c>
      <c r="E1109" s="27" t="s">
        <v>43</v>
      </c>
      <c r="F1109" s="27">
        <v>1</v>
      </c>
    </row>
    <row r="1110" spans="1:6" x14ac:dyDescent="0.25">
      <c r="A1110" s="27">
        <v>7770</v>
      </c>
      <c r="B1110" s="27" t="s">
        <v>1149</v>
      </c>
      <c r="E1110" s="27" t="s">
        <v>43</v>
      </c>
      <c r="F1110" s="27">
        <v>1</v>
      </c>
    </row>
    <row r="1111" spans="1:6" x14ac:dyDescent="0.25">
      <c r="A1111" s="27">
        <v>7790</v>
      </c>
      <c r="B1111" s="27" t="s">
        <v>1150</v>
      </c>
      <c r="E1111" s="27" t="s">
        <v>43</v>
      </c>
      <c r="F1111" s="27">
        <v>1</v>
      </c>
    </row>
    <row r="1112" spans="1:6" x14ac:dyDescent="0.25">
      <c r="A1112" s="27">
        <v>7800</v>
      </c>
      <c r="B1112" s="27" t="s">
        <v>1151</v>
      </c>
      <c r="E1112" s="27" t="s">
        <v>43</v>
      </c>
      <c r="F1112" s="27">
        <v>1</v>
      </c>
    </row>
    <row r="1113" spans="1:6" x14ac:dyDescent="0.25">
      <c r="A1113" s="27">
        <v>7830</v>
      </c>
      <c r="B1113" s="27" t="s">
        <v>1152</v>
      </c>
      <c r="E1113" s="27" t="s">
        <v>43</v>
      </c>
      <c r="F1113" s="27">
        <v>1</v>
      </c>
    </row>
    <row r="1114" spans="1:6" x14ac:dyDescent="0.25">
      <c r="A1114" s="27">
        <v>7840</v>
      </c>
      <c r="B1114" s="27" t="s">
        <v>1153</v>
      </c>
      <c r="E1114" s="27" t="s">
        <v>43</v>
      </c>
      <c r="F1114" s="27">
        <v>1</v>
      </c>
    </row>
    <row r="1115" spans="1:6" x14ac:dyDescent="0.25">
      <c r="A1115" s="27">
        <v>7850</v>
      </c>
      <c r="B1115" s="27" t="s">
        <v>1154</v>
      </c>
      <c r="E1115" s="27" t="s">
        <v>43</v>
      </c>
      <c r="F1115" s="27">
        <v>1</v>
      </c>
    </row>
    <row r="1116" spans="1:6" x14ac:dyDescent="0.25">
      <c r="A1116" s="27">
        <v>7860</v>
      </c>
      <c r="B1116" s="27" t="s">
        <v>1155</v>
      </c>
      <c r="E1116" s="27" t="s">
        <v>43</v>
      </c>
      <c r="F1116" s="27">
        <v>1</v>
      </c>
    </row>
    <row r="1117" spans="1:6" x14ac:dyDescent="0.25">
      <c r="A1117" s="27">
        <v>7870</v>
      </c>
      <c r="B1117" s="27" t="s">
        <v>1156</v>
      </c>
      <c r="E1117" s="27" t="s">
        <v>43</v>
      </c>
      <c r="F1117" s="27">
        <v>1</v>
      </c>
    </row>
    <row r="1118" spans="1:6" x14ac:dyDescent="0.25">
      <c r="A1118" s="27">
        <v>7884</v>
      </c>
      <c r="B1118" s="27" t="s">
        <v>1157</v>
      </c>
      <c r="E1118" s="27" t="s">
        <v>43</v>
      </c>
      <c r="F1118" s="27">
        <v>1</v>
      </c>
    </row>
    <row r="1119" spans="1:6" x14ac:dyDescent="0.25">
      <c r="A1119" s="27">
        <v>7900</v>
      </c>
      <c r="B1119" s="27" t="s">
        <v>1158</v>
      </c>
      <c r="E1119" s="27" t="s">
        <v>43</v>
      </c>
      <c r="F1119" s="27">
        <v>1</v>
      </c>
    </row>
    <row r="1120" spans="1:6" x14ac:dyDescent="0.25">
      <c r="A1120" s="27">
        <v>7950</v>
      </c>
      <c r="B1120" s="27" t="s">
        <v>1159</v>
      </c>
      <c r="E1120" s="27" t="s">
        <v>43</v>
      </c>
      <c r="F1120" s="27">
        <v>1</v>
      </c>
    </row>
    <row r="1121" spans="1:6" x14ac:dyDescent="0.25">
      <c r="A1121" s="27">
        <v>7960</v>
      </c>
      <c r="B1121" s="27" t="s">
        <v>1160</v>
      </c>
      <c r="E1121" s="27" t="s">
        <v>43</v>
      </c>
      <c r="F1121" s="27">
        <v>1</v>
      </c>
    </row>
    <row r="1122" spans="1:6" x14ac:dyDescent="0.25">
      <c r="A1122" s="27">
        <v>7970</v>
      </c>
      <c r="B1122" s="27" t="s">
        <v>1161</v>
      </c>
      <c r="E1122" s="27" t="s">
        <v>43</v>
      </c>
      <c r="F1122" s="27">
        <v>1</v>
      </c>
    </row>
    <row r="1123" spans="1:6" x14ac:dyDescent="0.25">
      <c r="A1123" s="27">
        <v>7980</v>
      </c>
      <c r="B1123" s="27" t="s">
        <v>1162</v>
      </c>
      <c r="E1123" s="27" t="s">
        <v>43</v>
      </c>
      <c r="F1123" s="27">
        <v>1</v>
      </c>
    </row>
    <row r="1124" spans="1:6" x14ac:dyDescent="0.25">
      <c r="A1124" s="27">
        <v>7990</v>
      </c>
      <c r="B1124" s="27" t="s">
        <v>1163</v>
      </c>
      <c r="E1124" s="27" t="s">
        <v>43</v>
      </c>
      <c r="F1124" s="27">
        <v>1</v>
      </c>
    </row>
    <row r="1125" spans="1:6" x14ac:dyDescent="0.25">
      <c r="A1125" s="27">
        <v>7992</v>
      </c>
      <c r="B1125" s="27" t="s">
        <v>1164</v>
      </c>
      <c r="C1125" s="27" t="s">
        <v>64</v>
      </c>
      <c r="E1125" s="27" t="s">
        <v>43</v>
      </c>
      <c r="F1125" s="27">
        <v>1</v>
      </c>
    </row>
    <row r="1126" spans="1:6" x14ac:dyDescent="0.25">
      <c r="A1126" s="27">
        <v>7993</v>
      </c>
      <c r="B1126" s="27" t="s">
        <v>1165</v>
      </c>
      <c r="C1126" s="27" t="s">
        <v>64</v>
      </c>
      <c r="E1126" s="27" t="s">
        <v>43</v>
      </c>
      <c r="F1126" s="27">
        <v>1</v>
      </c>
    </row>
    <row r="1127" spans="1:6" x14ac:dyDescent="0.25">
      <c r="A1127" s="27">
        <v>7996</v>
      </c>
      <c r="B1127" s="27" t="s">
        <v>1166</v>
      </c>
      <c r="D1127" s="27" t="s">
        <v>69</v>
      </c>
      <c r="E1127" s="27" t="s">
        <v>43</v>
      </c>
      <c r="F1127" s="27">
        <v>1</v>
      </c>
    </row>
    <row r="1128" spans="1:6" x14ac:dyDescent="0.25">
      <c r="A1128" s="27">
        <v>7997</v>
      </c>
      <c r="B1128" s="27" t="s">
        <v>1167</v>
      </c>
      <c r="D1128" s="27" t="s">
        <v>69</v>
      </c>
      <c r="E1128" s="27" t="s">
        <v>43</v>
      </c>
      <c r="F1128" s="27">
        <v>1</v>
      </c>
    </row>
    <row r="1129" spans="1:6" x14ac:dyDescent="0.25">
      <c r="A1129" s="27">
        <v>7998</v>
      </c>
      <c r="B1129" s="27" t="s">
        <v>1168</v>
      </c>
      <c r="D1129" s="27" t="s">
        <v>69</v>
      </c>
      <c r="E1129" s="27" t="s">
        <v>43</v>
      </c>
      <c r="F1129" s="27">
        <v>1</v>
      </c>
    </row>
    <row r="1130" spans="1:6" x14ac:dyDescent="0.25">
      <c r="A1130" s="27">
        <v>7999</v>
      </c>
      <c r="B1130" s="27" t="s">
        <v>1169</v>
      </c>
      <c r="D1130" s="27" t="s">
        <v>69</v>
      </c>
      <c r="E1130" s="27" t="s">
        <v>43</v>
      </c>
      <c r="F1130" s="27">
        <v>1</v>
      </c>
    </row>
    <row r="1131" spans="1:6" x14ac:dyDescent="0.25">
      <c r="A1131" s="27">
        <v>8000</v>
      </c>
      <c r="B1131" s="27" t="s">
        <v>1170</v>
      </c>
      <c r="E1131" s="27" t="s">
        <v>43</v>
      </c>
      <c r="F1131" s="27">
        <v>1</v>
      </c>
    </row>
    <row r="1132" spans="1:6" x14ac:dyDescent="0.25">
      <c r="A1132" s="27">
        <v>8100</v>
      </c>
      <c r="B1132" s="27" t="s">
        <v>1170</v>
      </c>
      <c r="C1132" s="27" t="s">
        <v>93</v>
      </c>
      <c r="E1132" s="27" t="s">
        <v>43</v>
      </c>
      <c r="F1132" s="27">
        <v>1</v>
      </c>
    </row>
    <row r="1133" spans="1:6" x14ac:dyDescent="0.25">
      <c r="A1133" s="27">
        <v>8200</v>
      </c>
      <c r="B1133" s="27" t="s">
        <v>1171</v>
      </c>
      <c r="E1133" s="27" t="s">
        <v>43</v>
      </c>
      <c r="F1133" s="27">
        <v>1</v>
      </c>
    </row>
    <row r="1134" spans="1:6" x14ac:dyDescent="0.25">
      <c r="A1134" s="27">
        <v>8210</v>
      </c>
      <c r="B1134" s="27" t="s">
        <v>1172</v>
      </c>
      <c r="E1134" s="27" t="s">
        <v>43</v>
      </c>
      <c r="F1134" s="27">
        <v>1</v>
      </c>
    </row>
    <row r="1135" spans="1:6" x14ac:dyDescent="0.25">
      <c r="A1135" s="27">
        <v>8220</v>
      </c>
      <c r="B1135" s="27" t="s">
        <v>1173</v>
      </c>
      <c r="E1135" s="27" t="s">
        <v>43</v>
      </c>
      <c r="F1135" s="27">
        <v>1</v>
      </c>
    </row>
    <row r="1136" spans="1:6" x14ac:dyDescent="0.25">
      <c r="A1136" s="27">
        <v>8229</v>
      </c>
      <c r="B1136" s="27" t="s">
        <v>1174</v>
      </c>
      <c r="C1136" s="27" t="s">
        <v>64</v>
      </c>
      <c r="E1136" s="27" t="s">
        <v>43</v>
      </c>
      <c r="F1136" s="27">
        <v>1</v>
      </c>
    </row>
    <row r="1137" spans="1:6" x14ac:dyDescent="0.25">
      <c r="A1137" s="27">
        <v>8230</v>
      </c>
      <c r="B1137" s="27" t="s">
        <v>1175</v>
      </c>
      <c r="E1137" s="27" t="s">
        <v>43</v>
      </c>
      <c r="F1137" s="27">
        <v>1</v>
      </c>
    </row>
    <row r="1138" spans="1:6" x14ac:dyDescent="0.25">
      <c r="A1138" s="27">
        <v>8240</v>
      </c>
      <c r="B1138" s="27" t="s">
        <v>1176</v>
      </c>
      <c r="E1138" s="27" t="s">
        <v>43</v>
      </c>
      <c r="F1138" s="27">
        <v>1</v>
      </c>
    </row>
    <row r="1139" spans="1:6" x14ac:dyDescent="0.25">
      <c r="A1139" s="27">
        <v>8245</v>
      </c>
      <c r="B1139" s="27" t="s">
        <v>1174</v>
      </c>
      <c r="D1139" s="27" t="s">
        <v>1177</v>
      </c>
      <c r="E1139" s="27" t="s">
        <v>43</v>
      </c>
      <c r="F1139" s="27">
        <v>1</v>
      </c>
    </row>
    <row r="1140" spans="1:6" x14ac:dyDescent="0.25">
      <c r="A1140" s="27">
        <v>8250</v>
      </c>
      <c r="B1140" s="27" t="s">
        <v>1178</v>
      </c>
      <c r="E1140" s="27" t="s">
        <v>43</v>
      </c>
      <c r="F1140" s="27">
        <v>1</v>
      </c>
    </row>
    <row r="1141" spans="1:6" x14ac:dyDescent="0.25">
      <c r="A1141" s="27">
        <v>8260</v>
      </c>
      <c r="B1141" s="27" t="s">
        <v>1179</v>
      </c>
      <c r="E1141" s="27" t="s">
        <v>43</v>
      </c>
      <c r="F1141" s="27">
        <v>1</v>
      </c>
    </row>
    <row r="1142" spans="1:6" x14ac:dyDescent="0.25">
      <c r="A1142" s="27">
        <v>8270</v>
      </c>
      <c r="B1142" s="27" t="s">
        <v>1180</v>
      </c>
      <c r="E1142" s="27" t="s">
        <v>43</v>
      </c>
      <c r="F1142" s="27">
        <v>1</v>
      </c>
    </row>
    <row r="1143" spans="1:6" x14ac:dyDescent="0.25">
      <c r="A1143" s="27">
        <v>8300</v>
      </c>
      <c r="B1143" s="27" t="s">
        <v>1181</v>
      </c>
      <c r="E1143" s="27" t="s">
        <v>43</v>
      </c>
      <c r="F1143" s="27">
        <v>1</v>
      </c>
    </row>
    <row r="1144" spans="1:6" x14ac:dyDescent="0.25">
      <c r="A1144" s="27">
        <v>8305</v>
      </c>
      <c r="B1144" s="27" t="s">
        <v>26</v>
      </c>
      <c r="E1144" s="27" t="s">
        <v>43</v>
      </c>
      <c r="F1144" s="27">
        <v>1</v>
      </c>
    </row>
    <row r="1145" spans="1:6" x14ac:dyDescent="0.25">
      <c r="A1145" s="27">
        <v>8310</v>
      </c>
      <c r="B1145" s="27" t="s">
        <v>1182</v>
      </c>
      <c r="E1145" s="27" t="s">
        <v>43</v>
      </c>
      <c r="F1145" s="27">
        <v>1</v>
      </c>
    </row>
    <row r="1146" spans="1:6" x14ac:dyDescent="0.25">
      <c r="A1146" s="27">
        <v>8320</v>
      </c>
      <c r="B1146" s="27" t="s">
        <v>1183</v>
      </c>
      <c r="E1146" s="27" t="s">
        <v>43</v>
      </c>
      <c r="F1146" s="27">
        <v>1</v>
      </c>
    </row>
    <row r="1147" spans="1:6" x14ac:dyDescent="0.25">
      <c r="A1147" s="27">
        <v>8330</v>
      </c>
      <c r="B1147" s="27" t="s">
        <v>1184</v>
      </c>
      <c r="E1147" s="27" t="s">
        <v>43</v>
      </c>
      <c r="F1147" s="27">
        <v>1</v>
      </c>
    </row>
    <row r="1148" spans="1:6" x14ac:dyDescent="0.25">
      <c r="A1148" s="27">
        <v>8340</v>
      </c>
      <c r="B1148" s="27" t="s">
        <v>22</v>
      </c>
      <c r="E1148" s="27" t="s">
        <v>43</v>
      </c>
      <c r="F1148" s="27">
        <v>1</v>
      </c>
    </row>
    <row r="1149" spans="1:6" x14ac:dyDescent="0.25">
      <c r="A1149" s="27">
        <v>8350</v>
      </c>
      <c r="B1149" s="27" t="s">
        <v>1185</v>
      </c>
      <c r="E1149" s="27" t="s">
        <v>43</v>
      </c>
      <c r="F1149" s="27">
        <v>1</v>
      </c>
    </row>
    <row r="1150" spans="1:6" x14ac:dyDescent="0.25">
      <c r="A1150" s="27">
        <v>8355</v>
      </c>
      <c r="B1150" s="27" t="s">
        <v>1186</v>
      </c>
      <c r="E1150" s="27" t="s">
        <v>43</v>
      </c>
      <c r="F1150" s="27">
        <v>1</v>
      </c>
    </row>
    <row r="1151" spans="1:6" x14ac:dyDescent="0.25">
      <c r="A1151" s="27">
        <v>8361</v>
      </c>
      <c r="B1151" s="27" t="s">
        <v>1187</v>
      </c>
      <c r="E1151" s="27" t="s">
        <v>43</v>
      </c>
      <c r="F1151" s="27">
        <v>1</v>
      </c>
    </row>
    <row r="1152" spans="1:6" x14ac:dyDescent="0.25">
      <c r="A1152" s="27">
        <v>8362</v>
      </c>
      <c r="B1152" s="27" t="s">
        <v>1188</v>
      </c>
      <c r="E1152" s="27" t="s">
        <v>43</v>
      </c>
      <c r="F1152" s="27">
        <v>1</v>
      </c>
    </row>
    <row r="1153" spans="1:6" x14ac:dyDescent="0.25">
      <c r="A1153" s="27">
        <v>8370</v>
      </c>
      <c r="B1153" s="27" t="s">
        <v>1189</v>
      </c>
      <c r="E1153" s="27" t="s">
        <v>43</v>
      </c>
      <c r="F1153" s="27">
        <v>1</v>
      </c>
    </row>
    <row r="1154" spans="1:6" x14ac:dyDescent="0.25">
      <c r="A1154" s="27">
        <v>8380</v>
      </c>
      <c r="B1154" s="27" t="s">
        <v>1190</v>
      </c>
      <c r="E1154" s="27" t="s">
        <v>43</v>
      </c>
      <c r="F1154" s="27">
        <v>1</v>
      </c>
    </row>
    <row r="1155" spans="1:6" x14ac:dyDescent="0.25">
      <c r="A1155" s="27">
        <v>8381</v>
      </c>
      <c r="B1155" s="27" t="s">
        <v>1191</v>
      </c>
      <c r="E1155" s="27" t="s">
        <v>43</v>
      </c>
      <c r="F1155" s="27">
        <v>1</v>
      </c>
    </row>
    <row r="1156" spans="1:6" x14ac:dyDescent="0.25">
      <c r="A1156" s="27">
        <v>8382</v>
      </c>
      <c r="B1156" s="27" t="s">
        <v>1192</v>
      </c>
      <c r="E1156" s="27" t="s">
        <v>43</v>
      </c>
      <c r="F1156" s="27">
        <v>1</v>
      </c>
    </row>
    <row r="1157" spans="1:6" x14ac:dyDescent="0.25">
      <c r="A1157" s="27">
        <v>8400</v>
      </c>
      <c r="B1157" s="27" t="s">
        <v>1193</v>
      </c>
      <c r="E1157" s="27" t="s">
        <v>43</v>
      </c>
      <c r="F1157" s="27">
        <v>1</v>
      </c>
    </row>
    <row r="1158" spans="1:6" x14ac:dyDescent="0.25">
      <c r="A1158" s="27">
        <v>8410</v>
      </c>
      <c r="B1158" s="27" t="s">
        <v>1194</v>
      </c>
      <c r="E1158" s="27" t="s">
        <v>43</v>
      </c>
      <c r="F1158" s="27">
        <v>1</v>
      </c>
    </row>
    <row r="1159" spans="1:6" x14ac:dyDescent="0.25">
      <c r="A1159" s="27">
        <v>8420</v>
      </c>
      <c r="B1159" s="27" t="s">
        <v>1195</v>
      </c>
      <c r="E1159" s="27" t="s">
        <v>43</v>
      </c>
      <c r="F1159" s="27">
        <v>1</v>
      </c>
    </row>
    <row r="1160" spans="1:6" x14ac:dyDescent="0.25">
      <c r="A1160" s="27">
        <v>8444</v>
      </c>
      <c r="B1160" s="27" t="s">
        <v>1196</v>
      </c>
      <c r="E1160" s="27" t="s">
        <v>43</v>
      </c>
      <c r="F1160" s="27">
        <v>1</v>
      </c>
    </row>
    <row r="1161" spans="1:6" x14ac:dyDescent="0.25">
      <c r="A1161" s="27">
        <v>8450</v>
      </c>
      <c r="B1161" s="27" t="s">
        <v>1197</v>
      </c>
      <c r="E1161" s="27" t="s">
        <v>43</v>
      </c>
      <c r="F1161" s="27">
        <v>1</v>
      </c>
    </row>
    <row r="1162" spans="1:6" x14ac:dyDescent="0.25">
      <c r="A1162" s="27">
        <v>8462</v>
      </c>
      <c r="B1162" s="27" t="s">
        <v>1198</v>
      </c>
      <c r="E1162" s="27" t="s">
        <v>43</v>
      </c>
      <c r="F1162" s="27">
        <v>1</v>
      </c>
    </row>
    <row r="1163" spans="1:6" x14ac:dyDescent="0.25">
      <c r="A1163" s="27">
        <v>8464</v>
      </c>
      <c r="B1163" s="27" t="s">
        <v>1199</v>
      </c>
      <c r="E1163" s="27" t="s">
        <v>43</v>
      </c>
      <c r="F1163" s="27">
        <v>1</v>
      </c>
    </row>
    <row r="1164" spans="1:6" x14ac:dyDescent="0.25">
      <c r="A1164" s="27">
        <v>8471</v>
      </c>
      <c r="B1164" s="27" t="s">
        <v>1200</v>
      </c>
      <c r="E1164" s="27" t="s">
        <v>43</v>
      </c>
      <c r="F1164" s="27">
        <v>1</v>
      </c>
    </row>
    <row r="1165" spans="1:6" x14ac:dyDescent="0.25">
      <c r="A1165" s="27">
        <v>8472</v>
      </c>
      <c r="B1165" s="27" t="s">
        <v>1201</v>
      </c>
      <c r="E1165" s="27" t="s">
        <v>43</v>
      </c>
      <c r="F1165" s="27">
        <v>1</v>
      </c>
    </row>
    <row r="1166" spans="1:6" x14ac:dyDescent="0.25">
      <c r="A1166" s="27">
        <v>8500</v>
      </c>
      <c r="B1166" s="27" t="s">
        <v>1202</v>
      </c>
      <c r="E1166" s="27" t="s">
        <v>43</v>
      </c>
      <c r="F1166" s="27">
        <v>1</v>
      </c>
    </row>
    <row r="1167" spans="1:6" x14ac:dyDescent="0.25">
      <c r="A1167" s="27">
        <v>8520</v>
      </c>
      <c r="B1167" s="27" t="s">
        <v>1203</v>
      </c>
      <c r="E1167" s="27" t="s">
        <v>43</v>
      </c>
      <c r="F1167" s="27">
        <v>1</v>
      </c>
    </row>
    <row r="1168" spans="1:6" x14ac:dyDescent="0.25">
      <c r="A1168" s="27">
        <v>8530</v>
      </c>
      <c r="B1168" s="27" t="s">
        <v>1204</v>
      </c>
      <c r="E1168" s="27" t="s">
        <v>43</v>
      </c>
      <c r="F1168" s="27">
        <v>1</v>
      </c>
    </row>
    <row r="1169" spans="1:6" x14ac:dyDescent="0.25">
      <c r="A1169" s="27">
        <v>8541</v>
      </c>
      <c r="B1169" s="27" t="s">
        <v>1205</v>
      </c>
      <c r="E1169" s="27" t="s">
        <v>43</v>
      </c>
      <c r="F1169" s="27">
        <v>1</v>
      </c>
    </row>
    <row r="1170" spans="1:6" x14ac:dyDescent="0.25">
      <c r="A1170" s="27">
        <v>8543</v>
      </c>
      <c r="B1170" s="27" t="s">
        <v>1206</v>
      </c>
      <c r="E1170" s="27" t="s">
        <v>43</v>
      </c>
      <c r="F1170" s="27">
        <v>1</v>
      </c>
    </row>
    <row r="1171" spans="1:6" x14ac:dyDescent="0.25">
      <c r="A1171" s="27">
        <v>8544</v>
      </c>
      <c r="B1171" s="27" t="s">
        <v>1207</v>
      </c>
      <c r="E1171" s="27" t="s">
        <v>43</v>
      </c>
      <c r="F1171" s="27">
        <v>1</v>
      </c>
    </row>
    <row r="1172" spans="1:6" x14ac:dyDescent="0.25">
      <c r="A1172" s="27">
        <v>8550</v>
      </c>
      <c r="B1172" s="27" t="s">
        <v>1208</v>
      </c>
      <c r="E1172" s="27" t="s">
        <v>43</v>
      </c>
      <c r="F1172" s="27">
        <v>1</v>
      </c>
    </row>
    <row r="1173" spans="1:6" x14ac:dyDescent="0.25">
      <c r="A1173" s="27">
        <v>8560</v>
      </c>
      <c r="B1173" s="27" t="s">
        <v>1209</v>
      </c>
      <c r="E1173" s="27" t="s">
        <v>43</v>
      </c>
      <c r="F1173" s="27">
        <v>1</v>
      </c>
    </row>
    <row r="1174" spans="1:6" x14ac:dyDescent="0.25">
      <c r="A1174" s="27">
        <v>8570</v>
      </c>
      <c r="B1174" s="27" t="s">
        <v>1210</v>
      </c>
      <c r="E1174" s="27" t="s">
        <v>43</v>
      </c>
      <c r="F1174" s="27">
        <v>1</v>
      </c>
    </row>
    <row r="1175" spans="1:6" x14ac:dyDescent="0.25">
      <c r="A1175" s="27">
        <v>8581</v>
      </c>
      <c r="B1175" s="27" t="s">
        <v>1211</v>
      </c>
      <c r="E1175" s="27" t="s">
        <v>43</v>
      </c>
      <c r="F1175" s="27">
        <v>1</v>
      </c>
    </row>
    <row r="1176" spans="1:6" x14ac:dyDescent="0.25">
      <c r="A1176" s="27">
        <v>8585</v>
      </c>
      <c r="B1176" s="27" t="s">
        <v>1212</v>
      </c>
      <c r="E1176" s="27" t="s">
        <v>43</v>
      </c>
      <c r="F1176" s="27">
        <v>1</v>
      </c>
    </row>
    <row r="1177" spans="1:6" x14ac:dyDescent="0.25">
      <c r="A1177" s="27">
        <v>8586</v>
      </c>
      <c r="B1177" s="27" t="s">
        <v>1213</v>
      </c>
      <c r="E1177" s="27" t="s">
        <v>43</v>
      </c>
      <c r="F1177" s="27">
        <v>1</v>
      </c>
    </row>
    <row r="1178" spans="1:6" x14ac:dyDescent="0.25">
      <c r="A1178" s="27">
        <v>8592</v>
      </c>
      <c r="B1178" s="27" t="s">
        <v>1214</v>
      </c>
      <c r="E1178" s="27" t="s">
        <v>43</v>
      </c>
      <c r="F1178" s="27">
        <v>1</v>
      </c>
    </row>
    <row r="1179" spans="1:6" x14ac:dyDescent="0.25">
      <c r="A1179" s="27">
        <v>8600</v>
      </c>
      <c r="B1179" s="27" t="s">
        <v>1215</v>
      </c>
      <c r="E1179" s="27" t="s">
        <v>43</v>
      </c>
      <c r="F1179" s="27">
        <v>1</v>
      </c>
    </row>
    <row r="1180" spans="1:6" x14ac:dyDescent="0.25">
      <c r="A1180" s="27">
        <v>8620</v>
      </c>
      <c r="B1180" s="27" t="s">
        <v>1216</v>
      </c>
      <c r="E1180" s="27" t="s">
        <v>43</v>
      </c>
      <c r="F1180" s="27">
        <v>1</v>
      </c>
    </row>
    <row r="1181" spans="1:6" x14ac:dyDescent="0.25">
      <c r="A1181" s="27">
        <v>8632</v>
      </c>
      <c r="B1181" s="27" t="s">
        <v>1217</v>
      </c>
      <c r="E1181" s="27" t="s">
        <v>43</v>
      </c>
      <c r="F1181" s="27">
        <v>1</v>
      </c>
    </row>
    <row r="1182" spans="1:6" x14ac:dyDescent="0.25">
      <c r="A1182" s="27">
        <v>8641</v>
      </c>
      <c r="B1182" s="27" t="s">
        <v>1218</v>
      </c>
      <c r="E1182" s="27" t="s">
        <v>43</v>
      </c>
      <c r="F1182" s="27">
        <v>1</v>
      </c>
    </row>
    <row r="1183" spans="1:6" x14ac:dyDescent="0.25">
      <c r="A1183" s="27">
        <v>8643</v>
      </c>
      <c r="B1183" s="27" t="s">
        <v>1219</v>
      </c>
      <c r="E1183" s="27" t="s">
        <v>43</v>
      </c>
      <c r="F1183" s="27">
        <v>1</v>
      </c>
    </row>
    <row r="1184" spans="1:6" x14ac:dyDescent="0.25">
      <c r="A1184" s="27">
        <v>8653</v>
      </c>
      <c r="B1184" s="27" t="s">
        <v>1220</v>
      </c>
      <c r="E1184" s="27" t="s">
        <v>43</v>
      </c>
      <c r="F1184" s="27">
        <v>1</v>
      </c>
    </row>
    <row r="1185" spans="1:6" x14ac:dyDescent="0.25">
      <c r="A1185" s="27">
        <v>8654</v>
      </c>
      <c r="B1185" s="27" t="s">
        <v>1221</v>
      </c>
      <c r="E1185" s="27" t="s">
        <v>43</v>
      </c>
      <c r="F1185" s="27">
        <v>1</v>
      </c>
    </row>
    <row r="1186" spans="1:6" x14ac:dyDescent="0.25">
      <c r="A1186" s="27">
        <v>8660</v>
      </c>
      <c r="B1186" s="27" t="s">
        <v>1222</v>
      </c>
      <c r="E1186" s="27" t="s">
        <v>43</v>
      </c>
      <c r="F1186" s="27">
        <v>1</v>
      </c>
    </row>
    <row r="1187" spans="1:6" x14ac:dyDescent="0.25">
      <c r="A1187" s="27">
        <v>8670</v>
      </c>
      <c r="B1187" s="27" t="s">
        <v>1223</v>
      </c>
      <c r="E1187" s="27" t="s">
        <v>43</v>
      </c>
      <c r="F1187" s="27">
        <v>1</v>
      </c>
    </row>
    <row r="1188" spans="1:6" x14ac:dyDescent="0.25">
      <c r="A1188" s="27">
        <v>8680</v>
      </c>
      <c r="B1188" s="27" t="s">
        <v>1224</v>
      </c>
      <c r="E1188" s="27" t="s">
        <v>43</v>
      </c>
      <c r="F1188" s="27">
        <v>1</v>
      </c>
    </row>
    <row r="1189" spans="1:6" x14ac:dyDescent="0.25">
      <c r="A1189" s="27">
        <v>8700</v>
      </c>
      <c r="B1189" s="27" t="s">
        <v>1225</v>
      </c>
      <c r="E1189" s="27" t="s">
        <v>43</v>
      </c>
      <c r="F1189" s="27">
        <v>1</v>
      </c>
    </row>
    <row r="1190" spans="1:6" x14ac:dyDescent="0.25">
      <c r="A1190" s="27">
        <v>8721</v>
      </c>
      <c r="B1190" s="27" t="s">
        <v>1226</v>
      </c>
      <c r="E1190" s="27" t="s">
        <v>43</v>
      </c>
      <c r="F1190" s="27">
        <v>1</v>
      </c>
    </row>
    <row r="1191" spans="1:6" x14ac:dyDescent="0.25">
      <c r="A1191" s="27">
        <v>8722</v>
      </c>
      <c r="B1191" s="27" t="s">
        <v>1227</v>
      </c>
      <c r="E1191" s="27" t="s">
        <v>43</v>
      </c>
      <c r="F1191" s="27">
        <v>1</v>
      </c>
    </row>
    <row r="1192" spans="1:6" x14ac:dyDescent="0.25">
      <c r="A1192" s="27">
        <v>8723</v>
      </c>
      <c r="B1192" s="27" t="s">
        <v>1228</v>
      </c>
      <c r="E1192" s="27" t="s">
        <v>43</v>
      </c>
      <c r="F1192" s="27">
        <v>1</v>
      </c>
    </row>
    <row r="1193" spans="1:6" x14ac:dyDescent="0.25">
      <c r="A1193" s="27">
        <v>8732</v>
      </c>
      <c r="B1193" s="27" t="s">
        <v>1229</v>
      </c>
      <c r="E1193" s="27" t="s">
        <v>43</v>
      </c>
      <c r="F1193" s="27">
        <v>1</v>
      </c>
    </row>
    <row r="1194" spans="1:6" x14ac:dyDescent="0.25">
      <c r="A1194" s="27">
        <v>8740</v>
      </c>
      <c r="B1194" s="27" t="s">
        <v>1230</v>
      </c>
      <c r="E1194" s="27" t="s">
        <v>43</v>
      </c>
      <c r="F1194" s="27">
        <v>1</v>
      </c>
    </row>
    <row r="1195" spans="1:6" x14ac:dyDescent="0.25">
      <c r="A1195" s="27">
        <v>8751</v>
      </c>
      <c r="B1195" s="27" t="s">
        <v>1231</v>
      </c>
      <c r="E1195" s="27" t="s">
        <v>43</v>
      </c>
      <c r="F1195" s="27">
        <v>1</v>
      </c>
    </row>
    <row r="1196" spans="1:6" x14ac:dyDescent="0.25">
      <c r="A1196" s="27">
        <v>8752</v>
      </c>
      <c r="B1196" s="27" t="s">
        <v>1232</v>
      </c>
      <c r="E1196" s="27" t="s">
        <v>43</v>
      </c>
      <c r="F1196" s="27">
        <v>1</v>
      </c>
    </row>
    <row r="1197" spans="1:6" x14ac:dyDescent="0.25">
      <c r="A1197" s="27">
        <v>8762</v>
      </c>
      <c r="B1197" s="27" t="s">
        <v>1233</v>
      </c>
      <c r="E1197" s="27" t="s">
        <v>43</v>
      </c>
      <c r="F1197" s="27">
        <v>1</v>
      </c>
    </row>
    <row r="1198" spans="1:6" x14ac:dyDescent="0.25">
      <c r="A1198" s="27">
        <v>8763</v>
      </c>
      <c r="B1198" s="27" t="s">
        <v>1234</v>
      </c>
      <c r="E1198" s="27" t="s">
        <v>43</v>
      </c>
      <c r="F1198" s="27">
        <v>1</v>
      </c>
    </row>
    <row r="1199" spans="1:6" x14ac:dyDescent="0.25">
      <c r="A1199" s="27">
        <v>8765</v>
      </c>
      <c r="B1199" s="27" t="s">
        <v>1235</v>
      </c>
      <c r="E1199" s="27" t="s">
        <v>43</v>
      </c>
      <c r="F1199" s="27">
        <v>1</v>
      </c>
    </row>
    <row r="1200" spans="1:6" x14ac:dyDescent="0.25">
      <c r="A1200" s="27">
        <v>8766</v>
      </c>
      <c r="B1200" s="27" t="s">
        <v>1236</v>
      </c>
      <c r="E1200" s="27" t="s">
        <v>43</v>
      </c>
      <c r="F1200" s="27">
        <v>1</v>
      </c>
    </row>
    <row r="1201" spans="1:6" x14ac:dyDescent="0.25">
      <c r="A1201" s="27">
        <v>8781</v>
      </c>
      <c r="B1201" s="27" t="s">
        <v>1237</v>
      </c>
      <c r="E1201" s="27" t="s">
        <v>43</v>
      </c>
      <c r="F1201" s="27">
        <v>1</v>
      </c>
    </row>
    <row r="1202" spans="1:6" x14ac:dyDescent="0.25">
      <c r="A1202" s="27">
        <v>8783</v>
      </c>
      <c r="B1202" s="27" t="s">
        <v>1238</v>
      </c>
      <c r="E1202" s="27" t="s">
        <v>43</v>
      </c>
      <c r="F1202" s="27">
        <v>1</v>
      </c>
    </row>
    <row r="1203" spans="1:6" x14ac:dyDescent="0.25">
      <c r="A1203" s="27">
        <v>8789</v>
      </c>
      <c r="B1203" s="27" t="s">
        <v>1239</v>
      </c>
      <c r="E1203" s="27" t="s">
        <v>43</v>
      </c>
      <c r="F1203" s="27">
        <v>1</v>
      </c>
    </row>
    <row r="1204" spans="1:6" x14ac:dyDescent="0.25">
      <c r="A1204" s="27">
        <v>8799</v>
      </c>
      <c r="B1204" s="27" t="s">
        <v>1240</v>
      </c>
      <c r="E1204" s="27" t="s">
        <v>43</v>
      </c>
      <c r="F1204" s="27">
        <v>1</v>
      </c>
    </row>
    <row r="1205" spans="1:6" x14ac:dyDescent="0.25">
      <c r="A1205" s="27">
        <v>8800</v>
      </c>
      <c r="B1205" s="27" t="s">
        <v>1241</v>
      </c>
      <c r="E1205" s="27" t="s">
        <v>43</v>
      </c>
      <c r="F1205" s="27">
        <v>1</v>
      </c>
    </row>
    <row r="1206" spans="1:6" x14ac:dyDescent="0.25">
      <c r="A1206" s="27">
        <v>8830</v>
      </c>
      <c r="B1206" s="27" t="s">
        <v>1242</v>
      </c>
      <c r="E1206" s="27" t="s">
        <v>43</v>
      </c>
      <c r="F1206" s="27">
        <v>1</v>
      </c>
    </row>
    <row r="1207" spans="1:6" x14ac:dyDescent="0.25">
      <c r="A1207" s="27">
        <v>8831</v>
      </c>
      <c r="B1207" s="27" t="s">
        <v>1243</v>
      </c>
      <c r="E1207" s="27" t="s">
        <v>43</v>
      </c>
      <c r="F1207" s="27">
        <v>1</v>
      </c>
    </row>
    <row r="1208" spans="1:6" x14ac:dyDescent="0.25">
      <c r="A1208" s="27">
        <v>8832</v>
      </c>
      <c r="B1208" s="27" t="s">
        <v>1244</v>
      </c>
      <c r="E1208" s="27" t="s">
        <v>43</v>
      </c>
      <c r="F1208" s="27">
        <v>1</v>
      </c>
    </row>
    <row r="1209" spans="1:6" x14ac:dyDescent="0.25">
      <c r="A1209" s="27">
        <v>8840</v>
      </c>
      <c r="B1209" s="27" t="s">
        <v>1245</v>
      </c>
      <c r="E1209" s="27" t="s">
        <v>43</v>
      </c>
      <c r="F1209" s="27">
        <v>1</v>
      </c>
    </row>
    <row r="1210" spans="1:6" x14ac:dyDescent="0.25">
      <c r="A1210" s="27">
        <v>8850</v>
      </c>
      <c r="B1210" s="27" t="s">
        <v>1246</v>
      </c>
      <c r="E1210" s="27" t="s">
        <v>43</v>
      </c>
      <c r="F1210" s="27">
        <v>1</v>
      </c>
    </row>
    <row r="1211" spans="1:6" x14ac:dyDescent="0.25">
      <c r="A1211" s="27">
        <v>8860</v>
      </c>
      <c r="B1211" s="27" t="s">
        <v>1247</v>
      </c>
      <c r="E1211" s="27" t="s">
        <v>43</v>
      </c>
      <c r="F1211" s="27">
        <v>1</v>
      </c>
    </row>
    <row r="1212" spans="1:6" x14ac:dyDescent="0.25">
      <c r="A1212" s="27">
        <v>8870</v>
      </c>
      <c r="B1212" s="27" t="s">
        <v>1248</v>
      </c>
      <c r="E1212" s="27" t="s">
        <v>43</v>
      </c>
      <c r="F1212" s="27">
        <v>1</v>
      </c>
    </row>
    <row r="1213" spans="1:6" x14ac:dyDescent="0.25">
      <c r="A1213" s="27">
        <v>8881</v>
      </c>
      <c r="B1213" s="27" t="s">
        <v>1249</v>
      </c>
      <c r="E1213" s="27" t="s">
        <v>43</v>
      </c>
      <c r="F1213" s="27">
        <v>1</v>
      </c>
    </row>
    <row r="1214" spans="1:6" x14ac:dyDescent="0.25">
      <c r="A1214" s="27">
        <v>8882</v>
      </c>
      <c r="B1214" s="27" t="s">
        <v>1250</v>
      </c>
      <c r="E1214" s="27" t="s">
        <v>43</v>
      </c>
      <c r="F1214" s="27">
        <v>1</v>
      </c>
    </row>
    <row r="1215" spans="1:6" x14ac:dyDescent="0.25">
      <c r="A1215" s="27">
        <v>8883</v>
      </c>
      <c r="B1215" s="27" t="s">
        <v>1251</v>
      </c>
      <c r="E1215" s="27" t="s">
        <v>43</v>
      </c>
      <c r="F1215" s="27">
        <v>1</v>
      </c>
    </row>
    <row r="1216" spans="1:6" x14ac:dyDescent="0.25">
      <c r="A1216" s="27">
        <v>8900</v>
      </c>
      <c r="B1216" s="27" t="s">
        <v>1252</v>
      </c>
      <c r="E1216" s="27" t="s">
        <v>43</v>
      </c>
      <c r="F1216" s="27">
        <v>1</v>
      </c>
    </row>
    <row r="1217" spans="1:6" x14ac:dyDescent="0.25">
      <c r="A1217" s="27">
        <v>8920</v>
      </c>
      <c r="B1217" s="27" t="s">
        <v>1253</v>
      </c>
      <c r="E1217" s="27" t="s">
        <v>43</v>
      </c>
      <c r="F1217" s="27">
        <v>1</v>
      </c>
    </row>
    <row r="1218" spans="1:6" x14ac:dyDescent="0.25">
      <c r="A1218" s="27">
        <v>8930</v>
      </c>
      <c r="B1218" s="27" t="s">
        <v>1254</v>
      </c>
      <c r="E1218" s="27" t="s">
        <v>43</v>
      </c>
      <c r="F1218" s="27">
        <v>1</v>
      </c>
    </row>
    <row r="1219" spans="1:6" x14ac:dyDescent="0.25">
      <c r="A1219" s="27">
        <v>8940</v>
      </c>
      <c r="B1219" s="27" t="s">
        <v>1255</v>
      </c>
      <c r="E1219" s="27" t="s">
        <v>43</v>
      </c>
      <c r="F1219" s="27">
        <v>1</v>
      </c>
    </row>
    <row r="1220" spans="1:6" x14ac:dyDescent="0.25">
      <c r="A1220" s="27">
        <v>8950</v>
      </c>
      <c r="B1220" s="27" t="s">
        <v>1256</v>
      </c>
      <c r="E1220" s="27" t="s">
        <v>43</v>
      </c>
      <c r="F1220" s="27">
        <v>1</v>
      </c>
    </row>
    <row r="1221" spans="1:6" x14ac:dyDescent="0.25">
      <c r="A1221" s="27">
        <v>8960</v>
      </c>
      <c r="B1221" s="27" t="s">
        <v>1257</v>
      </c>
      <c r="E1221" s="27" t="s">
        <v>43</v>
      </c>
      <c r="F1221" s="27">
        <v>1</v>
      </c>
    </row>
    <row r="1222" spans="1:6" x14ac:dyDescent="0.25">
      <c r="A1222" s="27">
        <v>8961</v>
      </c>
      <c r="B1222" s="27" t="s">
        <v>1258</v>
      </c>
      <c r="E1222" s="27" t="s">
        <v>43</v>
      </c>
      <c r="F1222" s="27">
        <v>1</v>
      </c>
    </row>
    <row r="1223" spans="1:6" x14ac:dyDescent="0.25">
      <c r="A1223" s="27">
        <v>8963</v>
      </c>
      <c r="B1223" s="27" t="s">
        <v>25</v>
      </c>
      <c r="E1223" s="27" t="s">
        <v>43</v>
      </c>
      <c r="F1223" s="27">
        <v>1</v>
      </c>
    </row>
    <row r="1224" spans="1:6" x14ac:dyDescent="0.25">
      <c r="A1224" s="27">
        <v>8970</v>
      </c>
      <c r="B1224" s="27" t="s">
        <v>1259</v>
      </c>
      <c r="E1224" s="27" t="s">
        <v>43</v>
      </c>
      <c r="F1224" s="27">
        <v>1</v>
      </c>
    </row>
    <row r="1225" spans="1:6" x14ac:dyDescent="0.25">
      <c r="A1225" s="27">
        <v>8981</v>
      </c>
      <c r="B1225" s="27" t="s">
        <v>1260</v>
      </c>
      <c r="E1225" s="27" t="s">
        <v>43</v>
      </c>
      <c r="F1225" s="27">
        <v>1</v>
      </c>
    </row>
    <row r="1226" spans="1:6" x14ac:dyDescent="0.25">
      <c r="A1226" s="27">
        <v>8983</v>
      </c>
      <c r="B1226" s="27" t="s">
        <v>1261</v>
      </c>
      <c r="E1226" s="27" t="s">
        <v>43</v>
      </c>
      <c r="F1226" s="27">
        <v>1</v>
      </c>
    </row>
    <row r="1227" spans="1:6" x14ac:dyDescent="0.25">
      <c r="A1227" s="27">
        <v>8990</v>
      </c>
      <c r="B1227" s="27" t="s">
        <v>1262</v>
      </c>
      <c r="E1227" s="27" t="s">
        <v>43</v>
      </c>
      <c r="F1227" s="27">
        <v>1</v>
      </c>
    </row>
    <row r="1228" spans="1:6" x14ac:dyDescent="0.25">
      <c r="A1228" s="27">
        <v>9000</v>
      </c>
      <c r="B1228" s="27" t="s">
        <v>1263</v>
      </c>
      <c r="E1228" s="27" t="s">
        <v>43</v>
      </c>
      <c r="F1228" s="27">
        <v>1</v>
      </c>
    </row>
    <row r="1229" spans="1:6" x14ac:dyDescent="0.25">
      <c r="A1229" s="27">
        <v>9029</v>
      </c>
      <c r="B1229" s="27" t="s">
        <v>1263</v>
      </c>
      <c r="C1229" s="27" t="s">
        <v>64</v>
      </c>
      <c r="E1229" s="27" t="s">
        <v>43</v>
      </c>
      <c r="F1229" s="27">
        <v>1</v>
      </c>
    </row>
    <row r="1230" spans="1:6" x14ac:dyDescent="0.25">
      <c r="A1230" s="27">
        <v>9100</v>
      </c>
      <c r="B1230" s="27" t="s">
        <v>1263</v>
      </c>
      <c r="C1230" s="27" t="s">
        <v>93</v>
      </c>
      <c r="E1230" s="27" t="s">
        <v>43</v>
      </c>
      <c r="F1230" s="27">
        <v>1</v>
      </c>
    </row>
    <row r="1231" spans="1:6" x14ac:dyDescent="0.25">
      <c r="A1231" s="27">
        <v>9200</v>
      </c>
      <c r="B1231" s="27" t="s">
        <v>1264</v>
      </c>
      <c r="E1231" s="27" t="s">
        <v>43</v>
      </c>
      <c r="F1231" s="27">
        <v>1</v>
      </c>
    </row>
    <row r="1232" spans="1:6" x14ac:dyDescent="0.25">
      <c r="A1232" s="27">
        <v>9210</v>
      </c>
      <c r="B1232" s="27" t="s">
        <v>1265</v>
      </c>
      <c r="E1232" s="27" t="s">
        <v>43</v>
      </c>
      <c r="F1232" s="27">
        <v>1</v>
      </c>
    </row>
    <row r="1233" spans="1:6" x14ac:dyDescent="0.25">
      <c r="A1233" s="27">
        <v>9220</v>
      </c>
      <c r="B1233" s="27" t="s">
        <v>1266</v>
      </c>
      <c r="E1233" s="27" t="s">
        <v>43</v>
      </c>
      <c r="F1233" s="27">
        <v>1</v>
      </c>
    </row>
    <row r="1234" spans="1:6" x14ac:dyDescent="0.25">
      <c r="A1234" s="27">
        <v>9230</v>
      </c>
      <c r="B1234" s="27" t="s">
        <v>1267</v>
      </c>
      <c r="E1234" s="27" t="s">
        <v>43</v>
      </c>
      <c r="F1234" s="27">
        <v>1</v>
      </c>
    </row>
    <row r="1235" spans="1:6" x14ac:dyDescent="0.25">
      <c r="A1235" s="27">
        <v>9240</v>
      </c>
      <c r="B1235" s="27" t="s">
        <v>1268</v>
      </c>
      <c r="E1235" s="27" t="s">
        <v>43</v>
      </c>
      <c r="F1235" s="27">
        <v>1</v>
      </c>
    </row>
    <row r="1236" spans="1:6" x14ac:dyDescent="0.25">
      <c r="A1236" s="27">
        <v>9260</v>
      </c>
      <c r="B1236" s="27" t="s">
        <v>1269</v>
      </c>
      <c r="E1236" s="27" t="s">
        <v>43</v>
      </c>
      <c r="F1236" s="27">
        <v>1</v>
      </c>
    </row>
    <row r="1237" spans="1:6" x14ac:dyDescent="0.25">
      <c r="A1237" s="27">
        <v>9270</v>
      </c>
      <c r="B1237" s="27" t="s">
        <v>1270</v>
      </c>
      <c r="E1237" s="27" t="s">
        <v>43</v>
      </c>
      <c r="F1237" s="27">
        <v>1</v>
      </c>
    </row>
    <row r="1238" spans="1:6" x14ac:dyDescent="0.25">
      <c r="A1238" s="27">
        <v>9280</v>
      </c>
      <c r="B1238" s="27" t="s">
        <v>1271</v>
      </c>
      <c r="E1238" s="27" t="s">
        <v>43</v>
      </c>
      <c r="F1238" s="27">
        <v>1</v>
      </c>
    </row>
    <row r="1239" spans="1:6" x14ac:dyDescent="0.25">
      <c r="A1239" s="27">
        <v>9293</v>
      </c>
      <c r="B1239" s="27" t="s">
        <v>1272</v>
      </c>
      <c r="E1239" s="27" t="s">
        <v>43</v>
      </c>
      <c r="F1239" s="27">
        <v>1</v>
      </c>
    </row>
    <row r="1240" spans="1:6" x14ac:dyDescent="0.25">
      <c r="A1240" s="27">
        <v>9300</v>
      </c>
      <c r="B1240" s="27" t="s">
        <v>1273</v>
      </c>
      <c r="E1240" s="27" t="s">
        <v>43</v>
      </c>
      <c r="F1240" s="27">
        <v>1</v>
      </c>
    </row>
    <row r="1241" spans="1:6" x14ac:dyDescent="0.25">
      <c r="A1241" s="27">
        <v>9310</v>
      </c>
      <c r="B1241" s="27" t="s">
        <v>1274</v>
      </c>
      <c r="E1241" s="27" t="s">
        <v>43</v>
      </c>
      <c r="F1241" s="27">
        <v>1</v>
      </c>
    </row>
    <row r="1242" spans="1:6" x14ac:dyDescent="0.25">
      <c r="A1242" s="27">
        <v>9320</v>
      </c>
      <c r="B1242" s="27" t="s">
        <v>1275</v>
      </c>
      <c r="E1242" s="27" t="s">
        <v>43</v>
      </c>
      <c r="F1242" s="27">
        <v>1</v>
      </c>
    </row>
    <row r="1243" spans="1:6" x14ac:dyDescent="0.25">
      <c r="A1243" s="27">
        <v>9330</v>
      </c>
      <c r="B1243" s="27" t="s">
        <v>1276</v>
      </c>
      <c r="E1243" s="27" t="s">
        <v>43</v>
      </c>
      <c r="F1243" s="27">
        <v>1</v>
      </c>
    </row>
    <row r="1244" spans="1:6" x14ac:dyDescent="0.25">
      <c r="A1244" s="27">
        <v>9340</v>
      </c>
      <c r="B1244" s="27" t="s">
        <v>1277</v>
      </c>
      <c r="E1244" s="27" t="s">
        <v>43</v>
      </c>
      <c r="F1244" s="27">
        <v>1</v>
      </c>
    </row>
    <row r="1245" spans="1:6" x14ac:dyDescent="0.25">
      <c r="A1245" s="27">
        <v>9352</v>
      </c>
      <c r="B1245" s="27" t="s">
        <v>1278</v>
      </c>
      <c r="E1245" s="27" t="s">
        <v>43</v>
      </c>
      <c r="F1245" s="27">
        <v>1</v>
      </c>
    </row>
    <row r="1246" spans="1:6" x14ac:dyDescent="0.25">
      <c r="A1246" s="27">
        <v>9362</v>
      </c>
      <c r="B1246" s="27" t="s">
        <v>1279</v>
      </c>
      <c r="E1246" s="27" t="s">
        <v>43</v>
      </c>
      <c r="F1246" s="27">
        <v>1</v>
      </c>
    </row>
    <row r="1247" spans="1:6" x14ac:dyDescent="0.25">
      <c r="A1247" s="27">
        <v>9370</v>
      </c>
      <c r="B1247" s="27" t="s">
        <v>1280</v>
      </c>
      <c r="E1247" s="27" t="s">
        <v>43</v>
      </c>
      <c r="F1247" s="27">
        <v>1</v>
      </c>
    </row>
    <row r="1248" spans="1:6" x14ac:dyDescent="0.25">
      <c r="A1248" s="27">
        <v>9380</v>
      </c>
      <c r="B1248" s="27" t="s">
        <v>1281</v>
      </c>
      <c r="E1248" s="27" t="s">
        <v>43</v>
      </c>
      <c r="F1248" s="27">
        <v>1</v>
      </c>
    </row>
    <row r="1249" spans="1:6" x14ac:dyDescent="0.25">
      <c r="A1249" s="27">
        <v>9381</v>
      </c>
      <c r="B1249" s="27" t="s">
        <v>1282</v>
      </c>
      <c r="E1249" s="27" t="s">
        <v>43</v>
      </c>
      <c r="F1249" s="27">
        <v>1</v>
      </c>
    </row>
    <row r="1250" spans="1:6" x14ac:dyDescent="0.25">
      <c r="A1250" s="27">
        <v>9382</v>
      </c>
      <c r="B1250" s="27" t="s">
        <v>1283</v>
      </c>
      <c r="E1250" s="27" t="s">
        <v>43</v>
      </c>
      <c r="F1250" s="27">
        <v>1</v>
      </c>
    </row>
    <row r="1251" spans="1:6" x14ac:dyDescent="0.25">
      <c r="A1251" s="27">
        <v>9400</v>
      </c>
      <c r="B1251" s="27" t="s">
        <v>1284</v>
      </c>
      <c r="E1251" s="27" t="s">
        <v>43</v>
      </c>
      <c r="F1251" s="27">
        <v>1</v>
      </c>
    </row>
    <row r="1252" spans="1:6" x14ac:dyDescent="0.25">
      <c r="A1252" s="27">
        <v>9430</v>
      </c>
      <c r="B1252" s="27" t="s">
        <v>1285</v>
      </c>
      <c r="E1252" s="27" t="s">
        <v>43</v>
      </c>
      <c r="F1252" s="27">
        <v>1</v>
      </c>
    </row>
    <row r="1253" spans="1:6" x14ac:dyDescent="0.25">
      <c r="A1253" s="27">
        <v>9440</v>
      </c>
      <c r="B1253" s="27" t="s">
        <v>1286</v>
      </c>
      <c r="E1253" s="27" t="s">
        <v>43</v>
      </c>
      <c r="F1253" s="27">
        <v>1</v>
      </c>
    </row>
    <row r="1254" spans="1:6" x14ac:dyDescent="0.25">
      <c r="A1254" s="27">
        <v>9460</v>
      </c>
      <c r="B1254" s="27" t="s">
        <v>1287</v>
      </c>
      <c r="E1254" s="27" t="s">
        <v>43</v>
      </c>
      <c r="F1254" s="27">
        <v>1</v>
      </c>
    </row>
    <row r="1255" spans="1:6" x14ac:dyDescent="0.25">
      <c r="A1255" s="27">
        <v>9480</v>
      </c>
      <c r="B1255" s="27" t="s">
        <v>1288</v>
      </c>
      <c r="E1255" s="27" t="s">
        <v>43</v>
      </c>
      <c r="F1255" s="27">
        <v>1</v>
      </c>
    </row>
    <row r="1256" spans="1:6" x14ac:dyDescent="0.25">
      <c r="A1256" s="27">
        <v>9490</v>
      </c>
      <c r="B1256" s="27" t="s">
        <v>1289</v>
      </c>
      <c r="E1256" s="27" t="s">
        <v>43</v>
      </c>
      <c r="F1256" s="27">
        <v>1</v>
      </c>
    </row>
    <row r="1257" spans="1:6" x14ac:dyDescent="0.25">
      <c r="A1257" s="27">
        <v>9492</v>
      </c>
      <c r="B1257" s="27" t="s">
        <v>1290</v>
      </c>
      <c r="E1257" s="27" t="s">
        <v>43</v>
      </c>
      <c r="F1257" s="27">
        <v>1</v>
      </c>
    </row>
    <row r="1258" spans="1:6" x14ac:dyDescent="0.25">
      <c r="A1258" s="27">
        <v>9493</v>
      </c>
      <c r="B1258" s="27" t="s">
        <v>1291</v>
      </c>
      <c r="E1258" s="27" t="s">
        <v>43</v>
      </c>
      <c r="F1258" s="27">
        <v>1</v>
      </c>
    </row>
    <row r="1259" spans="1:6" x14ac:dyDescent="0.25">
      <c r="A1259" s="27">
        <v>9500</v>
      </c>
      <c r="B1259" s="27" t="s">
        <v>1292</v>
      </c>
      <c r="E1259" s="27" t="s">
        <v>43</v>
      </c>
      <c r="F1259" s="27">
        <v>1</v>
      </c>
    </row>
    <row r="1260" spans="1:6" x14ac:dyDescent="0.25">
      <c r="A1260" s="27">
        <v>9510</v>
      </c>
      <c r="B1260" s="27" t="s">
        <v>1293</v>
      </c>
      <c r="E1260" s="27" t="s">
        <v>43</v>
      </c>
      <c r="F1260" s="27">
        <v>1</v>
      </c>
    </row>
    <row r="1261" spans="1:6" x14ac:dyDescent="0.25">
      <c r="A1261" s="27">
        <v>9520</v>
      </c>
      <c r="B1261" s="27" t="s">
        <v>1294</v>
      </c>
      <c r="E1261" s="27" t="s">
        <v>43</v>
      </c>
      <c r="F1261" s="27">
        <v>1</v>
      </c>
    </row>
    <row r="1262" spans="1:6" x14ac:dyDescent="0.25">
      <c r="A1262" s="27">
        <v>9530</v>
      </c>
      <c r="B1262" s="27" t="s">
        <v>1295</v>
      </c>
      <c r="E1262" s="27" t="s">
        <v>43</v>
      </c>
      <c r="F1262" s="27">
        <v>1</v>
      </c>
    </row>
    <row r="1263" spans="1:6" x14ac:dyDescent="0.25">
      <c r="A1263" s="27">
        <v>9541</v>
      </c>
      <c r="B1263" s="27" t="s">
        <v>1296</v>
      </c>
      <c r="E1263" s="27" t="s">
        <v>43</v>
      </c>
      <c r="F1263" s="27">
        <v>1</v>
      </c>
    </row>
    <row r="1264" spans="1:6" x14ac:dyDescent="0.25">
      <c r="A1264" s="27">
        <v>9550</v>
      </c>
      <c r="B1264" s="27" t="s">
        <v>1297</v>
      </c>
      <c r="E1264" s="27" t="s">
        <v>43</v>
      </c>
      <c r="F1264" s="27">
        <v>1</v>
      </c>
    </row>
    <row r="1265" spans="1:6" x14ac:dyDescent="0.25">
      <c r="A1265" s="27">
        <v>9560</v>
      </c>
      <c r="B1265" s="27" t="s">
        <v>1298</v>
      </c>
      <c r="E1265" s="27" t="s">
        <v>43</v>
      </c>
      <c r="F1265" s="27">
        <v>1</v>
      </c>
    </row>
    <row r="1266" spans="1:6" x14ac:dyDescent="0.25">
      <c r="A1266" s="27">
        <v>9574</v>
      </c>
      <c r="B1266" s="27" t="s">
        <v>1299</v>
      </c>
      <c r="E1266" s="27" t="s">
        <v>43</v>
      </c>
      <c r="F1266" s="27">
        <v>1</v>
      </c>
    </row>
    <row r="1267" spans="1:6" x14ac:dyDescent="0.25">
      <c r="A1267" s="27">
        <v>9575</v>
      </c>
      <c r="B1267" s="27" t="s">
        <v>1300</v>
      </c>
      <c r="E1267" s="27" t="s">
        <v>43</v>
      </c>
      <c r="F1267" s="27">
        <v>1</v>
      </c>
    </row>
    <row r="1268" spans="1:6" x14ac:dyDescent="0.25">
      <c r="A1268" s="27">
        <v>9600</v>
      </c>
      <c r="B1268" s="27" t="s">
        <v>1301</v>
      </c>
      <c r="E1268" s="27" t="s">
        <v>43</v>
      </c>
      <c r="F1268" s="27">
        <v>1</v>
      </c>
    </row>
    <row r="1269" spans="1:6" x14ac:dyDescent="0.25">
      <c r="A1269" s="27">
        <v>9610</v>
      </c>
      <c r="B1269" s="27" t="s">
        <v>1302</v>
      </c>
      <c r="E1269" s="27" t="s">
        <v>43</v>
      </c>
      <c r="F1269" s="27">
        <v>1</v>
      </c>
    </row>
    <row r="1270" spans="1:6" x14ac:dyDescent="0.25">
      <c r="A1270" s="27">
        <v>9620</v>
      </c>
      <c r="B1270" s="27" t="s">
        <v>1303</v>
      </c>
      <c r="E1270" s="27" t="s">
        <v>43</v>
      </c>
      <c r="F1270" s="27">
        <v>1</v>
      </c>
    </row>
    <row r="1271" spans="1:6" x14ac:dyDescent="0.25">
      <c r="A1271" s="27">
        <v>9631</v>
      </c>
      <c r="B1271" s="27" t="s">
        <v>1304</v>
      </c>
      <c r="E1271" s="27" t="s">
        <v>43</v>
      </c>
      <c r="F1271" s="27">
        <v>1</v>
      </c>
    </row>
    <row r="1272" spans="1:6" x14ac:dyDescent="0.25">
      <c r="A1272" s="27">
        <v>9632</v>
      </c>
      <c r="B1272" s="27" t="s">
        <v>1305</v>
      </c>
      <c r="E1272" s="27" t="s">
        <v>43</v>
      </c>
      <c r="F1272" s="27">
        <v>1</v>
      </c>
    </row>
    <row r="1273" spans="1:6" x14ac:dyDescent="0.25">
      <c r="A1273" s="27">
        <v>9640</v>
      </c>
      <c r="B1273" s="27" t="s">
        <v>1306</v>
      </c>
      <c r="E1273" s="27" t="s">
        <v>43</v>
      </c>
      <c r="F1273" s="27">
        <v>1</v>
      </c>
    </row>
    <row r="1274" spans="1:6" x14ac:dyDescent="0.25">
      <c r="A1274" s="27">
        <v>9670</v>
      </c>
      <c r="B1274" s="27" t="s">
        <v>1307</v>
      </c>
      <c r="E1274" s="27" t="s">
        <v>43</v>
      </c>
      <c r="F1274" s="27">
        <v>1</v>
      </c>
    </row>
    <row r="1275" spans="1:6" x14ac:dyDescent="0.25">
      <c r="A1275" s="27">
        <v>9681</v>
      </c>
      <c r="B1275" s="27" t="s">
        <v>1308</v>
      </c>
      <c r="E1275" s="27" t="s">
        <v>43</v>
      </c>
      <c r="F1275" s="27">
        <v>1</v>
      </c>
    </row>
    <row r="1276" spans="1:6" x14ac:dyDescent="0.25">
      <c r="A1276" s="27">
        <v>9690</v>
      </c>
      <c r="B1276" s="27" t="s">
        <v>1309</v>
      </c>
      <c r="E1276" s="27" t="s">
        <v>43</v>
      </c>
      <c r="F1276" s="27">
        <v>1</v>
      </c>
    </row>
    <row r="1277" spans="1:6" x14ac:dyDescent="0.25">
      <c r="A1277" s="27">
        <v>9700</v>
      </c>
      <c r="B1277" s="27" t="s">
        <v>1310</v>
      </c>
      <c r="E1277" s="27" t="s">
        <v>43</v>
      </c>
      <c r="F1277" s="27">
        <v>1</v>
      </c>
    </row>
    <row r="1278" spans="1:6" x14ac:dyDescent="0.25">
      <c r="A1278" s="27">
        <v>9740</v>
      </c>
      <c r="B1278" s="27" t="s">
        <v>1311</v>
      </c>
      <c r="E1278" s="27" t="s">
        <v>43</v>
      </c>
      <c r="F1278" s="27">
        <v>1</v>
      </c>
    </row>
    <row r="1279" spans="1:6" x14ac:dyDescent="0.25">
      <c r="A1279" s="27">
        <v>9750</v>
      </c>
      <c r="B1279" s="27" t="s">
        <v>1312</v>
      </c>
      <c r="E1279" s="27" t="s">
        <v>43</v>
      </c>
      <c r="F1279" s="27">
        <v>1</v>
      </c>
    </row>
    <row r="1280" spans="1:6" x14ac:dyDescent="0.25">
      <c r="A1280" s="27">
        <v>9760</v>
      </c>
      <c r="B1280" s="27" t="s">
        <v>1313</v>
      </c>
      <c r="E1280" s="27" t="s">
        <v>43</v>
      </c>
      <c r="F1280" s="27">
        <v>1</v>
      </c>
    </row>
    <row r="1281" spans="1:6" x14ac:dyDescent="0.25">
      <c r="A1281" s="27">
        <v>9800</v>
      </c>
      <c r="B1281" s="27" t="s">
        <v>1314</v>
      </c>
      <c r="E1281" s="27" t="s">
        <v>43</v>
      </c>
      <c r="F1281" s="27">
        <v>1</v>
      </c>
    </row>
    <row r="1282" spans="1:6" x14ac:dyDescent="0.25">
      <c r="A1282" s="27">
        <v>9830</v>
      </c>
      <c r="B1282" s="27" t="s">
        <v>1315</v>
      </c>
      <c r="E1282" s="27" t="s">
        <v>43</v>
      </c>
      <c r="F1282" s="27">
        <v>1</v>
      </c>
    </row>
    <row r="1283" spans="1:6" x14ac:dyDescent="0.25">
      <c r="A1283" s="27">
        <v>9850</v>
      </c>
      <c r="B1283" s="27" t="s">
        <v>1316</v>
      </c>
      <c r="E1283" s="27" t="s">
        <v>43</v>
      </c>
      <c r="F1283" s="27">
        <v>1</v>
      </c>
    </row>
    <row r="1284" spans="1:6" x14ac:dyDescent="0.25">
      <c r="A1284" s="27">
        <v>9870</v>
      </c>
      <c r="B1284" s="27" t="s">
        <v>1317</v>
      </c>
      <c r="E1284" s="27" t="s">
        <v>43</v>
      </c>
      <c r="F1284" s="27">
        <v>1</v>
      </c>
    </row>
    <row r="1285" spans="1:6" x14ac:dyDescent="0.25">
      <c r="A1285" s="27">
        <v>9881</v>
      </c>
      <c r="B1285" s="27" t="s">
        <v>1318</v>
      </c>
      <c r="E1285" s="27" t="s">
        <v>43</v>
      </c>
      <c r="F1285" s="27">
        <v>1</v>
      </c>
    </row>
    <row r="1286" spans="1:6" x14ac:dyDescent="0.25">
      <c r="A1286" s="27">
        <v>9900</v>
      </c>
      <c r="B1286" s="27" t="s">
        <v>1319</v>
      </c>
      <c r="E1286" s="27" t="s">
        <v>43</v>
      </c>
      <c r="F1286" s="27">
        <v>1</v>
      </c>
    </row>
    <row r="1287" spans="1:6" x14ac:dyDescent="0.25">
      <c r="A1287" s="27">
        <v>9940</v>
      </c>
      <c r="B1287" s="27" t="s">
        <v>1320</v>
      </c>
      <c r="E1287" s="27" t="s">
        <v>43</v>
      </c>
      <c r="F1287" s="27">
        <v>1</v>
      </c>
    </row>
    <row r="1288" spans="1:6" x14ac:dyDescent="0.25">
      <c r="A1288" s="27">
        <v>9970</v>
      </c>
      <c r="B1288" s="27" t="s">
        <v>1321</v>
      </c>
      <c r="E1288" s="27" t="s">
        <v>43</v>
      </c>
      <c r="F1288" s="27">
        <v>1</v>
      </c>
    </row>
    <row r="1289" spans="1:6" x14ac:dyDescent="0.25">
      <c r="A1289" s="27">
        <v>9981</v>
      </c>
      <c r="B1289" s="27" t="s">
        <v>1322</v>
      </c>
      <c r="E1289" s="27" t="s">
        <v>43</v>
      </c>
      <c r="F1289" s="27">
        <v>1</v>
      </c>
    </row>
    <row r="1290" spans="1:6" x14ac:dyDescent="0.25">
      <c r="A1290" s="27">
        <v>9982</v>
      </c>
      <c r="B1290" s="27" t="s">
        <v>1323</v>
      </c>
      <c r="E1290" s="27" t="s">
        <v>43</v>
      </c>
      <c r="F1290" s="27">
        <v>1</v>
      </c>
    </row>
    <row r="1291" spans="1:6" x14ac:dyDescent="0.25">
      <c r="A1291" s="27">
        <v>9990</v>
      </c>
      <c r="B1291" s="27" t="s">
        <v>1324</v>
      </c>
      <c r="E1291" s="27" t="s">
        <v>43</v>
      </c>
      <c r="F1291" s="27">
        <v>1</v>
      </c>
    </row>
    <row r="1292" spans="1:6" x14ac:dyDescent="0.25">
      <c r="A1292" s="27">
        <v>9992</v>
      </c>
      <c r="B1292" s="27" t="s">
        <v>1325</v>
      </c>
      <c r="C1292" s="27" t="s">
        <v>64</v>
      </c>
      <c r="E1292" s="27" t="s">
        <v>43</v>
      </c>
      <c r="F1292" s="27">
        <v>1</v>
      </c>
    </row>
    <row r="1293" spans="1:6" x14ac:dyDescent="0.25">
      <c r="A1293" s="27">
        <v>9993</v>
      </c>
      <c r="B1293" s="27" t="s">
        <v>1326</v>
      </c>
      <c r="C1293" s="27" t="s">
        <v>64</v>
      </c>
      <c r="E1293" s="27" t="s">
        <v>43</v>
      </c>
      <c r="F1293" s="27">
        <v>1</v>
      </c>
    </row>
    <row r="1294" spans="1:6" x14ac:dyDescent="0.25">
      <c r="A1294" s="27">
        <v>9996</v>
      </c>
      <c r="B1294" s="27" t="s">
        <v>1166</v>
      </c>
      <c r="D1294" s="27" t="s">
        <v>69</v>
      </c>
      <c r="E1294" s="27" t="s">
        <v>43</v>
      </c>
      <c r="F1294" s="27">
        <v>1</v>
      </c>
    </row>
    <row r="1295" spans="1:6" x14ac:dyDescent="0.25">
      <c r="A1295" s="27">
        <v>9997</v>
      </c>
      <c r="B1295" s="27" t="s">
        <v>1167</v>
      </c>
      <c r="D1295" s="27" t="s">
        <v>69</v>
      </c>
      <c r="E1295" s="27" t="s">
        <v>43</v>
      </c>
      <c r="F1295" s="27">
        <v>1</v>
      </c>
    </row>
    <row r="1296" spans="1:6" x14ac:dyDescent="0.25">
      <c r="A1296" s="27">
        <v>9998</v>
      </c>
      <c r="B1296" s="27" t="s">
        <v>1327</v>
      </c>
      <c r="D1296" s="27" t="s">
        <v>69</v>
      </c>
      <c r="E1296" s="27" t="s">
        <v>43</v>
      </c>
      <c r="F1296" s="27">
        <v>1</v>
      </c>
    </row>
    <row r="1297" spans="1:6" x14ac:dyDescent="0.25">
      <c r="A1297" s="27">
        <v>2412</v>
      </c>
      <c r="B1297" s="27" t="s">
        <v>1328</v>
      </c>
      <c r="E1297" s="27" t="s">
        <v>46</v>
      </c>
      <c r="F1297" s="27">
        <v>2</v>
      </c>
    </row>
    <row r="1298" spans="1:6" x14ac:dyDescent="0.25">
      <c r="A1298" s="27">
        <v>3900</v>
      </c>
      <c r="B1298" s="27" t="s">
        <v>1329</v>
      </c>
      <c r="E1298" s="27" t="s">
        <v>46</v>
      </c>
      <c r="F1298" s="27">
        <v>2</v>
      </c>
    </row>
    <row r="1299" spans="1:6" x14ac:dyDescent="0.25">
      <c r="A1299" s="27">
        <v>3905</v>
      </c>
      <c r="B1299" s="27" t="s">
        <v>1330</v>
      </c>
      <c r="E1299" s="27" t="s">
        <v>46</v>
      </c>
      <c r="F1299" s="27">
        <v>2</v>
      </c>
    </row>
    <row r="1300" spans="1:6" x14ac:dyDescent="0.25">
      <c r="A1300" s="27">
        <v>3910</v>
      </c>
      <c r="B1300" s="27" t="s">
        <v>1331</v>
      </c>
      <c r="E1300" s="27" t="s">
        <v>46</v>
      </c>
      <c r="F1300" s="27">
        <v>2</v>
      </c>
    </row>
    <row r="1301" spans="1:6" x14ac:dyDescent="0.25">
      <c r="A1301" s="27">
        <v>3911</v>
      </c>
      <c r="B1301" s="27" t="s">
        <v>1332</v>
      </c>
      <c r="E1301" s="27" t="s">
        <v>46</v>
      </c>
      <c r="F1301" s="27">
        <v>2</v>
      </c>
    </row>
    <row r="1302" spans="1:6" x14ac:dyDescent="0.25">
      <c r="A1302" s="27">
        <v>3912</v>
      </c>
      <c r="B1302" s="27" t="s">
        <v>1333</v>
      </c>
      <c r="E1302" s="27" t="s">
        <v>46</v>
      </c>
      <c r="F1302" s="27">
        <v>2</v>
      </c>
    </row>
    <row r="1303" spans="1:6" x14ac:dyDescent="0.25">
      <c r="A1303" s="27">
        <v>3913</v>
      </c>
      <c r="B1303" s="27" t="s">
        <v>1334</v>
      </c>
      <c r="E1303" s="27" t="s">
        <v>46</v>
      </c>
      <c r="F1303" s="27">
        <v>2</v>
      </c>
    </row>
    <row r="1304" spans="1:6" x14ac:dyDescent="0.25">
      <c r="A1304" s="27">
        <v>3915</v>
      </c>
      <c r="B1304" s="27" t="s">
        <v>1335</v>
      </c>
      <c r="E1304" s="27" t="s">
        <v>46</v>
      </c>
      <c r="F1304" s="27">
        <v>2</v>
      </c>
    </row>
    <row r="1305" spans="1:6" x14ac:dyDescent="0.25">
      <c r="A1305" s="27">
        <v>3919</v>
      </c>
      <c r="B1305" s="27" t="s">
        <v>1336</v>
      </c>
      <c r="E1305" s="27" t="s">
        <v>46</v>
      </c>
      <c r="F1305" s="27">
        <v>2</v>
      </c>
    </row>
    <row r="1306" spans="1:6" x14ac:dyDescent="0.25">
      <c r="A1306" s="27">
        <v>3920</v>
      </c>
      <c r="B1306" s="27" t="s">
        <v>1337</v>
      </c>
      <c r="E1306" s="27" t="s">
        <v>46</v>
      </c>
      <c r="F1306" s="27">
        <v>2</v>
      </c>
    </row>
    <row r="1307" spans="1:6" x14ac:dyDescent="0.25">
      <c r="A1307" s="27">
        <v>3921</v>
      </c>
      <c r="B1307" s="27" t="s">
        <v>1338</v>
      </c>
      <c r="E1307" s="27" t="s">
        <v>46</v>
      </c>
      <c r="F1307" s="27">
        <v>2</v>
      </c>
    </row>
    <row r="1308" spans="1:6" x14ac:dyDescent="0.25">
      <c r="A1308" s="27">
        <v>3922</v>
      </c>
      <c r="B1308" s="27" t="s">
        <v>1339</v>
      </c>
      <c r="E1308" s="27" t="s">
        <v>46</v>
      </c>
      <c r="F1308" s="27">
        <v>2</v>
      </c>
    </row>
    <row r="1309" spans="1:6" x14ac:dyDescent="0.25">
      <c r="A1309" s="27">
        <v>3923</v>
      </c>
      <c r="B1309" s="27" t="s">
        <v>1340</v>
      </c>
      <c r="E1309" s="27" t="s">
        <v>46</v>
      </c>
      <c r="F1309" s="27">
        <v>2</v>
      </c>
    </row>
    <row r="1310" spans="1:6" x14ac:dyDescent="0.25">
      <c r="A1310" s="27">
        <v>3924</v>
      </c>
      <c r="B1310" s="27" t="s">
        <v>1341</v>
      </c>
      <c r="E1310" s="27" t="s">
        <v>46</v>
      </c>
      <c r="F1310" s="27">
        <v>2</v>
      </c>
    </row>
    <row r="1311" spans="1:6" x14ac:dyDescent="0.25">
      <c r="A1311" s="27">
        <v>3930</v>
      </c>
      <c r="B1311" s="27" t="s">
        <v>1342</v>
      </c>
      <c r="E1311" s="27" t="s">
        <v>46</v>
      </c>
      <c r="F1311" s="27">
        <v>2</v>
      </c>
    </row>
    <row r="1312" spans="1:6" x14ac:dyDescent="0.25">
      <c r="A1312" s="27">
        <v>3932</v>
      </c>
      <c r="B1312" s="27" t="s">
        <v>1343</v>
      </c>
      <c r="E1312" s="27" t="s">
        <v>46</v>
      </c>
      <c r="F1312" s="27">
        <v>2</v>
      </c>
    </row>
    <row r="1313" spans="1:6" x14ac:dyDescent="0.25">
      <c r="A1313" s="27">
        <v>3940</v>
      </c>
      <c r="B1313" s="27" t="s">
        <v>1344</v>
      </c>
      <c r="E1313" s="27" t="s">
        <v>46</v>
      </c>
      <c r="F1313" s="27">
        <v>2</v>
      </c>
    </row>
    <row r="1314" spans="1:6" x14ac:dyDescent="0.25">
      <c r="A1314" s="27">
        <v>3950</v>
      </c>
      <c r="B1314" s="27" t="s">
        <v>1345</v>
      </c>
      <c r="E1314" s="27" t="s">
        <v>46</v>
      </c>
      <c r="F1314" s="27">
        <v>2</v>
      </c>
    </row>
    <row r="1315" spans="1:6" x14ac:dyDescent="0.25">
      <c r="A1315" s="27">
        <v>3951</v>
      </c>
      <c r="B1315" s="27" t="s">
        <v>1346</v>
      </c>
      <c r="E1315" s="27" t="s">
        <v>46</v>
      </c>
      <c r="F1315" s="27">
        <v>2</v>
      </c>
    </row>
    <row r="1316" spans="1:6" x14ac:dyDescent="0.25">
      <c r="A1316" s="27">
        <v>3952</v>
      </c>
      <c r="B1316" s="27" t="s">
        <v>1347</v>
      </c>
      <c r="E1316" s="27" t="s">
        <v>46</v>
      </c>
      <c r="F1316" s="27">
        <v>2</v>
      </c>
    </row>
    <row r="1317" spans="1:6" x14ac:dyDescent="0.25">
      <c r="A1317" s="27">
        <v>3953</v>
      </c>
      <c r="B1317" s="27" t="s">
        <v>1348</v>
      </c>
      <c r="E1317" s="27" t="s">
        <v>46</v>
      </c>
      <c r="F1317" s="27">
        <v>2</v>
      </c>
    </row>
    <row r="1318" spans="1:6" x14ac:dyDescent="0.25">
      <c r="A1318" s="27">
        <v>3955</v>
      </c>
      <c r="B1318" s="27" t="s">
        <v>1349</v>
      </c>
      <c r="E1318" s="27" t="s">
        <v>46</v>
      </c>
      <c r="F1318" s="27">
        <v>2</v>
      </c>
    </row>
    <row r="1319" spans="1:6" x14ac:dyDescent="0.25">
      <c r="A1319" s="27">
        <v>3961</v>
      </c>
      <c r="B1319" s="27" t="s">
        <v>1350</v>
      </c>
      <c r="E1319" s="27" t="s">
        <v>46</v>
      </c>
      <c r="F1319" s="27">
        <v>2</v>
      </c>
    </row>
    <row r="1320" spans="1:6" x14ac:dyDescent="0.25">
      <c r="A1320" s="27">
        <v>3962</v>
      </c>
      <c r="B1320" s="27" t="s">
        <v>1351</v>
      </c>
      <c r="E1320" s="27" t="s">
        <v>46</v>
      </c>
      <c r="F1320" s="27">
        <v>2</v>
      </c>
    </row>
    <row r="1321" spans="1:6" x14ac:dyDescent="0.25">
      <c r="A1321" s="27">
        <v>3964</v>
      </c>
      <c r="B1321" s="27" t="s">
        <v>1352</v>
      </c>
      <c r="E1321" s="27" t="s">
        <v>46</v>
      </c>
      <c r="F1321" s="27">
        <v>2</v>
      </c>
    </row>
    <row r="1322" spans="1:6" x14ac:dyDescent="0.25">
      <c r="A1322" s="27">
        <v>3970</v>
      </c>
      <c r="B1322" s="27" t="s">
        <v>1353</v>
      </c>
      <c r="E1322" s="27" t="s">
        <v>46</v>
      </c>
      <c r="F1322" s="27">
        <v>2</v>
      </c>
    </row>
    <row r="1323" spans="1:6" x14ac:dyDescent="0.25">
      <c r="A1323" s="27">
        <v>3971</v>
      </c>
      <c r="B1323" s="27" t="s">
        <v>1354</v>
      </c>
      <c r="E1323" s="27" t="s">
        <v>46</v>
      </c>
      <c r="F1323" s="27">
        <v>2</v>
      </c>
    </row>
    <row r="1324" spans="1:6" x14ac:dyDescent="0.25">
      <c r="A1324" s="27">
        <v>3972</v>
      </c>
      <c r="B1324" s="27" t="s">
        <v>1355</v>
      </c>
      <c r="E1324" s="27" t="s">
        <v>46</v>
      </c>
      <c r="F1324" s="27">
        <v>2</v>
      </c>
    </row>
    <row r="1325" spans="1:6" x14ac:dyDescent="0.25">
      <c r="A1325" s="27">
        <v>3980</v>
      </c>
      <c r="B1325" s="27" t="s">
        <v>1356</v>
      </c>
      <c r="E1325" s="27" t="s">
        <v>46</v>
      </c>
      <c r="F1325" s="27">
        <v>2</v>
      </c>
    </row>
    <row r="1326" spans="1:6" x14ac:dyDescent="0.25">
      <c r="A1326" s="27">
        <v>3982</v>
      </c>
      <c r="B1326" s="27" t="s">
        <v>1357</v>
      </c>
      <c r="E1326" s="27" t="s">
        <v>46</v>
      </c>
      <c r="F1326" s="27">
        <v>2</v>
      </c>
    </row>
    <row r="1327" spans="1:6" x14ac:dyDescent="0.25">
      <c r="A1327" s="27">
        <v>3984</v>
      </c>
      <c r="B1327" s="27" t="s">
        <v>1358</v>
      </c>
      <c r="E1327" s="27" t="s">
        <v>46</v>
      </c>
      <c r="F1327" s="27">
        <v>2</v>
      </c>
    </row>
    <row r="1328" spans="1:6" x14ac:dyDescent="0.25">
      <c r="A1328" s="27">
        <v>3985</v>
      </c>
      <c r="B1328" s="27" t="s">
        <v>1359</v>
      </c>
      <c r="E1328" s="27" t="s">
        <v>46</v>
      </c>
      <c r="F1328" s="27">
        <v>2</v>
      </c>
    </row>
    <row r="1329" spans="1:6" x14ac:dyDescent="0.25">
      <c r="A1329" s="27">
        <v>3992</v>
      </c>
      <c r="B1329" s="27" t="s">
        <v>1360</v>
      </c>
      <c r="E1329" s="27" t="s">
        <v>1361</v>
      </c>
      <c r="F1329" s="27">
        <v>2</v>
      </c>
    </row>
    <row r="1330" spans="1:6" x14ac:dyDescent="0.25">
      <c r="A1330" s="27">
        <v>100</v>
      </c>
      <c r="B1330" s="27" t="s">
        <v>1362</v>
      </c>
      <c r="E1330" s="27" t="s">
        <v>46</v>
      </c>
      <c r="F1330" s="27">
        <v>3</v>
      </c>
    </row>
    <row r="1331" spans="1:6" x14ac:dyDescent="0.25">
      <c r="A1331" s="27">
        <v>110</v>
      </c>
      <c r="B1331" s="27" t="s">
        <v>1363</v>
      </c>
      <c r="C1331" s="27" t="s">
        <v>93</v>
      </c>
      <c r="E1331" s="27" t="s">
        <v>46</v>
      </c>
      <c r="F1331" s="27">
        <v>3</v>
      </c>
    </row>
    <row r="1332" spans="1:6" x14ac:dyDescent="0.25">
      <c r="A1332" s="27">
        <v>160</v>
      </c>
      <c r="B1332" s="27" t="s">
        <v>1364</v>
      </c>
      <c r="E1332" s="27" t="s">
        <v>46</v>
      </c>
      <c r="F1332" s="27">
        <v>3</v>
      </c>
    </row>
    <row r="1333" spans="1:6" x14ac:dyDescent="0.25">
      <c r="A1333" s="27">
        <v>165</v>
      </c>
      <c r="B1333" s="27" t="s">
        <v>1365</v>
      </c>
      <c r="C1333" s="27" t="s">
        <v>93</v>
      </c>
      <c r="E1333" s="27" t="s">
        <v>46</v>
      </c>
      <c r="F1333" s="27">
        <v>3</v>
      </c>
    </row>
    <row r="1334" spans="1:6" x14ac:dyDescent="0.25">
      <c r="A1334" s="27">
        <v>175</v>
      </c>
      <c r="B1334" s="27" t="s">
        <v>1366</v>
      </c>
      <c r="E1334" s="27" t="s">
        <v>46</v>
      </c>
      <c r="F1334" s="27">
        <v>3</v>
      </c>
    </row>
    <row r="1335" spans="1:6" x14ac:dyDescent="0.25">
      <c r="A1335" s="27">
        <v>176</v>
      </c>
      <c r="B1335" s="27" t="s">
        <v>1367</v>
      </c>
      <c r="E1335" s="27" t="s">
        <v>46</v>
      </c>
      <c r="F1335" s="27">
        <v>3</v>
      </c>
    </row>
    <row r="1336" spans="1:6" x14ac:dyDescent="0.25">
      <c r="A1336" s="27">
        <v>177</v>
      </c>
      <c r="B1336" s="27" t="s">
        <v>1368</v>
      </c>
      <c r="E1336" s="27" t="s">
        <v>46</v>
      </c>
      <c r="F1336" s="27">
        <v>3</v>
      </c>
    </row>
    <row r="1337" spans="1:6" x14ac:dyDescent="0.25">
      <c r="A1337" s="27">
        <v>178</v>
      </c>
      <c r="B1337" s="27" t="s">
        <v>1369</v>
      </c>
      <c r="E1337" s="27" t="s">
        <v>46</v>
      </c>
      <c r="F1337" s="27">
        <v>3</v>
      </c>
    </row>
    <row r="1338" spans="1:6" x14ac:dyDescent="0.25">
      <c r="A1338" s="27">
        <v>180</v>
      </c>
      <c r="B1338" s="27" t="s">
        <v>1370</v>
      </c>
      <c r="E1338" s="27" t="s">
        <v>46</v>
      </c>
      <c r="F1338" s="27">
        <v>3</v>
      </c>
    </row>
    <row r="1339" spans="1:6" x14ac:dyDescent="0.25">
      <c r="A1339" s="27">
        <v>185</v>
      </c>
      <c r="B1339" s="27" t="s">
        <v>1371</v>
      </c>
      <c r="E1339" s="27" t="s">
        <v>46</v>
      </c>
      <c r="F1339" s="27">
        <v>3</v>
      </c>
    </row>
    <row r="1340" spans="1:6" x14ac:dyDescent="0.25">
      <c r="A1340" s="27">
        <v>186</v>
      </c>
      <c r="B1340" s="27" t="s">
        <v>1372</v>
      </c>
      <c r="E1340" s="27" t="s">
        <v>46</v>
      </c>
      <c r="F1340" s="27">
        <v>3</v>
      </c>
    </row>
    <row r="1341" spans="1:6" x14ac:dyDescent="0.25">
      <c r="A1341" s="27">
        <v>187</v>
      </c>
      <c r="B1341" s="27" t="s">
        <v>1373</v>
      </c>
      <c r="E1341" s="27" t="s">
        <v>46</v>
      </c>
      <c r="F1341" s="27">
        <v>3</v>
      </c>
    </row>
    <row r="1342" spans="1:6" x14ac:dyDescent="0.25">
      <c r="A1342" s="27">
        <v>188</v>
      </c>
      <c r="B1342" s="27" t="s">
        <v>1374</v>
      </c>
      <c r="E1342" s="27" t="s">
        <v>46</v>
      </c>
      <c r="F1342" s="27">
        <v>3</v>
      </c>
    </row>
    <row r="1343" spans="1:6" x14ac:dyDescent="0.25">
      <c r="A1343" s="27">
        <v>210</v>
      </c>
      <c r="B1343" s="27" t="s">
        <v>1375</v>
      </c>
      <c r="E1343" s="27" t="s">
        <v>46</v>
      </c>
      <c r="F1343" s="27">
        <v>3</v>
      </c>
    </row>
    <row r="1344" spans="1:6" x14ac:dyDescent="0.25">
      <c r="A1344" s="27">
        <v>215</v>
      </c>
      <c r="B1344" s="27" t="s">
        <v>1375</v>
      </c>
      <c r="C1344" s="27" t="s">
        <v>93</v>
      </c>
      <c r="E1344" s="27" t="s">
        <v>46</v>
      </c>
      <c r="F1344" s="27">
        <v>3</v>
      </c>
    </row>
    <row r="1345" spans="1:6" x14ac:dyDescent="0.25">
      <c r="A1345" s="27">
        <v>220</v>
      </c>
      <c r="B1345" s="27" t="s">
        <v>1376</v>
      </c>
      <c r="E1345" s="27" t="s">
        <v>46</v>
      </c>
      <c r="F1345" s="27">
        <v>3</v>
      </c>
    </row>
    <row r="1346" spans="1:6" x14ac:dyDescent="0.25">
      <c r="A1346" s="27">
        <v>230</v>
      </c>
      <c r="B1346" s="27" t="s">
        <v>1377</v>
      </c>
      <c r="E1346" s="27" t="s">
        <v>46</v>
      </c>
      <c r="F1346" s="27">
        <v>3</v>
      </c>
    </row>
    <row r="1347" spans="1:6" x14ac:dyDescent="0.25">
      <c r="A1347" s="27">
        <v>235</v>
      </c>
      <c r="B1347" s="27" t="s">
        <v>1378</v>
      </c>
      <c r="E1347" s="27" t="s">
        <v>46</v>
      </c>
      <c r="F1347" s="27">
        <v>3</v>
      </c>
    </row>
    <row r="1348" spans="1:6" x14ac:dyDescent="0.25">
      <c r="A1348" s="27">
        <v>236</v>
      </c>
      <c r="B1348" s="27" t="s">
        <v>1379</v>
      </c>
      <c r="E1348" s="27" t="s">
        <v>46</v>
      </c>
      <c r="F1348" s="27">
        <v>3</v>
      </c>
    </row>
    <row r="1349" spans="1:6" x14ac:dyDescent="0.25">
      <c r="A1349" s="27">
        <v>240</v>
      </c>
      <c r="B1349" s="27" t="s">
        <v>1380</v>
      </c>
      <c r="E1349" s="27" t="s">
        <v>46</v>
      </c>
      <c r="F1349" s="27">
        <v>3</v>
      </c>
    </row>
    <row r="1350" spans="1:6" x14ac:dyDescent="0.25">
      <c r="A1350" s="27">
        <v>260</v>
      </c>
      <c r="B1350" s="27" t="s">
        <v>1381</v>
      </c>
      <c r="E1350" s="27" t="s">
        <v>46</v>
      </c>
      <c r="F1350" s="27">
        <v>3</v>
      </c>
    </row>
    <row r="1351" spans="1:6" x14ac:dyDescent="0.25">
      <c r="A1351" s="27">
        <v>270</v>
      </c>
      <c r="B1351" s="27" t="s">
        <v>1382</v>
      </c>
      <c r="E1351" s="27" t="s">
        <v>46</v>
      </c>
      <c r="F1351" s="27">
        <v>3</v>
      </c>
    </row>
    <row r="1352" spans="1:6" x14ac:dyDescent="0.25">
      <c r="A1352" s="27">
        <v>280</v>
      </c>
      <c r="B1352" s="27" t="s">
        <v>1383</v>
      </c>
      <c r="E1352" s="27" t="s">
        <v>46</v>
      </c>
      <c r="F1352" s="27">
        <v>3</v>
      </c>
    </row>
    <row r="1353" spans="1:6" x14ac:dyDescent="0.25">
      <c r="A1353" s="27">
        <v>285</v>
      </c>
      <c r="B1353" s="27" t="s">
        <v>1384</v>
      </c>
      <c r="E1353" s="27" t="s">
        <v>46</v>
      </c>
      <c r="F1353" s="27">
        <v>3</v>
      </c>
    </row>
    <row r="1354" spans="1:6" x14ac:dyDescent="0.25">
      <c r="A1354" s="27">
        <v>286</v>
      </c>
      <c r="B1354" s="27" t="s">
        <v>1385</v>
      </c>
      <c r="E1354" s="27" t="s">
        <v>46</v>
      </c>
      <c r="F1354" s="27">
        <v>3</v>
      </c>
    </row>
    <row r="1355" spans="1:6" x14ac:dyDescent="0.25">
      <c r="A1355" s="27">
        <v>330</v>
      </c>
      <c r="B1355" s="27" t="s">
        <v>1386</v>
      </c>
      <c r="E1355" s="27" t="s">
        <v>46</v>
      </c>
      <c r="F1355" s="27">
        <v>3</v>
      </c>
    </row>
    <row r="1356" spans="1:6" x14ac:dyDescent="0.25">
      <c r="A1356" s="27">
        <v>335</v>
      </c>
      <c r="B1356" s="27" t="s">
        <v>1387</v>
      </c>
      <c r="E1356" s="27" t="s">
        <v>46</v>
      </c>
      <c r="F1356" s="27">
        <v>3</v>
      </c>
    </row>
    <row r="1357" spans="1:6" x14ac:dyDescent="0.25">
      <c r="A1357" s="27">
        <v>336</v>
      </c>
      <c r="B1357" s="27" t="s">
        <v>1388</v>
      </c>
      <c r="E1357" s="27" t="s">
        <v>46</v>
      </c>
      <c r="F1357" s="27">
        <v>3</v>
      </c>
    </row>
    <row r="1358" spans="1:6" x14ac:dyDescent="0.25">
      <c r="A1358" s="27">
        <v>340</v>
      </c>
      <c r="B1358" s="27" t="s">
        <v>1389</v>
      </c>
      <c r="E1358" s="27" t="s">
        <v>46</v>
      </c>
      <c r="F1358" s="27">
        <v>3</v>
      </c>
    </row>
    <row r="1359" spans="1:6" x14ac:dyDescent="0.25">
      <c r="A1359" s="27">
        <v>350</v>
      </c>
      <c r="B1359" s="27" t="s">
        <v>1390</v>
      </c>
      <c r="E1359" s="27" t="s">
        <v>46</v>
      </c>
      <c r="F1359" s="27">
        <v>3</v>
      </c>
    </row>
    <row r="1360" spans="1:6" x14ac:dyDescent="0.25">
      <c r="A1360" s="27">
        <v>355</v>
      </c>
      <c r="B1360" s="27" t="s">
        <v>1390</v>
      </c>
      <c r="C1360" s="27" t="s">
        <v>93</v>
      </c>
      <c r="E1360" s="27" t="s">
        <v>46</v>
      </c>
      <c r="F1360" s="27">
        <v>3</v>
      </c>
    </row>
    <row r="1361" spans="1:6" x14ac:dyDescent="0.25">
      <c r="A1361" s="27">
        <v>358</v>
      </c>
      <c r="B1361" s="27" t="s">
        <v>1391</v>
      </c>
      <c r="E1361" s="27" t="s">
        <v>46</v>
      </c>
      <c r="F1361" s="27">
        <v>3</v>
      </c>
    </row>
    <row r="1362" spans="1:6" x14ac:dyDescent="0.25">
      <c r="A1362" s="27">
        <v>360</v>
      </c>
      <c r="B1362" s="27" t="s">
        <v>1392</v>
      </c>
      <c r="E1362" s="27" t="s">
        <v>46</v>
      </c>
      <c r="F1362" s="27">
        <v>3</v>
      </c>
    </row>
    <row r="1363" spans="1:6" x14ac:dyDescent="0.25">
      <c r="A1363" s="27">
        <v>370</v>
      </c>
      <c r="B1363" s="27" t="s">
        <v>1393</v>
      </c>
      <c r="E1363" s="27" t="s">
        <v>46</v>
      </c>
      <c r="F1363" s="27">
        <v>3</v>
      </c>
    </row>
    <row r="1364" spans="1:6" x14ac:dyDescent="0.25">
      <c r="A1364" s="27">
        <v>375</v>
      </c>
      <c r="B1364" s="27" t="s">
        <v>1393</v>
      </c>
      <c r="C1364" s="27" t="s">
        <v>93</v>
      </c>
      <c r="E1364" s="27" t="s">
        <v>46</v>
      </c>
      <c r="F1364" s="27">
        <v>3</v>
      </c>
    </row>
    <row r="1365" spans="1:6" x14ac:dyDescent="0.25">
      <c r="A1365" s="27">
        <v>380</v>
      </c>
      <c r="B1365" s="27" t="s">
        <v>1394</v>
      </c>
      <c r="E1365" s="27" t="s">
        <v>46</v>
      </c>
      <c r="F1365" s="27">
        <v>3</v>
      </c>
    </row>
    <row r="1366" spans="1:6" x14ac:dyDescent="0.25">
      <c r="A1366" s="27">
        <v>385</v>
      </c>
      <c r="B1366" s="27" t="s">
        <v>1395</v>
      </c>
      <c r="E1366" s="27" t="s">
        <v>46</v>
      </c>
      <c r="F1366" s="27">
        <v>3</v>
      </c>
    </row>
    <row r="1367" spans="1:6" x14ac:dyDescent="0.25">
      <c r="A1367" s="27">
        <v>386</v>
      </c>
      <c r="B1367" s="27" t="s">
        <v>1396</v>
      </c>
      <c r="E1367" s="27" t="s">
        <v>46</v>
      </c>
      <c r="F1367" s="27">
        <v>3</v>
      </c>
    </row>
    <row r="1368" spans="1:6" x14ac:dyDescent="0.25">
      <c r="A1368" s="27">
        <v>387</v>
      </c>
      <c r="B1368" s="27" t="s">
        <v>1397</v>
      </c>
      <c r="E1368" s="27" t="s">
        <v>46</v>
      </c>
      <c r="F1368" s="27">
        <v>3</v>
      </c>
    </row>
    <row r="1369" spans="1:6" x14ac:dyDescent="0.25">
      <c r="A1369" s="27">
        <v>388</v>
      </c>
      <c r="B1369" s="27" t="s">
        <v>1398</v>
      </c>
      <c r="E1369" s="27" t="s">
        <v>46</v>
      </c>
      <c r="F1369" s="27">
        <v>3</v>
      </c>
    </row>
    <row r="1370" spans="1:6" x14ac:dyDescent="0.25">
      <c r="A1370" s="27">
        <v>400</v>
      </c>
      <c r="B1370" s="27" t="s">
        <v>1399</v>
      </c>
      <c r="E1370" s="27" t="s">
        <v>46</v>
      </c>
      <c r="F1370" s="27">
        <v>3</v>
      </c>
    </row>
    <row r="1371" spans="1:6" x14ac:dyDescent="0.25">
      <c r="A1371" s="27">
        <v>405</v>
      </c>
      <c r="B1371" s="27" t="s">
        <v>1399</v>
      </c>
      <c r="C1371" s="27" t="s">
        <v>93</v>
      </c>
      <c r="E1371" s="27" t="s">
        <v>46</v>
      </c>
      <c r="F1371" s="27">
        <v>3</v>
      </c>
    </row>
    <row r="1372" spans="1:6" x14ac:dyDescent="0.25">
      <c r="A1372" s="27">
        <v>410</v>
      </c>
      <c r="B1372" s="27" t="s">
        <v>1400</v>
      </c>
      <c r="E1372" s="27" t="s">
        <v>46</v>
      </c>
      <c r="F1372" s="27">
        <v>3</v>
      </c>
    </row>
    <row r="1373" spans="1:6" x14ac:dyDescent="0.25">
      <c r="A1373" s="27">
        <v>415</v>
      </c>
      <c r="B1373" s="27" t="s">
        <v>1401</v>
      </c>
      <c r="E1373" s="27" t="s">
        <v>46</v>
      </c>
      <c r="F1373" s="27">
        <v>3</v>
      </c>
    </row>
    <row r="1374" spans="1:6" x14ac:dyDescent="0.25">
      <c r="A1374" s="27">
        <v>416</v>
      </c>
      <c r="B1374" s="27" t="s">
        <v>1402</v>
      </c>
      <c r="E1374" s="27" t="s">
        <v>46</v>
      </c>
      <c r="F1374" s="27">
        <v>3</v>
      </c>
    </row>
    <row r="1375" spans="1:6" x14ac:dyDescent="0.25">
      <c r="A1375" s="27">
        <v>420</v>
      </c>
      <c r="B1375" s="27" t="s">
        <v>1403</v>
      </c>
      <c r="E1375" s="27" t="s">
        <v>46</v>
      </c>
      <c r="F1375" s="27">
        <v>3</v>
      </c>
    </row>
    <row r="1376" spans="1:6" x14ac:dyDescent="0.25">
      <c r="A1376" s="27">
        <v>430</v>
      </c>
      <c r="B1376" s="27" t="s">
        <v>1404</v>
      </c>
      <c r="E1376" s="27" t="s">
        <v>46</v>
      </c>
      <c r="F1376" s="27">
        <v>3</v>
      </c>
    </row>
    <row r="1377" spans="1:6" x14ac:dyDescent="0.25">
      <c r="A1377" s="27">
        <v>435</v>
      </c>
      <c r="B1377" s="27" t="s">
        <v>1405</v>
      </c>
      <c r="E1377" s="27" t="s">
        <v>46</v>
      </c>
      <c r="F1377" s="27">
        <v>3</v>
      </c>
    </row>
    <row r="1378" spans="1:6" x14ac:dyDescent="0.25">
      <c r="A1378" s="27">
        <v>436</v>
      </c>
      <c r="B1378" s="27" t="s">
        <v>1406</v>
      </c>
      <c r="E1378" s="27" t="s">
        <v>46</v>
      </c>
      <c r="F1378" s="27">
        <v>3</v>
      </c>
    </row>
    <row r="1379" spans="1:6" x14ac:dyDescent="0.25">
      <c r="A1379" s="27">
        <v>437</v>
      </c>
      <c r="B1379" s="27" t="s">
        <v>1407</v>
      </c>
      <c r="E1379" s="27" t="s">
        <v>46</v>
      </c>
      <c r="F1379" s="27">
        <v>3</v>
      </c>
    </row>
    <row r="1380" spans="1:6" x14ac:dyDescent="0.25">
      <c r="A1380" s="27">
        <v>438</v>
      </c>
      <c r="B1380" s="27" t="s">
        <v>1408</v>
      </c>
      <c r="E1380" s="27" t="s">
        <v>46</v>
      </c>
      <c r="F1380" s="27">
        <v>3</v>
      </c>
    </row>
    <row r="1381" spans="1:6" x14ac:dyDescent="0.25">
      <c r="A1381" s="27">
        <v>440</v>
      </c>
      <c r="B1381" s="27" t="s">
        <v>1409</v>
      </c>
      <c r="E1381" s="27" t="s">
        <v>46</v>
      </c>
      <c r="F1381" s="27">
        <v>3</v>
      </c>
    </row>
    <row r="1382" spans="1:6" x14ac:dyDescent="0.25">
      <c r="A1382" s="27">
        <v>445</v>
      </c>
      <c r="B1382" s="27" t="s">
        <v>1410</v>
      </c>
      <c r="E1382" s="27" t="s">
        <v>46</v>
      </c>
      <c r="F1382" s="27">
        <v>3</v>
      </c>
    </row>
    <row r="1383" spans="1:6" x14ac:dyDescent="0.25">
      <c r="A1383" s="27">
        <v>450</v>
      </c>
      <c r="B1383" s="27" t="s">
        <v>1411</v>
      </c>
      <c r="E1383" s="27" t="s">
        <v>46</v>
      </c>
      <c r="F1383" s="27">
        <v>3</v>
      </c>
    </row>
    <row r="1384" spans="1:6" x14ac:dyDescent="0.25">
      <c r="A1384" s="27">
        <v>460</v>
      </c>
      <c r="B1384" s="27" t="s">
        <v>1412</v>
      </c>
      <c r="E1384" s="27" t="s">
        <v>46</v>
      </c>
      <c r="F1384" s="27">
        <v>3</v>
      </c>
    </row>
    <row r="1385" spans="1:6" x14ac:dyDescent="0.25">
      <c r="A1385" s="27">
        <v>465</v>
      </c>
      <c r="B1385" s="27" t="s">
        <v>1413</v>
      </c>
      <c r="E1385" s="27" t="s">
        <v>46</v>
      </c>
      <c r="F1385" s="27">
        <v>3</v>
      </c>
    </row>
    <row r="1386" spans="1:6" x14ac:dyDescent="0.25">
      <c r="A1386" s="27">
        <v>466</v>
      </c>
      <c r="B1386" s="27" t="s">
        <v>1414</v>
      </c>
      <c r="E1386" s="27" t="s">
        <v>46</v>
      </c>
      <c r="F1386" s="27">
        <v>3</v>
      </c>
    </row>
    <row r="1387" spans="1:6" x14ac:dyDescent="0.25">
      <c r="A1387" s="27">
        <v>470</v>
      </c>
      <c r="B1387" s="27" t="s">
        <v>1415</v>
      </c>
      <c r="E1387" s="27" t="s">
        <v>46</v>
      </c>
      <c r="F1387" s="27">
        <v>3</v>
      </c>
    </row>
    <row r="1388" spans="1:6" x14ac:dyDescent="0.25">
      <c r="A1388" s="27">
        <v>475</v>
      </c>
      <c r="B1388" s="27" t="s">
        <v>1416</v>
      </c>
      <c r="E1388" s="27" t="s">
        <v>46</v>
      </c>
      <c r="F1388" s="27">
        <v>3</v>
      </c>
    </row>
    <row r="1389" spans="1:6" x14ac:dyDescent="0.25">
      <c r="A1389" s="27">
        <v>476</v>
      </c>
      <c r="B1389" s="27" t="s">
        <v>1417</v>
      </c>
      <c r="E1389" s="27" t="s">
        <v>46</v>
      </c>
      <c r="F1389" s="27">
        <v>3</v>
      </c>
    </row>
    <row r="1390" spans="1:6" x14ac:dyDescent="0.25">
      <c r="A1390" s="27">
        <v>477</v>
      </c>
      <c r="B1390" s="27" t="s">
        <v>1418</v>
      </c>
      <c r="E1390" s="27" t="s">
        <v>46</v>
      </c>
      <c r="F1390" s="27">
        <v>3</v>
      </c>
    </row>
    <row r="1391" spans="1:6" x14ac:dyDescent="0.25">
      <c r="A1391" s="27">
        <v>478</v>
      </c>
      <c r="B1391" s="27" t="s">
        <v>1419</v>
      </c>
      <c r="E1391" s="27" t="s">
        <v>46</v>
      </c>
      <c r="F1391" s="27">
        <v>3</v>
      </c>
    </row>
    <row r="1392" spans="1:6" x14ac:dyDescent="0.25">
      <c r="A1392" s="27">
        <v>480</v>
      </c>
      <c r="B1392" s="27" t="s">
        <v>1420</v>
      </c>
      <c r="E1392" s="27" t="s">
        <v>46</v>
      </c>
      <c r="F1392" s="27">
        <v>3</v>
      </c>
    </row>
    <row r="1393" spans="1:6" x14ac:dyDescent="0.25">
      <c r="A1393" s="27">
        <v>485</v>
      </c>
      <c r="B1393" s="27" t="s">
        <v>1421</v>
      </c>
      <c r="E1393" s="27" t="s">
        <v>46</v>
      </c>
      <c r="F1393" s="27">
        <v>3</v>
      </c>
    </row>
    <row r="1394" spans="1:6" x14ac:dyDescent="0.25">
      <c r="A1394" s="27">
        <v>490</v>
      </c>
      <c r="B1394" s="27" t="s">
        <v>1422</v>
      </c>
      <c r="E1394" s="27" t="s">
        <v>46</v>
      </c>
      <c r="F1394" s="27">
        <v>3</v>
      </c>
    </row>
    <row r="1395" spans="1:6" x14ac:dyDescent="0.25">
      <c r="A1395" s="27">
        <v>494</v>
      </c>
      <c r="B1395" s="27" t="s">
        <v>1423</v>
      </c>
      <c r="E1395" s="27" t="s">
        <v>46</v>
      </c>
      <c r="F1395" s="27">
        <v>3</v>
      </c>
    </row>
    <row r="1396" spans="1:6" x14ac:dyDescent="0.25">
      <c r="A1396" s="27">
        <v>495</v>
      </c>
      <c r="B1396" s="27" t="s">
        <v>1424</v>
      </c>
      <c r="E1396" s="27" t="s">
        <v>46</v>
      </c>
      <c r="F1396" s="27">
        <v>3</v>
      </c>
    </row>
    <row r="1397" spans="1:6" x14ac:dyDescent="0.25">
      <c r="A1397" s="27">
        <v>496</v>
      </c>
      <c r="B1397" s="27" t="s">
        <v>1425</v>
      </c>
      <c r="E1397" s="27" t="s">
        <v>46</v>
      </c>
      <c r="F1397" s="27">
        <v>3</v>
      </c>
    </row>
    <row r="1398" spans="1:6" x14ac:dyDescent="0.25">
      <c r="A1398" s="27">
        <v>497</v>
      </c>
      <c r="B1398" s="27" t="s">
        <v>1426</v>
      </c>
      <c r="E1398" s="27" t="s">
        <v>46</v>
      </c>
      <c r="F1398" s="27">
        <v>3</v>
      </c>
    </row>
    <row r="1399" spans="1:6" x14ac:dyDescent="0.25">
      <c r="A1399" s="27">
        <v>510</v>
      </c>
      <c r="B1399" s="27" t="s">
        <v>1427</v>
      </c>
      <c r="E1399" s="27" t="s">
        <v>46</v>
      </c>
      <c r="F1399" s="27">
        <v>3</v>
      </c>
    </row>
    <row r="1400" spans="1:6" x14ac:dyDescent="0.25">
      <c r="A1400" s="27">
        <v>511</v>
      </c>
      <c r="B1400" s="27" t="s">
        <v>1428</v>
      </c>
      <c r="E1400" s="27" t="s">
        <v>46</v>
      </c>
      <c r="F1400" s="27">
        <v>3</v>
      </c>
    </row>
    <row r="1401" spans="1:6" x14ac:dyDescent="0.25">
      <c r="A1401" s="27">
        <v>512</v>
      </c>
      <c r="B1401" s="27" t="s">
        <v>1429</v>
      </c>
      <c r="E1401" s="27" t="s">
        <v>46</v>
      </c>
      <c r="F1401" s="27">
        <v>3</v>
      </c>
    </row>
    <row r="1402" spans="1:6" x14ac:dyDescent="0.25">
      <c r="A1402" s="27">
        <v>513</v>
      </c>
      <c r="B1402" s="27" t="s">
        <v>1430</v>
      </c>
      <c r="E1402" s="27" t="s">
        <v>46</v>
      </c>
      <c r="F1402" s="27">
        <v>3</v>
      </c>
    </row>
    <row r="1403" spans="1:6" x14ac:dyDescent="0.25">
      <c r="A1403" s="27">
        <v>515</v>
      </c>
      <c r="B1403" s="27" t="s">
        <v>1427</v>
      </c>
      <c r="C1403" s="27" t="s">
        <v>93</v>
      </c>
      <c r="E1403" s="27" t="s">
        <v>46</v>
      </c>
      <c r="F1403" s="27">
        <v>3</v>
      </c>
    </row>
    <row r="1404" spans="1:6" x14ac:dyDescent="0.25">
      <c r="A1404" s="27">
        <v>520</v>
      </c>
      <c r="B1404" s="27" t="s">
        <v>1431</v>
      </c>
      <c r="E1404" s="27" t="s">
        <v>46</v>
      </c>
      <c r="F1404" s="27">
        <v>3</v>
      </c>
    </row>
    <row r="1405" spans="1:6" x14ac:dyDescent="0.25">
      <c r="A1405" s="27">
        <v>530</v>
      </c>
      <c r="B1405" s="27" t="s">
        <v>1432</v>
      </c>
      <c r="E1405" s="27" t="s">
        <v>46</v>
      </c>
      <c r="F1405" s="27">
        <v>3</v>
      </c>
    </row>
    <row r="1406" spans="1:6" x14ac:dyDescent="0.25">
      <c r="A1406" s="27">
        <v>535</v>
      </c>
      <c r="B1406" s="27" t="s">
        <v>1432</v>
      </c>
      <c r="C1406" s="27" t="s">
        <v>93</v>
      </c>
      <c r="E1406" s="27" t="s">
        <v>46</v>
      </c>
      <c r="F1406" s="27">
        <v>3</v>
      </c>
    </row>
    <row r="1407" spans="1:6" x14ac:dyDescent="0.25">
      <c r="A1407" s="27">
        <v>600</v>
      </c>
      <c r="B1407" s="27" t="s">
        <v>1433</v>
      </c>
      <c r="E1407" s="27" t="s">
        <v>46</v>
      </c>
      <c r="F1407" s="27">
        <v>3</v>
      </c>
    </row>
    <row r="1408" spans="1:6" x14ac:dyDescent="0.25">
      <c r="A1408" s="27">
        <v>610</v>
      </c>
      <c r="B1408" s="27" t="s">
        <v>1433</v>
      </c>
      <c r="C1408" s="27" t="s">
        <v>93</v>
      </c>
      <c r="E1408" s="27" t="s">
        <v>46</v>
      </c>
      <c r="F1408" s="27">
        <v>3</v>
      </c>
    </row>
    <row r="1409" spans="1:6" x14ac:dyDescent="0.25">
      <c r="A1409" s="27">
        <v>620</v>
      </c>
      <c r="B1409" s="27" t="s">
        <v>1434</v>
      </c>
      <c r="E1409" s="27" t="s">
        <v>46</v>
      </c>
      <c r="F1409" s="27">
        <v>3</v>
      </c>
    </row>
    <row r="1410" spans="1:6" x14ac:dyDescent="0.25">
      <c r="A1410" s="27">
        <v>625</v>
      </c>
      <c r="B1410" s="27" t="s">
        <v>1435</v>
      </c>
      <c r="E1410" s="27" t="s">
        <v>46</v>
      </c>
      <c r="F1410" s="27">
        <v>3</v>
      </c>
    </row>
    <row r="1411" spans="1:6" x14ac:dyDescent="0.25">
      <c r="A1411" s="27">
        <v>626</v>
      </c>
      <c r="B1411" s="27" t="s">
        <v>1436</v>
      </c>
      <c r="E1411" s="27" t="s">
        <v>46</v>
      </c>
      <c r="F1411" s="27">
        <v>3</v>
      </c>
    </row>
    <row r="1412" spans="1:6" x14ac:dyDescent="0.25">
      <c r="A1412" s="27">
        <v>627</v>
      </c>
      <c r="B1412" s="27" t="s">
        <v>1437</v>
      </c>
      <c r="E1412" s="27" t="s">
        <v>46</v>
      </c>
      <c r="F1412" s="27">
        <v>3</v>
      </c>
    </row>
    <row r="1413" spans="1:6" x14ac:dyDescent="0.25">
      <c r="A1413" s="27">
        <v>640</v>
      </c>
      <c r="B1413" s="27" t="s">
        <v>1438</v>
      </c>
      <c r="E1413" s="27" t="s">
        <v>46</v>
      </c>
      <c r="F1413" s="27">
        <v>3</v>
      </c>
    </row>
    <row r="1414" spans="1:6" x14ac:dyDescent="0.25">
      <c r="A1414" s="27">
        <v>645</v>
      </c>
      <c r="B1414" s="27" t="s">
        <v>1439</v>
      </c>
      <c r="E1414" s="27" t="s">
        <v>46</v>
      </c>
      <c r="F1414" s="27">
        <v>3</v>
      </c>
    </row>
    <row r="1415" spans="1:6" x14ac:dyDescent="0.25">
      <c r="A1415" s="27">
        <v>650</v>
      </c>
      <c r="B1415" s="27" t="s">
        <v>1440</v>
      </c>
      <c r="E1415" s="27" t="s">
        <v>46</v>
      </c>
      <c r="F1415" s="27">
        <v>3</v>
      </c>
    </row>
    <row r="1416" spans="1:6" x14ac:dyDescent="0.25">
      <c r="A1416" s="27">
        <v>655</v>
      </c>
      <c r="B1416" s="27" t="s">
        <v>1441</v>
      </c>
      <c r="E1416" s="27" t="s">
        <v>46</v>
      </c>
      <c r="F1416" s="27">
        <v>3</v>
      </c>
    </row>
    <row r="1417" spans="1:6" x14ac:dyDescent="0.25">
      <c r="A1417" s="27">
        <v>656</v>
      </c>
      <c r="B1417" s="27" t="s">
        <v>1442</v>
      </c>
      <c r="E1417" s="27" t="s">
        <v>46</v>
      </c>
      <c r="F1417" s="27">
        <v>3</v>
      </c>
    </row>
    <row r="1418" spans="1:6" x14ac:dyDescent="0.25">
      <c r="A1418" s="27">
        <v>660</v>
      </c>
      <c r="B1418" s="27" t="s">
        <v>1443</v>
      </c>
      <c r="E1418" s="27" t="s">
        <v>46</v>
      </c>
      <c r="F1418" s="27">
        <v>3</v>
      </c>
    </row>
    <row r="1419" spans="1:6" x14ac:dyDescent="0.25">
      <c r="A1419" s="27">
        <v>665</v>
      </c>
      <c r="B1419" s="27" t="s">
        <v>1444</v>
      </c>
      <c r="E1419" s="27" t="s">
        <v>46</v>
      </c>
      <c r="F1419" s="27">
        <v>3</v>
      </c>
    </row>
    <row r="1420" spans="1:6" x14ac:dyDescent="0.25">
      <c r="A1420" s="27">
        <v>666</v>
      </c>
      <c r="B1420" s="27" t="s">
        <v>1445</v>
      </c>
      <c r="E1420" s="27" t="s">
        <v>46</v>
      </c>
      <c r="F1420" s="27">
        <v>3</v>
      </c>
    </row>
    <row r="1421" spans="1:6" x14ac:dyDescent="0.25">
      <c r="A1421" s="27">
        <v>690</v>
      </c>
      <c r="B1421" s="27" t="s">
        <v>1446</v>
      </c>
      <c r="E1421" s="27" t="s">
        <v>46</v>
      </c>
      <c r="F1421" s="27">
        <v>3</v>
      </c>
    </row>
    <row r="1422" spans="1:6" x14ac:dyDescent="0.25">
      <c r="A1422" s="27">
        <v>695</v>
      </c>
      <c r="B1422" s="27" t="s">
        <v>1447</v>
      </c>
      <c r="E1422" s="27" t="s">
        <v>46</v>
      </c>
      <c r="F1422" s="27">
        <v>3</v>
      </c>
    </row>
    <row r="1423" spans="1:6" x14ac:dyDescent="0.25">
      <c r="A1423" s="27">
        <v>700</v>
      </c>
      <c r="B1423" s="27" t="s">
        <v>1448</v>
      </c>
      <c r="E1423" s="27" t="s">
        <v>46</v>
      </c>
      <c r="F1423" s="27">
        <v>3</v>
      </c>
    </row>
    <row r="1424" spans="1:6" x14ac:dyDescent="0.25">
      <c r="A1424" s="27">
        <v>710</v>
      </c>
      <c r="B1424" s="27" t="s">
        <v>1448</v>
      </c>
      <c r="C1424" s="27" t="s">
        <v>93</v>
      </c>
      <c r="E1424" s="27" t="s">
        <v>46</v>
      </c>
      <c r="F1424" s="27">
        <v>3</v>
      </c>
    </row>
    <row r="1425" spans="1:6" x14ac:dyDescent="0.25">
      <c r="A1425" s="27">
        <v>725</v>
      </c>
      <c r="B1425" s="27" t="s">
        <v>1449</v>
      </c>
      <c r="E1425" s="27" t="s">
        <v>46</v>
      </c>
      <c r="F1425" s="27">
        <v>3</v>
      </c>
    </row>
    <row r="1426" spans="1:6" x14ac:dyDescent="0.25">
      <c r="A1426" s="27">
        <v>726</v>
      </c>
      <c r="B1426" s="27" t="s">
        <v>1450</v>
      </c>
      <c r="E1426" s="27" t="s">
        <v>46</v>
      </c>
      <c r="F1426" s="27">
        <v>3</v>
      </c>
    </row>
    <row r="1427" spans="1:6" x14ac:dyDescent="0.25">
      <c r="A1427" s="27">
        <v>727</v>
      </c>
      <c r="B1427" s="27" t="s">
        <v>1451</v>
      </c>
      <c r="E1427" s="27" t="s">
        <v>46</v>
      </c>
      <c r="F1427" s="27">
        <v>3</v>
      </c>
    </row>
    <row r="1428" spans="1:6" x14ac:dyDescent="0.25">
      <c r="A1428" s="27">
        <v>730</v>
      </c>
      <c r="B1428" s="27" t="s">
        <v>1452</v>
      </c>
      <c r="E1428" s="27" t="s">
        <v>46</v>
      </c>
      <c r="F1428" s="27">
        <v>3</v>
      </c>
    </row>
    <row r="1429" spans="1:6" x14ac:dyDescent="0.25">
      <c r="A1429" s="27">
        <v>735</v>
      </c>
      <c r="B1429" s="27" t="s">
        <v>1453</v>
      </c>
      <c r="E1429" s="27" t="s">
        <v>46</v>
      </c>
      <c r="F1429" s="27">
        <v>3</v>
      </c>
    </row>
    <row r="1430" spans="1:6" x14ac:dyDescent="0.25">
      <c r="A1430" s="27">
        <v>736</v>
      </c>
      <c r="B1430" s="27" t="s">
        <v>1454</v>
      </c>
      <c r="E1430" s="27" t="s">
        <v>46</v>
      </c>
      <c r="F1430" s="27">
        <v>3</v>
      </c>
    </row>
    <row r="1431" spans="1:6" x14ac:dyDescent="0.25">
      <c r="A1431" s="27">
        <v>737</v>
      </c>
      <c r="B1431" s="27" t="s">
        <v>1455</v>
      </c>
      <c r="E1431" s="27" t="s">
        <v>46</v>
      </c>
      <c r="F1431" s="27">
        <v>3</v>
      </c>
    </row>
    <row r="1432" spans="1:6" x14ac:dyDescent="0.25">
      <c r="A1432" s="27">
        <v>740</v>
      </c>
      <c r="B1432" s="27" t="s">
        <v>1456</v>
      </c>
      <c r="E1432" s="27" t="s">
        <v>46</v>
      </c>
      <c r="F1432" s="27">
        <v>3</v>
      </c>
    </row>
    <row r="1433" spans="1:6" x14ac:dyDescent="0.25">
      <c r="A1433" s="27">
        <v>750</v>
      </c>
      <c r="B1433" s="27" t="s">
        <v>1457</v>
      </c>
      <c r="E1433" s="27" t="s">
        <v>46</v>
      </c>
      <c r="F1433" s="27">
        <v>3</v>
      </c>
    </row>
    <row r="1434" spans="1:6" x14ac:dyDescent="0.25">
      <c r="A1434" s="27">
        <v>765</v>
      </c>
      <c r="B1434" s="27" t="s">
        <v>1458</v>
      </c>
      <c r="E1434" s="27" t="s">
        <v>46</v>
      </c>
      <c r="F1434" s="27">
        <v>3</v>
      </c>
    </row>
    <row r="1435" spans="1:6" x14ac:dyDescent="0.25">
      <c r="A1435" s="27">
        <v>766</v>
      </c>
      <c r="B1435" s="27" t="s">
        <v>1459</v>
      </c>
      <c r="E1435" s="27" t="s">
        <v>46</v>
      </c>
      <c r="F1435" s="27">
        <v>3</v>
      </c>
    </row>
    <row r="1436" spans="1:6" x14ac:dyDescent="0.25">
      <c r="A1436" s="27">
        <v>767</v>
      </c>
      <c r="B1436" s="27" t="s">
        <v>1460</v>
      </c>
      <c r="E1436" s="27" t="s">
        <v>46</v>
      </c>
      <c r="F1436" s="27">
        <v>3</v>
      </c>
    </row>
    <row r="1437" spans="1:6" x14ac:dyDescent="0.25">
      <c r="A1437" s="27">
        <v>780</v>
      </c>
      <c r="B1437" s="27" t="s">
        <v>1461</v>
      </c>
      <c r="E1437" s="27" t="s">
        <v>46</v>
      </c>
      <c r="F1437" s="27">
        <v>3</v>
      </c>
    </row>
    <row r="1438" spans="1:6" x14ac:dyDescent="0.25">
      <c r="A1438" s="27">
        <v>785</v>
      </c>
      <c r="B1438" s="27" t="s">
        <v>1462</v>
      </c>
      <c r="E1438" s="27" t="s">
        <v>46</v>
      </c>
      <c r="F1438" s="27">
        <v>3</v>
      </c>
    </row>
    <row r="1439" spans="1:6" x14ac:dyDescent="0.25">
      <c r="A1439" s="27">
        <v>795</v>
      </c>
      <c r="B1439" s="27" t="s">
        <v>1463</v>
      </c>
      <c r="E1439" s="27" t="s">
        <v>46</v>
      </c>
      <c r="F1439" s="27">
        <v>3</v>
      </c>
    </row>
    <row r="1440" spans="1:6" x14ac:dyDescent="0.25">
      <c r="A1440" s="27">
        <v>796</v>
      </c>
      <c r="B1440" s="27" t="s">
        <v>1464</v>
      </c>
      <c r="E1440" s="27" t="s">
        <v>46</v>
      </c>
      <c r="F1440" s="27">
        <v>3</v>
      </c>
    </row>
    <row r="1441" spans="1:6" x14ac:dyDescent="0.25">
      <c r="A1441" s="27">
        <v>797</v>
      </c>
      <c r="B1441" s="27" t="s">
        <v>1465</v>
      </c>
      <c r="E1441" s="27" t="s">
        <v>46</v>
      </c>
      <c r="F1441" s="27">
        <v>3</v>
      </c>
    </row>
    <row r="1442" spans="1:6" x14ac:dyDescent="0.25">
      <c r="A1442" s="27">
        <v>798</v>
      </c>
      <c r="B1442" s="27" t="s">
        <v>1466</v>
      </c>
      <c r="E1442" s="27" t="s">
        <v>46</v>
      </c>
      <c r="F1442" s="27">
        <v>3</v>
      </c>
    </row>
    <row r="1443" spans="1:6" x14ac:dyDescent="0.25">
      <c r="A1443" s="27">
        <v>800</v>
      </c>
      <c r="B1443" s="27" t="s">
        <v>1467</v>
      </c>
      <c r="E1443" s="27" t="s">
        <v>46</v>
      </c>
      <c r="F1443" s="27">
        <v>3</v>
      </c>
    </row>
    <row r="1444" spans="1:6" x14ac:dyDescent="0.25">
      <c r="A1444" s="27">
        <v>810</v>
      </c>
      <c r="B1444" s="27" t="s">
        <v>1467</v>
      </c>
      <c r="C1444" s="27" t="s">
        <v>93</v>
      </c>
      <c r="E1444" s="27" t="s">
        <v>46</v>
      </c>
      <c r="F1444" s="27">
        <v>3</v>
      </c>
    </row>
    <row r="1445" spans="1:6" x14ac:dyDescent="0.25">
      <c r="A1445" s="27">
        <v>825</v>
      </c>
      <c r="B1445" s="27" t="s">
        <v>1468</v>
      </c>
      <c r="E1445" s="27" t="s">
        <v>46</v>
      </c>
      <c r="F1445" s="27">
        <v>3</v>
      </c>
    </row>
    <row r="1446" spans="1:6" x14ac:dyDescent="0.25">
      <c r="A1446" s="27">
        <v>826</v>
      </c>
      <c r="B1446" s="27" t="s">
        <v>1469</v>
      </c>
      <c r="E1446" s="27" t="s">
        <v>46</v>
      </c>
      <c r="F1446" s="27">
        <v>3</v>
      </c>
    </row>
    <row r="1447" spans="1:6" x14ac:dyDescent="0.25">
      <c r="A1447" s="27">
        <v>827</v>
      </c>
      <c r="B1447" s="27" t="s">
        <v>1470</v>
      </c>
      <c r="E1447" s="27" t="s">
        <v>46</v>
      </c>
      <c r="F1447" s="27">
        <v>3</v>
      </c>
    </row>
    <row r="1448" spans="1:6" x14ac:dyDescent="0.25">
      <c r="A1448" s="27">
        <v>850</v>
      </c>
      <c r="B1448" s="27" t="s">
        <v>1471</v>
      </c>
      <c r="E1448" s="27" t="s">
        <v>46</v>
      </c>
      <c r="F1448" s="27">
        <v>3</v>
      </c>
    </row>
    <row r="1449" spans="1:6" x14ac:dyDescent="0.25">
      <c r="A1449" s="27">
        <v>860</v>
      </c>
      <c r="B1449" s="27" t="s">
        <v>1472</v>
      </c>
      <c r="E1449" s="27" t="s">
        <v>46</v>
      </c>
      <c r="F1449" s="27">
        <v>3</v>
      </c>
    </row>
    <row r="1450" spans="1:6" x14ac:dyDescent="0.25">
      <c r="A1450" s="27">
        <v>870</v>
      </c>
      <c r="B1450" s="27" t="s">
        <v>1473</v>
      </c>
      <c r="E1450" s="27" t="s">
        <v>46</v>
      </c>
      <c r="F1450" s="27">
        <v>3</v>
      </c>
    </row>
    <row r="1451" spans="1:6" x14ac:dyDescent="0.25">
      <c r="A1451" s="27">
        <v>900</v>
      </c>
      <c r="B1451" s="27" t="s">
        <v>1474</v>
      </c>
      <c r="E1451" s="27" t="s">
        <v>46</v>
      </c>
      <c r="F1451" s="27">
        <v>3</v>
      </c>
    </row>
    <row r="1452" spans="1:6" x14ac:dyDescent="0.25">
      <c r="A1452" s="27">
        <v>910</v>
      </c>
      <c r="B1452" s="27" t="s">
        <v>1474</v>
      </c>
      <c r="C1452" s="27" t="s">
        <v>93</v>
      </c>
      <c r="E1452" s="27" t="s">
        <v>46</v>
      </c>
      <c r="F1452" s="27">
        <v>3</v>
      </c>
    </row>
    <row r="1453" spans="1:6" x14ac:dyDescent="0.25">
      <c r="A1453" s="27">
        <v>925</v>
      </c>
      <c r="B1453" s="27" t="s">
        <v>1475</v>
      </c>
      <c r="E1453" s="27" t="s">
        <v>46</v>
      </c>
      <c r="F1453" s="27">
        <v>3</v>
      </c>
    </row>
    <row r="1454" spans="1:6" x14ac:dyDescent="0.25">
      <c r="A1454" s="27">
        <v>926</v>
      </c>
      <c r="B1454" s="27" t="s">
        <v>1476</v>
      </c>
      <c r="E1454" s="27" t="s">
        <v>46</v>
      </c>
      <c r="F1454" s="27">
        <v>3</v>
      </c>
    </row>
    <row r="1455" spans="1:6" x14ac:dyDescent="0.25">
      <c r="A1455" s="27">
        <v>927</v>
      </c>
      <c r="B1455" s="27" t="s">
        <v>1477</v>
      </c>
      <c r="E1455" s="27" t="s">
        <v>46</v>
      </c>
      <c r="F1455" s="27">
        <v>3</v>
      </c>
    </row>
    <row r="1456" spans="1:6" x14ac:dyDescent="0.25">
      <c r="A1456" s="27">
        <v>928</v>
      </c>
      <c r="B1456" s="27" t="s">
        <v>1478</v>
      </c>
      <c r="E1456" s="27" t="s">
        <v>46</v>
      </c>
      <c r="F1456" s="27">
        <v>3</v>
      </c>
    </row>
    <row r="1457" spans="1:6" x14ac:dyDescent="0.25">
      <c r="A1457" s="27">
        <v>950</v>
      </c>
      <c r="B1457" s="27" t="s">
        <v>1479</v>
      </c>
      <c r="E1457" s="27" t="s">
        <v>46</v>
      </c>
      <c r="F1457" s="27">
        <v>3</v>
      </c>
    </row>
    <row r="1458" spans="1:6" x14ac:dyDescent="0.25">
      <c r="A1458" s="27">
        <v>960</v>
      </c>
      <c r="B1458" s="27" t="s">
        <v>1480</v>
      </c>
      <c r="E1458" s="27" t="s">
        <v>46</v>
      </c>
      <c r="F1458" s="27">
        <v>3</v>
      </c>
    </row>
    <row r="1459" spans="1:6" x14ac:dyDescent="0.25">
      <c r="A1459" s="27">
        <v>970</v>
      </c>
      <c r="B1459" s="27" t="s">
        <v>1481</v>
      </c>
      <c r="E1459" s="27" t="s">
        <v>46</v>
      </c>
      <c r="F1459" s="27">
        <v>3</v>
      </c>
    </row>
    <row r="1460" spans="1:6" x14ac:dyDescent="0.25">
      <c r="A1460" s="27">
        <v>99999</v>
      </c>
      <c r="B1460" s="27" t="s">
        <v>1531</v>
      </c>
    </row>
  </sheetData>
  <sheetProtection algorithmName="SHA-512" hashValue="xH7v8LJGdKLw4xSpxacG9jUdmlkEO1S5ts/Qdsf5vIsw2fvo3T0iojTTlNvXp3U5aMs84M56PXEatef29NlE5w==" saltValue="XUVeEOjoqYU99RA7/D/PZQ==" spinCount="100000" sheet="1" objects="1" scenarios="1"/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CFF6A184C8945A28481F37C0FC190" ma:contentTypeVersion="35" ma:contentTypeDescription="Create a new document." ma:contentTypeScope="" ma:versionID="0ef22c1f2394b0117636461256835e6a">
  <xsd:schema xmlns:xsd="http://www.w3.org/2001/XMLSchema" xmlns:xs="http://www.w3.org/2001/XMLSchema" xmlns:p="http://schemas.microsoft.com/office/2006/metadata/properties" xmlns:ns2="fa11fba7-18d9-46e6-9b20-1e14506a464c" xmlns:ns3="http://schemas.microsoft.com/sharepoint/v4" targetNamespace="http://schemas.microsoft.com/office/2006/metadata/properties" ma:root="true" ma:fieldsID="63438e3f76278e4073e957c2b4f52e7e" ns2:_="" ns3:_="">
    <xsd:import namespace="fa11fba7-18d9-46e6-9b20-1e14506a464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1fba7-18d9-46e6-9b20-1e14506a46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fa11fba7-18d9-46e6-9b20-1e14506a464c">
      <UserInfo>
        <DisplayName>Anne-Katrine Lefmann (LBST)</DisplayName>
        <AccountId>800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F2838D-FE8C-4F5B-82D7-BE2BFD730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1fba7-18d9-46e6-9b20-1e14506a464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F3A47B-9A95-4CEF-8327-618C620DBE80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fa11fba7-18d9-46e6-9b20-1e14506a464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37A32F5A-836F-4C74-8880-A567B6E1C1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Vejledning</vt:lpstr>
      <vt:lpstr>Medlemsoversigt</vt:lpstr>
      <vt:lpstr>Aktionsliste</vt:lpstr>
      <vt:lpstr>Inventaroversigt</vt:lpstr>
      <vt:lpstr>Indsats</vt:lpstr>
      <vt:lpstr>postnr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Mariya Krestyanska (NaturErhvervstyrelsen)</dc:creator>
  <cp:lastModifiedBy>Lene Larsen Nielsen</cp:lastModifiedBy>
  <dcterms:created xsi:type="dcterms:W3CDTF">2015-07-28T12:58:16Z</dcterms:created>
  <dcterms:modified xsi:type="dcterms:W3CDTF">2023-08-15T08:56:26Z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0x0101009CACFF6A184C8945A28481F37C0FC190</vt:lpwstr>
  </property>
  <property fmtid="{D5CDD505-2E9C-101B-9397-08002B2CF9AE}" pid="3" name="CloudStatistics_StoryID">
    <vt:lpwstr>96e6a499-1f11-46d8-aace-491ac9b48449</vt:lpwstr>
  </property>
</Properties>
</file>