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863" firstSheet="4" activeTab="9"/>
  </bookViews>
  <sheets>
    <sheet name="BudgetskemaBasis" sheetId="1" r:id="rId1"/>
    <sheet name="Noter til Budget" sheetId="2" r:id="rId2"/>
    <sheet name="Suppl. oplysn. Basis" sheetId="3" r:id="rId3"/>
    <sheet name="Kontrol basisbudget" sheetId="4" r:id="rId4"/>
    <sheet name="BudgetskemaÆndring" sheetId="5" r:id="rId5"/>
    <sheet name="Noter til ændringsbudget" sheetId="6" r:id="rId6"/>
    <sheet name="Suppl. oplysn. Ændring" sheetId="7" r:id="rId7"/>
    <sheet name="Kontrol ændringsbudget" sheetId="8" r:id="rId8"/>
    <sheet name="Regnskabsskema" sheetId="9" r:id="rId9"/>
    <sheet name="Noter til regnskab" sheetId="10" r:id="rId10"/>
    <sheet name="Balance" sheetId="11" r:id="rId11"/>
    <sheet name="Suppl. oplysn. regnskab" sheetId="12" r:id="rId12"/>
    <sheet name="Kontrol regnskab" sheetId="13" r:id="rId13"/>
    <sheet name="Oversigt regnskab" sheetId="14" r:id="rId14"/>
  </sheets>
  <definedNames>
    <definedName name="_xlnm.Print_Area" localSheetId="8">'Regnskabsskema'!$B$1:$G$99</definedName>
  </definedNames>
  <calcPr fullCalcOnLoad="1"/>
</workbook>
</file>

<file path=xl/sharedStrings.xml><?xml version="1.0" encoding="utf-8"?>
<sst xmlns="http://schemas.openxmlformats.org/spreadsheetml/2006/main" count="446" uniqueCount="178">
  <si>
    <t>Renter</t>
  </si>
  <si>
    <t>UDGIFTER:</t>
  </si>
  <si>
    <t>Årets resultat</t>
  </si>
  <si>
    <t>A</t>
  </si>
  <si>
    <t>B</t>
  </si>
  <si>
    <t>C</t>
  </si>
  <si>
    <t>D</t>
  </si>
  <si>
    <t>(Tilskudsmodtager 1)</t>
  </si>
  <si>
    <t>(Tilskudsmodtager 2)</t>
  </si>
  <si>
    <t>(Tilskudsmodtager n)</t>
  </si>
  <si>
    <t>Likvide midler:</t>
  </si>
  <si>
    <t>Indestående i bank</t>
  </si>
  <si>
    <t>Debitorer:</t>
  </si>
  <si>
    <t>Tilgodehavende</t>
  </si>
  <si>
    <t>Kreditorer:</t>
  </si>
  <si>
    <t>Aktiver i alt</t>
  </si>
  <si>
    <t>Passiver i alt</t>
  </si>
  <si>
    <t>Overført fra forrige år</t>
  </si>
  <si>
    <t>Overførsel til næste år</t>
  </si>
  <si>
    <t xml:space="preserve">II. Udgifter til formål i alt </t>
  </si>
  <si>
    <t xml:space="preserve">Overført fra forrige år </t>
  </si>
  <si>
    <t>Produktionsafgifter</t>
  </si>
  <si>
    <t>Relativ fordeling af B i %</t>
  </si>
  <si>
    <t>VI. Aktiviteter fordelt på tilskudsmodtagere</t>
  </si>
  <si>
    <t xml:space="preserve">V. I alt </t>
  </si>
  <si>
    <t>Note</t>
  </si>
  <si>
    <t xml:space="preserve"> </t>
  </si>
  <si>
    <t>Supplerende oplysninger:</t>
  </si>
  <si>
    <t>INDTÆGTER:</t>
  </si>
  <si>
    <t xml:space="preserve">I. Indtægter i alt </t>
  </si>
  <si>
    <t>Beløb i 1000 kr.</t>
  </si>
  <si>
    <t>Formål 2</t>
  </si>
  <si>
    <t>Formål 3</t>
  </si>
  <si>
    <t xml:space="preserve">Fondsadministration </t>
  </si>
  <si>
    <t>Samlet tilskud fordelt på tilskudsmodtagere</t>
  </si>
  <si>
    <t xml:space="preserve">III. Administration i alt </t>
  </si>
  <si>
    <t>IV. Udgifter i alt</t>
  </si>
  <si>
    <t>Tilskudsmodtager 1 i alt</t>
  </si>
  <si>
    <t>Tilskudsmodtager 2 i alt</t>
  </si>
  <si>
    <t>Beløb i 1.000 kr.</t>
  </si>
  <si>
    <t>Tilskudsmodtager 1</t>
  </si>
  <si>
    <t>Tilskudsmodtager 2</t>
  </si>
  <si>
    <t>Tilskudsmodtager n</t>
  </si>
  <si>
    <t xml:space="preserve">VI. I alt </t>
  </si>
  <si>
    <t>Overførsel til næste år i pct. af årets udgift</t>
  </si>
  <si>
    <t>Tilskudsmodtager 3 i alt</t>
  </si>
  <si>
    <t>Tilskudsmodtager 4 i alt</t>
  </si>
  <si>
    <t>Tilskudsmodtager 5 i alt</t>
  </si>
  <si>
    <t>VII. Aktiviteter fordelt på tilskudsmodtagere</t>
  </si>
  <si>
    <t>Fondens navn - Basisbudget</t>
  </si>
  <si>
    <t xml:space="preserve">                                   Fondens navn - Ændringsbudget</t>
  </si>
  <si>
    <t xml:space="preserve">                   Supplerende oplysninger - Ændringsbudget</t>
  </si>
  <si>
    <t xml:space="preserve">Supplerende oplysninger - Regnskab </t>
  </si>
  <si>
    <t>Fondens navn - Regnskab</t>
  </si>
  <si>
    <t>Relativ 
fordeling
af B i %</t>
  </si>
  <si>
    <t>Afsætningsfremme i alt</t>
  </si>
  <si>
    <t>Forskning og forsøg i alt</t>
  </si>
  <si>
    <t>Produktudvikling i alt</t>
  </si>
  <si>
    <t>Rådgivning i alt</t>
  </si>
  <si>
    <t>Uddannelse i alt</t>
  </si>
  <si>
    <t>Sygdomsforebyggelse i alt</t>
  </si>
  <si>
    <t>Sygdomsbekæmpelse i alt</t>
  </si>
  <si>
    <t>Dyrevelfærd i alt</t>
  </si>
  <si>
    <t>Kontrol i alt</t>
  </si>
  <si>
    <t>Kontrol - nulsum</t>
  </si>
  <si>
    <t>Formål 1 (efter størrelse)</t>
  </si>
  <si>
    <t>Ændring
A  =&gt; B 
100*(B-A)/A</t>
  </si>
  <si>
    <t>Fondens navn - Opgørelse over de seneste 5 regnskabsår</t>
  </si>
  <si>
    <t>Disponible midler:</t>
  </si>
  <si>
    <t>Projekt 2 (nummer og titel)</t>
  </si>
  <si>
    <t>Projekt 3 (nummer og titel)</t>
  </si>
  <si>
    <t>Projekt 4 (nummer og titel)</t>
  </si>
  <si>
    <t>Projekt 5 (nummer og titel)</t>
  </si>
  <si>
    <t>Projekt 6 (nummer og titel)</t>
  </si>
  <si>
    <t>Projekt 7 (nummer og titel)</t>
  </si>
  <si>
    <t>Projekt 8 (nummer og titel)</t>
  </si>
  <si>
    <t>Projekt 9 (nummer og titel)</t>
  </si>
  <si>
    <t>Projekt 10 (nummer og titel)</t>
  </si>
  <si>
    <t>Projekt 11 (nummer og titel)</t>
  </si>
  <si>
    <t>Projekt 1 (nummer og titel)</t>
  </si>
  <si>
    <t>Tilskudsmodtager n i alt</t>
  </si>
  <si>
    <t xml:space="preserve">Promillemidler </t>
  </si>
  <si>
    <t>Afvigelse                  (B-A)/A *100%</t>
  </si>
  <si>
    <t>Specifikation af anvendt statsstøtteregel</t>
  </si>
  <si>
    <t>Ekstern projektvurdering</t>
  </si>
  <si>
    <t>Tab på debitorer</t>
  </si>
  <si>
    <t>n</t>
  </si>
  <si>
    <t>Projekt n (nummer og titel)</t>
  </si>
  <si>
    <t>Særbevilling og anden indtægt</t>
  </si>
  <si>
    <t xml:space="preserve">Advokatbistand </t>
  </si>
  <si>
    <t>Advokatbistand</t>
  </si>
  <si>
    <t>Revision</t>
  </si>
  <si>
    <t xml:space="preserve">Samlede tilskud fordelt på formål </t>
  </si>
  <si>
    <t>Effektvurdering</t>
  </si>
  <si>
    <t>Effekttvurdering</t>
  </si>
  <si>
    <t>Budget 201X -1 (senest indsendte budget)</t>
  </si>
  <si>
    <t>Budget 201X -1 (senest indsendte)</t>
  </si>
  <si>
    <t>Senest godkendte budget 201X</t>
  </si>
  <si>
    <t xml:space="preserve">Senest godkendte budget 201X </t>
  </si>
  <si>
    <t xml:space="preserve">Regnskab 201X </t>
  </si>
  <si>
    <t>Regnskab                   201X -5</t>
  </si>
  <si>
    <t>Regnskab           201X -4</t>
  </si>
  <si>
    <t>Regnskab           201X-3</t>
  </si>
  <si>
    <t>Regnskab           201X -2</t>
  </si>
  <si>
    <t>Regnskab           201X -1 (Nyt regnskab)</t>
  </si>
  <si>
    <t>Budget 201X</t>
  </si>
  <si>
    <r>
      <rPr>
        <b/>
        <sz val="8"/>
        <rFont val="Arial"/>
        <family val="2"/>
      </rPr>
      <t>Ændringsbudget</t>
    </r>
    <r>
      <rPr>
        <sz val="8"/>
        <rFont val="Arial"/>
        <family val="2"/>
      </rPr>
      <t xml:space="preserve"> 201X</t>
    </r>
  </si>
  <si>
    <r>
      <rPr>
        <b/>
        <sz val="8"/>
        <rFont val="Arial"/>
        <family val="2"/>
      </rPr>
      <t xml:space="preserve">Ændringsbudget </t>
    </r>
    <r>
      <rPr>
        <sz val="8"/>
        <rFont val="Arial"/>
        <family val="2"/>
      </rPr>
      <t xml:space="preserve">201X </t>
    </r>
  </si>
  <si>
    <t>Bestyrelseshonorar/befordringsgodtgørelse</t>
  </si>
  <si>
    <t xml:space="preserve">Bestyrelseshonorar/befordringsgodtgørelse </t>
  </si>
  <si>
    <t xml:space="preserve">Ændring
A  =&gt; B 100*(B-A)/A
</t>
  </si>
  <si>
    <t xml:space="preserve">Medfinansiering af initiativer under EU-programmer i alt </t>
  </si>
  <si>
    <t xml:space="preserve">i alt </t>
  </si>
  <si>
    <t xml:space="preserve">                   Supplerende oplysninger - Basisbudget</t>
  </si>
  <si>
    <t>Basisbudget</t>
  </si>
  <si>
    <t xml:space="preserve">Basisbudget 201X </t>
  </si>
  <si>
    <t>Formål 2 i alt</t>
  </si>
  <si>
    <t>Formål 3 i alt</t>
  </si>
  <si>
    <t>Formål 1 i alt</t>
  </si>
  <si>
    <t>Formål 1</t>
  </si>
  <si>
    <t>Balance pr. 31 december 20XX</t>
  </si>
  <si>
    <t>I denne note specificeres indtægten fra eventuelle særbevillinger og andre indtægter.</t>
  </si>
  <si>
    <t xml:space="preserve">I denne note anføres følgende: ”Opgaverne vedrørende fondens sekretariat og generelle omkostninger varetages af NN. Omkostningerne udgør XX t.kr., som er finansieret af NN. Udgifter til generel fondsadministration er ikke finansieret af fondsmidler”. </t>
  </si>
  <si>
    <t xml:space="preserve">Indsættes hvis fonden har kommentarer til andre poster i regnskabet. Det kan f.eks være, hvis en post er steget meget siden sidste budget/regnskab. </t>
  </si>
  <si>
    <t>I denne note redegøres der nærmere for beløbene, der er budgetteret til honorar og befordringsgodtgørelse i overenstemmelse med Finansministeriets cirkulære nr. 9418 af 4. juli 2013, det gældende satsreguleringscirkulere for tjenesterejser og cirkulære 12212 af 30. juni 2000.</t>
  </si>
  <si>
    <t>I denne note angives den budgetterede indtægt fra produktionsafgifter. Noten skal angive afgiftens størrelse pr. enhed og afgiftsgrundlag for hver af de to kolonner A og B.
Eventuelle tab på produktionsafgifter fratrækkes i indtægten fra produktionsafgifter. Nettobeløbet viser den reelle indtægt, der er kommet ind i fonden, som udtryk for opkrævede og fakturerede beløb. Tabet specificeres også i denne note.</t>
  </si>
  <si>
    <t xml:space="preserve">Indsættes hvis fonden har kommentarer til andre poster i budgettet. Det kan f.eks være, hvis en post er steget meget siden sidste budget/regnskab. </t>
  </si>
  <si>
    <t xml:space="preserve">Indsættes hvis fonden har kommentarer til andre poster i ændringsbudgettet. Det kan f.eks være, hvis en post er steget meget siden sidste budget. </t>
  </si>
  <si>
    <t>I denne note redegøres der nærmere for beløbene, der er udbetalt til honorar og befordringsgodtgørelse i overenstemmelse med Finansministeriets cirkulære nr. 9418 af 4. juli 2013, det gældende satsreguleringscirkulere for tjenesterejser og cirkulære 12212 af 30. juni 2000.</t>
  </si>
  <si>
    <t>I denne note specificeres den budgetterede indtægt fra eventuelle særbevillinger og andre indtægter.</t>
  </si>
  <si>
    <t>I denne note angives den samlede indtægt fra produktionsafgifter. Noten  skal angive afgiftens størrelse pr. enhed og afgiftsgrundlag for hver af de to kolonner A og B.
Eventuelle tab på produktionsafgifter fratrækkes i indtægten fra produktionsafgifter. Nettobeløbet viser den reelle indtægt, der er kommet ind i fonden, som udtryk for opkrævede og fakturerede beløb. Tabet specificeres også i denne note.</t>
  </si>
  <si>
    <t>Noter til regnskab</t>
  </si>
  <si>
    <t>Noter til ændringsbudget</t>
  </si>
  <si>
    <t>Noter til budget</t>
  </si>
  <si>
    <t xml:space="preserve">I denne note redegøres der for det omfattede projekt. Herudover medtages projektet i skemaet Supplerende oplysninger i lighed med de øvrige projekter, som fonden støtter. </t>
  </si>
  <si>
    <t>I denne note redegøres der for et eventuelt mindreforbrug af midler, der forventes/er blevet tilbagebetalt til fonden. I noten beskrives yderligere hvordan de uforbrugte midler er blevet fordelt på andre projekter, jf. BEK nr 1703 af 16/12/2016  § 20, stk. 4</t>
  </si>
  <si>
    <t xml:space="preserve">I denne note redegøres der nærmere for forholdene omkring et eventuet budgetteret tab på debitorer. </t>
  </si>
  <si>
    <t xml:space="preserve">I denne note redegøres der nærmere for forholdene omkring tab på debitorer. </t>
  </si>
  <si>
    <t>I denne note redegøres der nærmere for forholdene omkring tab på debitorer. Posten omfatter det opgjorte tab i forbindelse med tilskud, der ikke kan tilbagebetales helt eller delvist pga. tilskudsmodtagers konkurs.</t>
  </si>
  <si>
    <t>Særlige foranstaltninger i alt</t>
  </si>
  <si>
    <t>Regnskab</t>
  </si>
  <si>
    <t>Fondsadministration - Særpuljer</t>
  </si>
  <si>
    <t xml:space="preserve">I denne note anføres en beskrivelse af administrationen af eventulle særpuljer </t>
  </si>
  <si>
    <t>Heraf udisponerede midler</t>
  </si>
  <si>
    <t>Overførsel af udisponerede midler i pct. af årets udgift</t>
  </si>
  <si>
    <t xml:space="preserve">I denne note forklares hvad forskellen mellem "Overførsel til næste år" og "Heraf udisponerede midler" er disponeret til. </t>
  </si>
  <si>
    <t xml:space="preserve">I denne note specificeres rente udgiften/indtægten. Hvis fonden har en negativ rente på bankindeståender anføres det som en negativ indtægt. </t>
  </si>
  <si>
    <t>I denne note redegøres der for et eventuelt mindreforbrug af midler, der forventes/er blevet tilbagebetalt til fonden. I noten beskrives yderligere, hvordan de uforbrugte midler er blevet fordelt på andre projekter, jf. BEK nr 1703 af 16/12/2016  § 20, stk. 4</t>
  </si>
  <si>
    <t>11. Supplerende oplysninger</t>
  </si>
  <si>
    <r>
      <t xml:space="preserve">Denne note er forskellig for produktionsafgiftsfondene og for promilleafgiftsfondene samt Fonden for økologisk landbrug. </t>
    </r>
    <r>
      <rPr>
        <u val="single"/>
        <sz val="10"/>
        <rFont val="Arial"/>
        <family val="2"/>
      </rPr>
      <t>Produktionsafgiftsfondene</t>
    </r>
    <r>
      <rPr>
        <sz val="10"/>
        <rFont val="Arial"/>
        <family val="2"/>
      </rPr>
      <t xml:space="preserve">: Hvis der modtages tilskud fra Promilleafgiftsfonden for landbrud specificeres anvendelsen af tilskud fra Promilleafgiftsfonden for landbrug på landbrugsstøttelovens formål for hver af de to kolonner A og B i denne note. </t>
    </r>
    <r>
      <rPr>
        <u val="single"/>
        <sz val="10"/>
        <rFont val="Arial"/>
        <family val="2"/>
      </rPr>
      <t>Promilleafgiftsfondene og FØL</t>
    </r>
    <r>
      <rPr>
        <sz val="10"/>
        <rFont val="Arial"/>
        <family val="2"/>
      </rPr>
      <t xml:space="preserve">: Her specificeres hvor promillemidler stammer fra.
Hvis fonden ikke modtager tilskud fra Promilleafgiftsfonden for landbrug, eller promillemidler: Denne note kan efterlades tom. </t>
    </r>
  </si>
  <si>
    <t>Medfinansiering af initiativer under EU-programmer i alt</t>
  </si>
  <si>
    <t>Senest indsendte budget</t>
  </si>
  <si>
    <t>I denne note redegøres der for midler der bruge til effektvurdering.</t>
  </si>
  <si>
    <t>11. Effektvurdering</t>
  </si>
  <si>
    <t>12. Effektvurdering</t>
  </si>
  <si>
    <t>13. Valgfri note</t>
  </si>
  <si>
    <t>12. Sygdomme</t>
  </si>
  <si>
    <t>13. Sygdomme</t>
  </si>
  <si>
    <t>14. Valgfri note</t>
  </si>
  <si>
    <t>I denne note anføres, om en andel af de videreførte midler er disponerede.</t>
  </si>
  <si>
    <t>2. Produktionsafgifter</t>
  </si>
  <si>
    <t>3. Promillemidler</t>
  </si>
  <si>
    <t>4. Særbevilling og anden indtægt</t>
  </si>
  <si>
    <t>5. Renter</t>
  </si>
  <si>
    <t>6. Særlige foranstaltninger</t>
  </si>
  <si>
    <t>7. Fondsadministration</t>
  </si>
  <si>
    <t>8. Fondsadministration - Særpuljer</t>
  </si>
  <si>
    <t>9. Bestyrelseshonorar/befordringsgodtgørelse</t>
  </si>
  <si>
    <t>10. Tab på debitorer</t>
  </si>
  <si>
    <t>1. Overført fra forrige år</t>
  </si>
  <si>
    <t>11. Heraf udisponerede midler</t>
  </si>
  <si>
    <t>12. Supplerende oplysninger</t>
  </si>
  <si>
    <t>13. Effektvurdering</t>
  </si>
  <si>
    <t>14. Sygdomme</t>
  </si>
  <si>
    <t>15. Valgfri note</t>
  </si>
  <si>
    <t xml:space="preserve">I denne note angives hvilke sygdomme, der forventes at yde projektstøtte til i tilskudsåret. Det vedrører §§ 8-14 i aktivitetsbekendtgørelsen. Baggrunden for noten er, at EU-Kommissionen skal  vide, hvilke sygdomme der er blevet støttet fra landbrugets fonde, og LBST årligt skal indberette oplysningerne til EU-kommissionen. 
</t>
  </si>
  <si>
    <t xml:space="preserve">I denne note angives hvilke sygdomme, der forventes at yde projektstøtte til i tilskudsåret. Det vedrører §§ 8-14 i aktivitetsbekendtgørelsen. Baggrunden for noten er, at EU-Kommissionen skal  vide, hvilke sygdomme der er blevet støttet fra landbrugets fonde, og LBST årligt skal indberette oplysningerne til EU-kommissionen. </t>
  </si>
  <si>
    <t xml:space="preserve">I denne note angives hvilke sygdomme, fonden har ydet projektstøtte til i regnskabsåret. Det vedrører §§ 8-14 i aktivitetsbekendtgørelsen. Baggrunden for noten er, at EU-Kommissionen skal  vide, hvilke sygdomme der er blevet støttet fra landbrugets fonde, og LBST årligt skal indberette oplysningerne til EU-kommissionen. </t>
  </si>
</sst>
</file>

<file path=xl/styles.xml><?xml version="1.0" encoding="utf-8"?>
<styleSheet xmlns="http://schemas.openxmlformats.org/spreadsheetml/2006/main">
  <numFmts count="5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"/>
    <numFmt numFmtId="195" formatCode="0.00000000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&quot;Ja&quot;;&quot;Ja&quot;;&quot;Nej&quot;"/>
    <numFmt numFmtId="202" formatCode="&quot;Sand&quot;;&quot;Sand&quot;;&quot;Falsk&quot;"/>
    <numFmt numFmtId="203" formatCode="&quot;Til&quot;;&quot;Til&quot;;&quot;Fra&quot;"/>
    <numFmt numFmtId="204" formatCode="[$€-2]\ #.##000_);[Red]\([$€-2]\ #.##000\)"/>
    <numFmt numFmtId="205" formatCode="[$-406]d\.\ mmmm\ yyyy"/>
    <numFmt numFmtId="206" formatCode="&quot;Sandt&quot;;&quot;Sandt&quot;;&quot;Falsk&quot;"/>
  </numFmts>
  <fonts count="5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0" borderId="3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46" applyNumberFormat="1" applyFont="1" applyFill="1" applyBorder="1" applyAlignment="1">
      <alignment/>
    </xf>
    <xf numFmtId="0" fontId="7" fillId="0" borderId="0" xfId="0" applyFont="1" applyFill="1" applyAlignment="1">
      <alignment/>
    </xf>
    <xf numFmtId="19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3" fontId="8" fillId="0" borderId="0" xfId="0" applyNumberFormat="1" applyFont="1" applyFill="1" applyAlignment="1">
      <alignment/>
    </xf>
    <xf numFmtId="193" fontId="0" fillId="0" borderId="0" xfId="0" applyNumberFormat="1" applyFill="1" applyAlignment="1">
      <alignment horizontal="right"/>
    </xf>
    <xf numFmtId="193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46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3" fontId="2" fillId="0" borderId="11" xfId="46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93" fontId="9" fillId="0" borderId="0" xfId="0" applyNumberFormat="1" applyFont="1" applyFill="1" applyAlignment="1">
      <alignment/>
    </xf>
    <xf numFmtId="0" fontId="1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4" borderId="12" xfId="0" applyFont="1" applyFill="1" applyBorder="1" applyAlignment="1" applyProtection="1">
      <alignment wrapText="1"/>
      <protection locked="0"/>
    </xf>
    <xf numFmtId="0" fontId="1" fillId="33" borderId="13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2" fillId="0" borderId="22" xfId="0" applyNumberFormat="1" applyFont="1" applyFill="1" applyBorder="1" applyAlignment="1" applyProtection="1">
      <alignment/>
      <protection locked="0"/>
    </xf>
    <xf numFmtId="3" fontId="1" fillId="0" borderId="22" xfId="46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 locked="0"/>
    </xf>
    <xf numFmtId="0" fontId="55" fillId="34" borderId="12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193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11" xfId="46" applyNumberFormat="1" applyFont="1" applyFill="1" applyBorder="1" applyAlignment="1" applyProtection="1">
      <alignment/>
      <protection locked="0"/>
    </xf>
    <xf numFmtId="3" fontId="0" fillId="0" borderId="0" xfId="46" applyNumberFormat="1" applyFont="1" applyFill="1" applyBorder="1" applyAlignment="1" applyProtection="1">
      <alignment/>
      <protection locked="0"/>
    </xf>
    <xf numFmtId="3" fontId="0" fillId="0" borderId="0" xfId="46" applyNumberFormat="1" applyFont="1" applyFill="1" applyBorder="1" applyAlignment="1" applyProtection="1">
      <alignment/>
      <protection locked="0"/>
    </xf>
    <xf numFmtId="3" fontId="0" fillId="0" borderId="14" xfId="46" applyNumberFormat="1" applyFont="1" applyFill="1" applyBorder="1" applyAlignment="1" applyProtection="1">
      <alignment/>
      <protection locked="0"/>
    </xf>
    <xf numFmtId="3" fontId="0" fillId="0" borderId="16" xfId="46" applyNumberFormat="1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 locked="0"/>
    </xf>
    <xf numFmtId="0" fontId="13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20" xfId="0" applyFont="1" applyBorder="1" applyAlignment="1" applyProtection="1">
      <alignment vertical="top"/>
      <protection locked="0"/>
    </xf>
    <xf numFmtId="4" fontId="1" fillId="0" borderId="0" xfId="0" applyNumberFormat="1" applyFont="1" applyFill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1" fillId="0" borderId="11" xfId="46" applyNumberFormat="1" applyFont="1" applyFill="1" applyBorder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 locked="0"/>
    </xf>
    <xf numFmtId="0" fontId="0" fillId="0" borderId="19" xfId="0" applyFont="1" applyBorder="1" applyAlignment="1" applyProtection="1">
      <alignment vertical="top"/>
      <protection/>
    </xf>
    <xf numFmtId="0" fontId="56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3" fillId="33" borderId="2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9" fillId="33" borderId="29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9" fillId="33" borderId="28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22">
      <selection activeCell="J37" sqref="J37"/>
    </sheetView>
  </sheetViews>
  <sheetFormatPr defaultColWidth="9.140625" defaultRowHeight="12.75"/>
  <cols>
    <col min="1" max="1" width="2.8515625" style="62" customWidth="1"/>
    <col min="2" max="2" width="36.421875" style="62" customWidth="1"/>
    <col min="3" max="3" width="16.57421875" style="62" customWidth="1"/>
    <col min="4" max="4" width="16.140625" style="62" customWidth="1"/>
    <col min="5" max="5" width="11.421875" style="62" customWidth="1"/>
    <col min="6" max="6" width="10.7109375" style="62" customWidth="1"/>
    <col min="7" max="16384" width="9.140625" style="62" customWidth="1"/>
  </cols>
  <sheetData>
    <row r="1" spans="1:6" ht="18" customHeight="1">
      <c r="A1" s="207" t="s">
        <v>49</v>
      </c>
      <c r="B1" s="208"/>
      <c r="C1" s="208"/>
      <c r="D1" s="208"/>
      <c r="E1" s="208"/>
      <c r="F1" s="208"/>
    </row>
    <row r="2" spans="2:6" ht="12.75" customHeight="1">
      <c r="B2" s="63"/>
      <c r="C2" s="64"/>
      <c r="D2" s="64"/>
      <c r="E2" s="64"/>
      <c r="F2" s="64"/>
    </row>
    <row r="3" spans="1:6" ht="45" customHeight="1">
      <c r="A3" s="133"/>
      <c r="B3" s="65" t="s">
        <v>30</v>
      </c>
      <c r="C3" s="123" t="s">
        <v>95</v>
      </c>
      <c r="D3" s="124" t="s">
        <v>105</v>
      </c>
      <c r="E3" s="125" t="s">
        <v>54</v>
      </c>
      <c r="F3" s="125" t="s">
        <v>110</v>
      </c>
    </row>
    <row r="4" spans="1:6" ht="12.75" customHeight="1">
      <c r="A4" s="134" t="s">
        <v>25</v>
      </c>
      <c r="B4" s="135"/>
      <c r="C4" s="123" t="s">
        <v>3</v>
      </c>
      <c r="D4" s="125" t="s">
        <v>4</v>
      </c>
      <c r="E4" s="125" t="s">
        <v>5</v>
      </c>
      <c r="F4" s="125" t="s">
        <v>6</v>
      </c>
    </row>
    <row r="5" spans="1:6" ht="12.75">
      <c r="A5" s="66"/>
      <c r="B5" s="67"/>
      <c r="C5" s="67"/>
      <c r="D5" s="67"/>
      <c r="E5" s="136"/>
      <c r="F5" s="136"/>
    </row>
    <row r="6" spans="1:6" ht="12.75">
      <c r="A6" s="63" t="s">
        <v>28</v>
      </c>
      <c r="B6" s="152"/>
      <c r="C6" s="29"/>
      <c r="D6" s="29"/>
      <c r="E6" s="162"/>
      <c r="F6" s="162"/>
    </row>
    <row r="7" spans="1:6" ht="12.75">
      <c r="A7" s="69">
        <v>1</v>
      </c>
      <c r="B7" s="153" t="s">
        <v>20</v>
      </c>
      <c r="C7" s="29">
        <v>10</v>
      </c>
      <c r="D7" s="29">
        <v>10</v>
      </c>
      <c r="E7" s="162"/>
      <c r="F7" s="163">
        <f aca="true" t="shared" si="0" ref="F7:F13">IF(C7=0,"-",(D7-C7)*100/C7)</f>
        <v>0</v>
      </c>
    </row>
    <row r="8" spans="1:6" ht="12.75">
      <c r="A8" s="69">
        <v>2</v>
      </c>
      <c r="B8" s="153" t="s">
        <v>21</v>
      </c>
      <c r="C8" s="68"/>
      <c r="D8" s="68"/>
      <c r="E8" s="162"/>
      <c r="F8" s="163" t="str">
        <f t="shared" si="0"/>
        <v>-</v>
      </c>
    </row>
    <row r="9" spans="1:6" ht="12.75" customHeight="1">
      <c r="A9" s="69">
        <v>3</v>
      </c>
      <c r="B9" s="154" t="s">
        <v>81</v>
      </c>
      <c r="C9" s="68"/>
      <c r="D9" s="68"/>
      <c r="E9" s="162"/>
      <c r="F9" s="163" t="str">
        <f t="shared" si="0"/>
        <v>-</v>
      </c>
    </row>
    <row r="10" spans="1:6" ht="12.75">
      <c r="A10" s="69">
        <v>4</v>
      </c>
      <c r="B10" s="153" t="s">
        <v>88</v>
      </c>
      <c r="C10" s="68"/>
      <c r="D10" s="68"/>
      <c r="E10" s="162"/>
      <c r="F10" s="163" t="str">
        <f t="shared" si="0"/>
        <v>-</v>
      </c>
    </row>
    <row r="11" spans="1:6" ht="12.75" customHeight="1">
      <c r="A11" s="69">
        <v>5</v>
      </c>
      <c r="B11" s="153" t="s">
        <v>0</v>
      </c>
      <c r="C11" s="68"/>
      <c r="D11" s="68"/>
      <c r="E11" s="162"/>
      <c r="F11" s="163" t="str">
        <f t="shared" si="0"/>
        <v>-</v>
      </c>
    </row>
    <row r="12" spans="1:6" ht="12.75">
      <c r="A12" s="69"/>
      <c r="B12" s="153"/>
      <c r="C12" s="68"/>
      <c r="D12" s="68"/>
      <c r="E12" s="162"/>
      <c r="F12" s="163"/>
    </row>
    <row r="13" spans="1:6" ht="13.5" thickBot="1">
      <c r="A13" s="69"/>
      <c r="B13" s="155" t="s">
        <v>29</v>
      </c>
      <c r="C13" s="174">
        <f>SUM(C7:C11)</f>
        <v>10</v>
      </c>
      <c r="D13" s="174">
        <f>SUM(D7:D11)</f>
        <v>10</v>
      </c>
      <c r="E13" s="164"/>
      <c r="F13" s="165">
        <f t="shared" si="0"/>
        <v>0</v>
      </c>
    </row>
    <row r="14" spans="1:6" ht="13.5" thickTop="1">
      <c r="A14" s="69"/>
      <c r="B14" s="156"/>
      <c r="C14" s="139"/>
      <c r="D14" s="139"/>
      <c r="E14" s="166"/>
      <c r="F14" s="167"/>
    </row>
    <row r="15" spans="1:6" ht="12.75">
      <c r="A15" s="63" t="s">
        <v>1</v>
      </c>
      <c r="B15" s="152"/>
      <c r="C15" s="68"/>
      <c r="D15" s="68"/>
      <c r="E15" s="162"/>
      <c r="F15" s="162"/>
    </row>
    <row r="16" spans="1:6" ht="12.75">
      <c r="A16" s="69"/>
      <c r="B16" s="157" t="s">
        <v>92</v>
      </c>
      <c r="C16" s="68"/>
      <c r="D16" s="68"/>
      <c r="E16" s="162"/>
      <c r="F16" s="162"/>
    </row>
    <row r="17" spans="1:6" ht="12.75">
      <c r="A17" s="29"/>
      <c r="B17" s="153" t="s">
        <v>55</v>
      </c>
      <c r="C17" s="68"/>
      <c r="D17" s="68"/>
      <c r="E17" s="162">
        <f aca="true" t="shared" si="1" ref="E17:E29">(D17/D$29)*100</f>
        <v>0</v>
      </c>
      <c r="F17" s="163" t="str">
        <f aca="true" t="shared" si="2" ref="F17:F29">IF(C17=0,"-",(D17-C17)*100/C17)</f>
        <v>-</v>
      </c>
    </row>
    <row r="18" spans="1:6" ht="12.75">
      <c r="A18" s="29"/>
      <c r="B18" s="158" t="s">
        <v>56</v>
      </c>
      <c r="C18" s="68"/>
      <c r="D18" s="68"/>
      <c r="E18" s="162">
        <f t="shared" si="1"/>
        <v>0</v>
      </c>
      <c r="F18" s="163" t="str">
        <f t="shared" si="2"/>
        <v>-</v>
      </c>
    </row>
    <row r="19" spans="1:6" ht="12.75">
      <c r="A19" s="29"/>
      <c r="B19" s="153" t="s">
        <v>57</v>
      </c>
      <c r="C19" s="68"/>
      <c r="D19" s="68"/>
      <c r="E19" s="162">
        <f t="shared" si="1"/>
        <v>0</v>
      </c>
      <c r="F19" s="163" t="str">
        <f t="shared" si="2"/>
        <v>-</v>
      </c>
    </row>
    <row r="20" spans="1:6" ht="12.75">
      <c r="A20" s="29"/>
      <c r="B20" s="153" t="s">
        <v>58</v>
      </c>
      <c r="C20" s="68"/>
      <c r="D20" s="68"/>
      <c r="E20" s="162">
        <f t="shared" si="1"/>
        <v>0</v>
      </c>
      <c r="F20" s="163" t="str">
        <f t="shared" si="2"/>
        <v>-</v>
      </c>
    </row>
    <row r="21" spans="1:6" ht="12.75">
      <c r="A21" s="29"/>
      <c r="B21" s="153" t="s">
        <v>59</v>
      </c>
      <c r="C21" s="68">
        <v>5</v>
      </c>
      <c r="D21" s="68">
        <v>5</v>
      </c>
      <c r="E21" s="162">
        <f t="shared" si="1"/>
        <v>100</v>
      </c>
      <c r="F21" s="163">
        <f t="shared" si="2"/>
        <v>0</v>
      </c>
    </row>
    <row r="22" spans="1:6" ht="12.75">
      <c r="A22" s="29"/>
      <c r="B22" s="153" t="s">
        <v>60</v>
      </c>
      <c r="C22" s="68"/>
      <c r="D22" s="68"/>
      <c r="E22" s="162">
        <f t="shared" si="1"/>
        <v>0</v>
      </c>
      <c r="F22" s="163" t="str">
        <f>IF(C22=0,"-",(D22-C22)*100/C22)</f>
        <v>-</v>
      </c>
    </row>
    <row r="23" spans="1:6" ht="12.75">
      <c r="A23" s="115"/>
      <c r="B23" s="153" t="s">
        <v>61</v>
      </c>
      <c r="C23" s="70"/>
      <c r="D23" s="70"/>
      <c r="E23" s="162">
        <f t="shared" si="1"/>
        <v>0</v>
      </c>
      <c r="F23" s="163" t="str">
        <f t="shared" si="2"/>
        <v>-</v>
      </c>
    </row>
    <row r="24" spans="1:6" ht="12.75">
      <c r="A24" s="115"/>
      <c r="B24" s="153" t="s">
        <v>62</v>
      </c>
      <c r="C24" s="70"/>
      <c r="D24" s="70"/>
      <c r="E24" s="162">
        <f t="shared" si="1"/>
        <v>0</v>
      </c>
      <c r="F24" s="163" t="str">
        <f t="shared" si="2"/>
        <v>-</v>
      </c>
    </row>
    <row r="25" spans="1:6" ht="12.75">
      <c r="A25" s="115"/>
      <c r="B25" s="153" t="s">
        <v>63</v>
      </c>
      <c r="C25" s="70"/>
      <c r="D25" s="70"/>
      <c r="E25" s="162">
        <f t="shared" si="1"/>
        <v>0</v>
      </c>
      <c r="F25" s="163" t="str">
        <f t="shared" si="2"/>
        <v>-</v>
      </c>
    </row>
    <row r="26" spans="1:6" ht="12.75">
      <c r="A26" s="29">
        <v>6</v>
      </c>
      <c r="B26" s="153" t="s">
        <v>139</v>
      </c>
      <c r="C26" s="70"/>
      <c r="D26" s="70"/>
      <c r="E26" s="162">
        <f t="shared" si="1"/>
        <v>0</v>
      </c>
      <c r="F26" s="163" t="str">
        <f t="shared" si="2"/>
        <v>-</v>
      </c>
    </row>
    <row r="27" spans="1:6" ht="12.75">
      <c r="A27" s="29"/>
      <c r="B27" s="153" t="s">
        <v>150</v>
      </c>
      <c r="C27" s="70"/>
      <c r="D27" s="70"/>
      <c r="E27" s="162">
        <f t="shared" si="1"/>
        <v>0</v>
      </c>
      <c r="F27" s="163" t="str">
        <f t="shared" si="2"/>
        <v>-</v>
      </c>
    </row>
    <row r="28" spans="1:6" ht="12.75">
      <c r="A28" s="29"/>
      <c r="B28" s="159"/>
      <c r="C28" s="70"/>
      <c r="D28" s="70"/>
      <c r="E28" s="162"/>
      <c r="F28" s="163"/>
    </row>
    <row r="29" spans="1:6" ht="13.5" thickBot="1">
      <c r="A29" s="69"/>
      <c r="B29" s="155" t="s">
        <v>19</v>
      </c>
      <c r="C29" s="155">
        <f>SUM(C17:C27)</f>
        <v>5</v>
      </c>
      <c r="D29" s="155">
        <f>SUM(D17:D27)</f>
        <v>5</v>
      </c>
      <c r="E29" s="168">
        <f t="shared" si="1"/>
        <v>100</v>
      </c>
      <c r="F29" s="165">
        <f t="shared" si="2"/>
        <v>0</v>
      </c>
    </row>
    <row r="30" spans="1:6" ht="13.5" thickTop="1">
      <c r="A30" s="69"/>
      <c r="B30" s="156"/>
      <c r="C30" s="139"/>
      <c r="D30" s="139"/>
      <c r="E30" s="162"/>
      <c r="F30" s="163"/>
    </row>
    <row r="31" spans="1:6" ht="12.75">
      <c r="A31" s="69">
        <v>7</v>
      </c>
      <c r="B31" s="157" t="s">
        <v>33</v>
      </c>
      <c r="C31" s="71"/>
      <c r="D31" s="71"/>
      <c r="E31" s="169"/>
      <c r="F31" s="163"/>
    </row>
    <row r="32" spans="1:6" ht="12.75">
      <c r="A32" s="69">
        <v>8</v>
      </c>
      <c r="B32" s="153" t="s">
        <v>141</v>
      </c>
      <c r="C32" s="71"/>
      <c r="D32" s="71"/>
      <c r="E32" s="169"/>
      <c r="F32" s="163" t="str">
        <f aca="true" t="shared" si="3" ref="F32:F40">IF(C32=0,"-",(D32-C32)*100/C32)</f>
        <v>-</v>
      </c>
    </row>
    <row r="33" spans="1:6" ht="12.75">
      <c r="A33" s="69"/>
      <c r="B33" s="153" t="s">
        <v>91</v>
      </c>
      <c r="C33" s="68"/>
      <c r="D33" s="68"/>
      <c r="E33" s="162"/>
      <c r="F33" s="163" t="str">
        <f t="shared" si="3"/>
        <v>-</v>
      </c>
    </row>
    <row r="34" spans="1:6" ht="12.75">
      <c r="A34" s="69"/>
      <c r="B34" s="153" t="s">
        <v>90</v>
      </c>
      <c r="C34" s="68"/>
      <c r="D34" s="68"/>
      <c r="E34" s="162"/>
      <c r="F34" s="163" t="str">
        <f t="shared" si="3"/>
        <v>-</v>
      </c>
    </row>
    <row r="35" spans="1:6" ht="12.75">
      <c r="A35" s="69"/>
      <c r="B35" s="153" t="s">
        <v>93</v>
      </c>
      <c r="C35" s="68"/>
      <c r="D35" s="68"/>
      <c r="E35" s="162"/>
      <c r="F35" s="163" t="str">
        <f t="shared" si="3"/>
        <v>-</v>
      </c>
    </row>
    <row r="36" spans="1:6" ht="12.75">
      <c r="A36" s="69"/>
      <c r="B36" s="153" t="s">
        <v>84</v>
      </c>
      <c r="C36" s="68"/>
      <c r="D36" s="68"/>
      <c r="E36" s="162"/>
      <c r="F36" s="163" t="str">
        <f t="shared" si="3"/>
        <v>-</v>
      </c>
    </row>
    <row r="37" spans="1:6" ht="12.75">
      <c r="A37" s="69">
        <v>9</v>
      </c>
      <c r="B37" s="153" t="s">
        <v>108</v>
      </c>
      <c r="C37" s="68">
        <v>0</v>
      </c>
      <c r="D37" s="68">
        <v>0</v>
      </c>
      <c r="E37" s="162"/>
      <c r="F37" s="163" t="str">
        <f t="shared" si="3"/>
        <v>-</v>
      </c>
    </row>
    <row r="38" spans="1:6" ht="12.75">
      <c r="A38" s="69">
        <v>10</v>
      </c>
      <c r="B38" s="153" t="s">
        <v>85</v>
      </c>
      <c r="C38" s="68"/>
      <c r="D38" s="68"/>
      <c r="E38" s="162"/>
      <c r="F38" s="163" t="str">
        <f t="shared" si="3"/>
        <v>-</v>
      </c>
    </row>
    <row r="39" spans="1:6" ht="12.75">
      <c r="A39" s="69"/>
      <c r="B39" s="153"/>
      <c r="C39" s="68"/>
      <c r="D39" s="68"/>
      <c r="E39" s="162"/>
      <c r="F39" s="163"/>
    </row>
    <row r="40" spans="1:6" ht="13.5" thickBot="1">
      <c r="A40" s="69"/>
      <c r="B40" s="155" t="s">
        <v>35</v>
      </c>
      <c r="C40" s="171">
        <f>SUM(C32:C38)</f>
        <v>0</v>
      </c>
      <c r="D40" s="171">
        <f>SUM(D32:D38)</f>
        <v>0</v>
      </c>
      <c r="E40" s="168"/>
      <c r="F40" s="165" t="str">
        <f t="shared" si="3"/>
        <v>-</v>
      </c>
    </row>
    <row r="41" spans="1:6" ht="13.5" thickTop="1">
      <c r="A41" s="69"/>
      <c r="B41" s="156"/>
      <c r="C41" s="172"/>
      <c r="D41" s="172"/>
      <c r="E41" s="170"/>
      <c r="F41" s="167"/>
    </row>
    <row r="42" spans="1:6" ht="12.75">
      <c r="A42" s="69"/>
      <c r="B42" s="158"/>
      <c r="C42" s="173"/>
      <c r="D42" s="173"/>
      <c r="E42" s="162"/>
      <c r="F42" s="163"/>
    </row>
    <row r="43" spans="1:6" ht="13.5" thickBot="1">
      <c r="A43" s="69"/>
      <c r="B43" s="155" t="s">
        <v>36</v>
      </c>
      <c r="C43" s="174">
        <f>(C29+C40)</f>
        <v>5</v>
      </c>
      <c r="D43" s="174">
        <f>(D29+D40)</f>
        <v>5</v>
      </c>
      <c r="E43" s="164"/>
      <c r="F43" s="165">
        <f>IF(C43=0,"-",(D43-C43)*100/C43)</f>
        <v>0</v>
      </c>
    </row>
    <row r="44" spans="1:6" ht="13.5" thickTop="1">
      <c r="A44" s="69"/>
      <c r="B44" s="158"/>
      <c r="C44" s="153"/>
      <c r="D44" s="153"/>
      <c r="E44" s="127"/>
      <c r="F44" s="127"/>
    </row>
    <row r="45" spans="1:6" ht="12.75">
      <c r="A45" s="69"/>
      <c r="B45" s="157" t="s">
        <v>18</v>
      </c>
      <c r="C45" s="153">
        <f>C13-C43</f>
        <v>5</v>
      </c>
      <c r="D45" s="153">
        <f>D13-D43</f>
        <v>5</v>
      </c>
      <c r="E45" s="127"/>
      <c r="F45" s="127"/>
    </row>
    <row r="46" spans="1:6" ht="12.75">
      <c r="A46" s="69"/>
      <c r="B46" s="160" t="s">
        <v>44</v>
      </c>
      <c r="C46" s="175">
        <f>(C45/C43)*100</f>
        <v>100</v>
      </c>
      <c r="D46" s="175">
        <f>(D45/D43)*100</f>
        <v>100</v>
      </c>
      <c r="E46" s="127"/>
      <c r="F46" s="127"/>
    </row>
    <row r="47" spans="1:6" ht="12.75">
      <c r="A47" s="69"/>
      <c r="B47" s="152"/>
      <c r="E47" s="146"/>
      <c r="F47" s="146"/>
    </row>
    <row r="48" spans="1:6" ht="12.75">
      <c r="A48" s="69"/>
      <c r="B48" s="152"/>
      <c r="E48" s="146"/>
      <c r="F48" s="146"/>
    </row>
    <row r="49" spans="1:6" ht="12.75">
      <c r="A49" s="69"/>
      <c r="B49" s="161" t="s">
        <v>27</v>
      </c>
      <c r="C49" s="147"/>
      <c r="D49" s="147"/>
      <c r="E49" s="148"/>
      <c r="F49" s="148"/>
    </row>
    <row r="50" spans="1:6" ht="12.75">
      <c r="A50" s="69"/>
      <c r="B50" s="157"/>
      <c r="C50" s="68"/>
      <c r="D50" s="68"/>
      <c r="E50" s="127"/>
      <c r="F50" s="127"/>
    </row>
    <row r="51" spans="1:6" ht="12.75">
      <c r="A51" s="69"/>
      <c r="B51" s="157" t="s">
        <v>34</v>
      </c>
      <c r="C51" s="63"/>
      <c r="D51" s="63"/>
      <c r="E51" s="132"/>
      <c r="F51" s="132"/>
    </row>
    <row r="52" spans="1:6" ht="12.75">
      <c r="A52" s="69"/>
      <c r="B52" s="29" t="s">
        <v>7</v>
      </c>
      <c r="C52" s="72">
        <v>5</v>
      </c>
      <c r="D52" s="72">
        <v>10</v>
      </c>
      <c r="E52" s="127">
        <f aca="true" t="shared" si="4" ref="E52:E59">(D52/D$59)*100</f>
        <v>90.9090909090909</v>
      </c>
      <c r="F52" s="128">
        <f>IF(C52=0,"-",(D52-C52)*100/C52)</f>
        <v>100</v>
      </c>
    </row>
    <row r="53" spans="1:6" ht="12.75">
      <c r="A53" s="69"/>
      <c r="B53" s="29" t="s">
        <v>8</v>
      </c>
      <c r="C53" s="72">
        <v>25</v>
      </c>
      <c r="D53" s="72"/>
      <c r="E53" s="127">
        <f t="shared" si="4"/>
        <v>0</v>
      </c>
      <c r="F53" s="128">
        <f aca="true" t="shared" si="5" ref="F53:F59">IF(C53=0,"-",(D53-C53)*100/C53)</f>
        <v>-100</v>
      </c>
    </row>
    <row r="54" spans="1:6" ht="12.75">
      <c r="A54" s="69"/>
      <c r="B54" s="31"/>
      <c r="C54" s="72"/>
      <c r="D54" s="72"/>
      <c r="E54" s="127">
        <f t="shared" si="4"/>
        <v>0</v>
      </c>
      <c r="F54" s="128" t="str">
        <f t="shared" si="5"/>
        <v>-</v>
      </c>
    </row>
    <row r="55" spans="1:6" ht="12.75">
      <c r="A55" s="69"/>
      <c r="B55" s="31"/>
      <c r="C55" s="72"/>
      <c r="D55" s="72"/>
      <c r="E55" s="127">
        <f t="shared" si="4"/>
        <v>0</v>
      </c>
      <c r="F55" s="128" t="str">
        <f t="shared" si="5"/>
        <v>-</v>
      </c>
    </row>
    <row r="56" spans="1:6" ht="12.75">
      <c r="A56" s="69"/>
      <c r="B56" s="29" t="s">
        <v>9</v>
      </c>
      <c r="C56" s="72"/>
      <c r="D56" s="72">
        <v>1</v>
      </c>
      <c r="E56" s="127">
        <f t="shared" si="4"/>
        <v>9.090909090909092</v>
      </c>
      <c r="F56" s="128" t="str">
        <f t="shared" si="5"/>
        <v>-</v>
      </c>
    </row>
    <row r="57" spans="1:6" ht="12.75">
      <c r="A57" s="69"/>
      <c r="B57" s="29"/>
      <c r="C57" s="72"/>
      <c r="D57" s="72"/>
      <c r="E57" s="127">
        <f t="shared" si="4"/>
        <v>0</v>
      </c>
      <c r="F57" s="128" t="str">
        <f t="shared" si="5"/>
        <v>-</v>
      </c>
    </row>
    <row r="58" spans="1:6" ht="12.75">
      <c r="A58" s="69"/>
      <c r="B58" s="31"/>
      <c r="C58" s="72"/>
      <c r="D58" s="72"/>
      <c r="E58" s="127">
        <f t="shared" si="4"/>
        <v>0</v>
      </c>
      <c r="F58" s="128" t="str">
        <f t="shared" si="5"/>
        <v>-</v>
      </c>
    </row>
    <row r="59" spans="1:6" ht="13.5" thickBot="1">
      <c r="A59" s="69"/>
      <c r="B59" s="32" t="s">
        <v>24</v>
      </c>
      <c r="C59" s="143">
        <f>SUM(C52:C58)</f>
        <v>30</v>
      </c>
      <c r="D59" s="143">
        <f>SUM(D52:D58)</f>
        <v>11</v>
      </c>
      <c r="E59" s="142">
        <f t="shared" si="4"/>
        <v>100</v>
      </c>
      <c r="F59" s="138">
        <f t="shared" si="5"/>
        <v>-63.333333333333336</v>
      </c>
    </row>
    <row r="60" spans="1:6" ht="13.5" thickTop="1">
      <c r="A60" s="69"/>
      <c r="B60" s="30"/>
      <c r="C60" s="144"/>
      <c r="D60" s="144"/>
      <c r="E60" s="145"/>
      <c r="F60" s="141"/>
    </row>
    <row r="61" spans="1:6" ht="12.75">
      <c r="A61" s="69"/>
      <c r="B61" s="30"/>
      <c r="C61" s="144"/>
      <c r="D61" s="144"/>
      <c r="E61" s="145"/>
      <c r="F61" s="141"/>
    </row>
    <row r="62" spans="1:6" ht="12.75">
      <c r="A62" s="69"/>
      <c r="B62" s="64"/>
      <c r="C62" s="64"/>
      <c r="D62" s="64"/>
      <c r="E62" s="149"/>
      <c r="F62" s="149"/>
    </row>
    <row r="63" spans="1:6" ht="12.75">
      <c r="A63" s="69"/>
      <c r="B63" s="150"/>
      <c r="C63" s="150"/>
      <c r="D63" s="150"/>
      <c r="E63" s="151"/>
      <c r="F63" s="146"/>
    </row>
    <row r="64" spans="1:6" ht="12.75">
      <c r="A64" s="69"/>
      <c r="B64" s="150"/>
      <c r="C64" s="150"/>
      <c r="D64" s="150"/>
      <c r="E64" s="151"/>
      <c r="F64" s="146"/>
    </row>
    <row r="65" spans="1:6" ht="12.75">
      <c r="A65" s="69"/>
      <c r="B65" s="150"/>
      <c r="C65" s="150"/>
      <c r="D65" s="150"/>
      <c r="E65" s="151"/>
      <c r="F65" s="146"/>
    </row>
    <row r="66" spans="1:6" ht="12.75">
      <c r="A66" s="69"/>
      <c r="B66" s="150"/>
      <c r="C66" s="150"/>
      <c r="D66" s="150"/>
      <c r="E66" s="151"/>
      <c r="F66" s="146"/>
    </row>
    <row r="67" spans="1:6" ht="12.75">
      <c r="A67" s="69"/>
      <c r="E67" s="146"/>
      <c r="F67" s="146"/>
    </row>
    <row r="68" spans="1:6" ht="12.75">
      <c r="A68" s="69"/>
      <c r="E68" s="146"/>
      <c r="F68" s="146"/>
    </row>
    <row r="69" spans="1:6" ht="12.75">
      <c r="A69" s="69"/>
      <c r="E69" s="146"/>
      <c r="F69" s="146"/>
    </row>
    <row r="70" spans="5:6" ht="12.75">
      <c r="E70" s="146"/>
      <c r="F70" s="146"/>
    </row>
    <row r="71" spans="5:6" ht="12.75">
      <c r="E71" s="146"/>
      <c r="F71" s="146"/>
    </row>
    <row r="72" spans="5:6" ht="12.75">
      <c r="E72" s="146"/>
      <c r="F72" s="146"/>
    </row>
    <row r="73" spans="5:6" ht="12.75">
      <c r="E73" s="146"/>
      <c r="F73" s="146"/>
    </row>
    <row r="74" spans="5:6" ht="12.75">
      <c r="E74" s="146"/>
      <c r="F74" s="146"/>
    </row>
    <row r="75" spans="5:6" ht="12.75">
      <c r="E75" s="146"/>
      <c r="F75" s="146"/>
    </row>
    <row r="76" spans="5:6" ht="12.75">
      <c r="E76" s="146"/>
      <c r="F76" s="146"/>
    </row>
    <row r="77" spans="5:6" ht="12.75">
      <c r="E77" s="146"/>
      <c r="F77" s="146"/>
    </row>
    <row r="78" spans="5:6" ht="12.75">
      <c r="E78" s="146"/>
      <c r="F78" s="146"/>
    </row>
    <row r="79" spans="5:6" ht="12.75">
      <c r="E79" s="146"/>
      <c r="F79" s="146"/>
    </row>
    <row r="80" spans="5:6" ht="12.75">
      <c r="E80" s="146"/>
      <c r="F80" s="146"/>
    </row>
    <row r="81" spans="5:6" ht="12.75">
      <c r="E81" s="146"/>
      <c r="F81" s="146"/>
    </row>
    <row r="82" spans="5:6" ht="12.75">
      <c r="E82" s="146"/>
      <c r="F82" s="146"/>
    </row>
    <row r="83" spans="5:6" ht="12.75">
      <c r="E83" s="146"/>
      <c r="F83" s="146"/>
    </row>
    <row r="84" spans="5:6" ht="12.75">
      <c r="E84" s="146"/>
      <c r="F84" s="146"/>
    </row>
    <row r="85" spans="5:6" ht="12.75">
      <c r="E85" s="146"/>
      <c r="F85" s="146"/>
    </row>
    <row r="86" spans="5:6" ht="12.75">
      <c r="E86" s="146"/>
      <c r="F86" s="146"/>
    </row>
    <row r="87" spans="5:6" ht="12.75">
      <c r="E87" s="146"/>
      <c r="F87" s="146"/>
    </row>
    <row r="88" spans="5:6" ht="12.75">
      <c r="E88" s="146"/>
      <c r="F88" s="146"/>
    </row>
    <row r="89" spans="5:6" ht="12.75">
      <c r="E89" s="146"/>
      <c r="F89" s="146"/>
    </row>
    <row r="90" spans="5:6" ht="12.75">
      <c r="E90" s="146"/>
      <c r="F90" s="146"/>
    </row>
    <row r="91" spans="5:6" ht="12.75">
      <c r="E91" s="146"/>
      <c r="F91" s="146"/>
    </row>
    <row r="92" spans="5:6" ht="12.75">
      <c r="E92" s="146"/>
      <c r="F92" s="146"/>
    </row>
    <row r="93" spans="5:6" ht="12.75">
      <c r="E93" s="146"/>
      <c r="F93" s="146"/>
    </row>
    <row r="94" spans="5:6" ht="12.75">
      <c r="E94" s="146"/>
      <c r="F94" s="146"/>
    </row>
    <row r="95" spans="5:6" ht="12.75">
      <c r="E95" s="146"/>
      <c r="F95" s="146"/>
    </row>
    <row r="96" spans="5:6" ht="12.75">
      <c r="E96" s="146"/>
      <c r="F96" s="146"/>
    </row>
    <row r="97" spans="5:6" ht="12.75">
      <c r="E97" s="146"/>
      <c r="F97" s="146"/>
    </row>
    <row r="98" spans="5:6" ht="12.75">
      <c r="E98" s="146"/>
      <c r="F98" s="146"/>
    </row>
    <row r="99" spans="5:6" ht="12.75">
      <c r="E99" s="146"/>
      <c r="F99" s="146"/>
    </row>
    <row r="100" spans="5:6" ht="12.75">
      <c r="E100" s="146"/>
      <c r="F100" s="146"/>
    </row>
    <row r="101" spans="5:6" ht="12.75">
      <c r="E101" s="146"/>
      <c r="F101" s="146"/>
    </row>
    <row r="102" spans="5:6" ht="12.75">
      <c r="E102" s="146"/>
      <c r="F102" s="146"/>
    </row>
    <row r="103" spans="5:6" ht="12.75">
      <c r="E103" s="146"/>
      <c r="F103" s="146"/>
    </row>
    <row r="104" spans="5:6" ht="12.75">
      <c r="E104" s="146"/>
      <c r="F104" s="146"/>
    </row>
    <row r="105" spans="5:6" ht="12.75">
      <c r="E105" s="146"/>
      <c r="F105" s="146"/>
    </row>
    <row r="106" spans="5:6" ht="12.75">
      <c r="E106" s="146"/>
      <c r="F106" s="146"/>
    </row>
    <row r="107" spans="5:6" ht="12.75">
      <c r="E107" s="146"/>
      <c r="F107" s="146"/>
    </row>
    <row r="108" spans="5:6" ht="12.75">
      <c r="E108" s="146"/>
      <c r="F108" s="146"/>
    </row>
    <row r="109" spans="5:6" ht="12.75">
      <c r="E109" s="146"/>
      <c r="F109" s="146"/>
    </row>
    <row r="110" spans="5:6" ht="12.75">
      <c r="E110" s="146"/>
      <c r="F110" s="146"/>
    </row>
    <row r="111" spans="5:6" ht="12.75">
      <c r="E111" s="146"/>
      <c r="F111" s="146"/>
    </row>
    <row r="112" spans="5:6" ht="12.75">
      <c r="E112" s="146"/>
      <c r="F112" s="146"/>
    </row>
    <row r="113" spans="5:6" ht="12.75">
      <c r="E113" s="146"/>
      <c r="F113" s="146"/>
    </row>
    <row r="114" spans="5:6" ht="12.75">
      <c r="E114" s="146"/>
      <c r="F114" s="146"/>
    </row>
    <row r="115" spans="5:6" ht="12.75">
      <c r="E115" s="146"/>
      <c r="F115" s="146"/>
    </row>
    <row r="116" spans="5:6" ht="12.75">
      <c r="E116" s="146"/>
      <c r="F116" s="146"/>
    </row>
    <row r="117" spans="5:6" ht="12.75">
      <c r="E117" s="146"/>
      <c r="F117" s="146"/>
    </row>
    <row r="118" spans="5:6" ht="12.75">
      <c r="E118" s="146"/>
      <c r="F118" s="146"/>
    </row>
    <row r="119" spans="5:6" ht="12.75">
      <c r="E119" s="146"/>
      <c r="F119" s="146"/>
    </row>
    <row r="120" spans="5:6" ht="12.75">
      <c r="E120" s="146"/>
      <c r="F120" s="146"/>
    </row>
    <row r="121" spans="5:6" ht="12.75">
      <c r="E121" s="146"/>
      <c r="F121" s="146"/>
    </row>
    <row r="122" spans="5:6" ht="12.75">
      <c r="E122" s="146"/>
      <c r="F122" s="146"/>
    </row>
    <row r="123" spans="5:6" ht="12.75">
      <c r="E123" s="146"/>
      <c r="F123" s="146"/>
    </row>
    <row r="124" spans="5:6" ht="12.75">
      <c r="E124" s="146"/>
      <c r="F124" s="146"/>
    </row>
    <row r="125" spans="5:6" ht="12.75">
      <c r="E125" s="146"/>
      <c r="F125" s="146"/>
    </row>
    <row r="126" spans="5:6" ht="12.75">
      <c r="E126" s="146"/>
      <c r="F126" s="146"/>
    </row>
    <row r="127" spans="5:6" ht="12.75">
      <c r="E127" s="146"/>
      <c r="F127" s="146"/>
    </row>
    <row r="128" spans="5:6" ht="12.75">
      <c r="E128" s="146"/>
      <c r="F128" s="146"/>
    </row>
    <row r="129" spans="5:6" ht="12.75">
      <c r="E129" s="146"/>
      <c r="F129" s="146"/>
    </row>
    <row r="130" spans="5:6" ht="12.75">
      <c r="E130" s="146"/>
      <c r="F130" s="146"/>
    </row>
    <row r="131" spans="5:6" ht="12.75">
      <c r="E131" s="146"/>
      <c r="F131" s="146"/>
    </row>
    <row r="132" spans="5:6" ht="12.75">
      <c r="E132" s="146"/>
      <c r="F132" s="146"/>
    </row>
    <row r="133" spans="5:6" ht="12.75">
      <c r="E133" s="146"/>
      <c r="F133" s="146"/>
    </row>
    <row r="134" spans="5:6" ht="12.75">
      <c r="E134" s="146"/>
      <c r="F134" s="146"/>
    </row>
    <row r="135" spans="5:6" ht="12.75">
      <c r="E135" s="146"/>
      <c r="F135" s="146"/>
    </row>
    <row r="136" spans="5:6" ht="12.75">
      <c r="E136" s="146"/>
      <c r="F136" s="146"/>
    </row>
    <row r="137" spans="5:6" ht="12.75">
      <c r="E137" s="146"/>
      <c r="F137" s="146"/>
    </row>
    <row r="138" spans="5:6" ht="12.75">
      <c r="E138" s="146"/>
      <c r="F138" s="146"/>
    </row>
    <row r="139" spans="5:6" ht="12.75">
      <c r="E139" s="146"/>
      <c r="F139" s="146"/>
    </row>
    <row r="140" spans="5:6" ht="12.75">
      <c r="E140" s="146"/>
      <c r="F140" s="146"/>
    </row>
    <row r="141" spans="5:6" ht="12.75">
      <c r="E141" s="146"/>
      <c r="F141" s="146"/>
    </row>
  </sheetData>
  <sheetProtection insertRows="0" deleteRows="0"/>
  <mergeCells count="1">
    <mergeCell ref="A1:F1"/>
  </mergeCells>
  <printOptions/>
  <pageMargins left="0.35433070866141736" right="0.35433070866141736" top="0.3937007874015748" bottom="0.31496062992125984" header="0.15748031496062992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9">
      <selection activeCell="B16" sqref="B16"/>
    </sheetView>
  </sheetViews>
  <sheetFormatPr defaultColWidth="9.140625" defaultRowHeight="12.75"/>
  <cols>
    <col min="1" max="1" width="38.57421875" style="62" customWidth="1"/>
    <col min="2" max="2" width="49.7109375" style="62" customWidth="1"/>
    <col min="3" max="16384" width="9.140625" style="62" customWidth="1"/>
  </cols>
  <sheetData>
    <row r="1" spans="1:3" ht="13.5" thickBot="1">
      <c r="A1" s="209" t="s">
        <v>131</v>
      </c>
      <c r="B1" s="210"/>
      <c r="C1" s="150"/>
    </row>
    <row r="2" spans="1:3" ht="26.25" thickTop="1">
      <c r="A2" s="206" t="s">
        <v>169</v>
      </c>
      <c r="B2" s="73" t="s">
        <v>159</v>
      </c>
      <c r="C2" s="150"/>
    </row>
    <row r="3" spans="1:3" ht="103.5" customHeight="1">
      <c r="A3" s="206" t="s">
        <v>160</v>
      </c>
      <c r="B3" s="73" t="s">
        <v>130</v>
      </c>
      <c r="C3" s="203"/>
    </row>
    <row r="4" spans="1:3" ht="141" customHeight="1">
      <c r="A4" s="185" t="s">
        <v>161</v>
      </c>
      <c r="B4" s="74" t="s">
        <v>149</v>
      </c>
      <c r="C4" s="203"/>
    </row>
    <row r="5" spans="1:3" ht="25.5">
      <c r="A5" s="185" t="s">
        <v>162</v>
      </c>
      <c r="B5" s="74" t="s">
        <v>121</v>
      </c>
      <c r="C5" s="203"/>
    </row>
    <row r="6" spans="1:3" ht="38.25">
      <c r="A6" s="185" t="s">
        <v>163</v>
      </c>
      <c r="B6" s="74" t="s">
        <v>146</v>
      </c>
      <c r="C6" s="203"/>
    </row>
    <row r="7" spans="1:3" ht="51">
      <c r="A7" s="185" t="s">
        <v>164</v>
      </c>
      <c r="B7" s="74" t="s">
        <v>134</v>
      </c>
      <c r="C7" s="203"/>
    </row>
    <row r="8" spans="1:3" ht="63.75">
      <c r="A8" s="185" t="s">
        <v>165</v>
      </c>
      <c r="B8" s="74" t="s">
        <v>122</v>
      </c>
      <c r="C8" s="203"/>
    </row>
    <row r="9" spans="1:3" ht="66" customHeight="1">
      <c r="A9" s="185" t="s">
        <v>166</v>
      </c>
      <c r="B9" s="74" t="s">
        <v>142</v>
      </c>
      <c r="C9" s="204"/>
    </row>
    <row r="10" spans="1:3" ht="76.5">
      <c r="A10" s="116" t="s">
        <v>167</v>
      </c>
      <c r="B10" s="74" t="s">
        <v>128</v>
      </c>
      <c r="C10" s="201"/>
    </row>
    <row r="11" spans="1:5" ht="51">
      <c r="A11" s="116" t="s">
        <v>168</v>
      </c>
      <c r="B11" s="74" t="s">
        <v>138</v>
      </c>
      <c r="C11" s="201"/>
      <c r="D11" s="150"/>
      <c r="E11" s="150"/>
    </row>
    <row r="12" spans="1:5" ht="38.25">
      <c r="A12" s="185" t="s">
        <v>170</v>
      </c>
      <c r="B12" s="74" t="s">
        <v>145</v>
      </c>
      <c r="C12" s="205"/>
      <c r="D12" s="204"/>
      <c r="E12" s="150"/>
    </row>
    <row r="13" spans="1:5" ht="63.75">
      <c r="A13" s="185" t="s">
        <v>171</v>
      </c>
      <c r="B13" s="75" t="s">
        <v>135</v>
      </c>
      <c r="C13" s="150"/>
      <c r="D13" s="201"/>
      <c r="E13" s="150"/>
    </row>
    <row r="14" spans="1:5" ht="25.5">
      <c r="A14" s="116" t="s">
        <v>172</v>
      </c>
      <c r="B14" s="74" t="s">
        <v>152</v>
      </c>
      <c r="C14" s="150"/>
      <c r="D14" s="201"/>
      <c r="E14" s="150"/>
    </row>
    <row r="15" spans="1:5" ht="76.5">
      <c r="A15" s="116" t="s">
        <v>173</v>
      </c>
      <c r="B15" s="74" t="s">
        <v>177</v>
      </c>
      <c r="C15" s="150"/>
      <c r="D15" s="205"/>
      <c r="E15" s="150"/>
    </row>
    <row r="16" spans="1:4" ht="38.25">
      <c r="A16" s="131" t="s">
        <v>174</v>
      </c>
      <c r="B16" s="75" t="s">
        <v>123</v>
      </c>
      <c r="C16" s="150"/>
      <c r="D16" s="150"/>
    </row>
  </sheetData>
  <sheetProtection formatCells="0"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00390625" style="62" customWidth="1"/>
    <col min="2" max="2" width="19.421875" style="62" customWidth="1"/>
    <col min="3" max="3" width="9.140625" style="62" customWidth="1"/>
    <col min="4" max="16384" width="9.140625" style="62" customWidth="1"/>
  </cols>
  <sheetData>
    <row r="1" spans="1:3" ht="15">
      <c r="A1" s="227" t="s">
        <v>120</v>
      </c>
      <c r="B1" s="227"/>
      <c r="C1" s="227"/>
    </row>
    <row r="2" ht="13.5" thickBot="1">
      <c r="C2" s="64"/>
    </row>
    <row r="3" spans="1:3" ht="22.5" customHeight="1">
      <c r="A3" s="223" t="s">
        <v>25</v>
      </c>
      <c r="B3" s="221" t="s">
        <v>39</v>
      </c>
      <c r="C3" s="225" t="s">
        <v>99</v>
      </c>
    </row>
    <row r="4" spans="1:3" ht="13.5" thickBot="1">
      <c r="A4" s="224"/>
      <c r="B4" s="222"/>
      <c r="C4" s="226"/>
    </row>
    <row r="5" spans="1:3" ht="12.75">
      <c r="A5" s="99"/>
      <c r="B5" s="30"/>
      <c r="C5" s="100"/>
    </row>
    <row r="6" spans="1:3" ht="12.75">
      <c r="A6" s="99"/>
      <c r="B6" s="30" t="s">
        <v>15</v>
      </c>
      <c r="C6" s="101"/>
    </row>
    <row r="7" spans="1:3" ht="12.75">
      <c r="A7" s="99"/>
      <c r="B7" s="31" t="s">
        <v>10</v>
      </c>
      <c r="C7" s="101"/>
    </row>
    <row r="8" spans="1:3" ht="12.75">
      <c r="A8" s="99"/>
      <c r="B8" s="31" t="s">
        <v>11</v>
      </c>
      <c r="C8" s="101"/>
    </row>
    <row r="9" spans="1:3" ht="12.75">
      <c r="A9" s="99"/>
      <c r="B9" s="30"/>
      <c r="C9" s="101"/>
    </row>
    <row r="10" spans="1:3" ht="12.75">
      <c r="A10" s="99"/>
      <c r="B10" s="31" t="s">
        <v>12</v>
      </c>
      <c r="C10" s="100"/>
    </row>
    <row r="11" spans="1:3" ht="12.75">
      <c r="A11" s="99"/>
      <c r="B11" s="31" t="s">
        <v>13</v>
      </c>
      <c r="C11" s="101"/>
    </row>
    <row r="12" spans="1:3" ht="12.75">
      <c r="A12" s="99"/>
      <c r="B12" s="31" t="s">
        <v>40</v>
      </c>
      <c r="C12" s="101"/>
    </row>
    <row r="13" spans="1:3" ht="12.75">
      <c r="A13" s="99"/>
      <c r="B13" s="31" t="s">
        <v>41</v>
      </c>
      <c r="C13" s="101"/>
    </row>
    <row r="14" spans="1:3" ht="12.75">
      <c r="A14" s="99"/>
      <c r="B14" s="31" t="s">
        <v>42</v>
      </c>
      <c r="C14" s="101"/>
    </row>
    <row r="15" spans="1:3" ht="12.75">
      <c r="A15" s="99"/>
      <c r="B15" s="31"/>
      <c r="C15" s="101"/>
    </row>
    <row r="16" spans="1:3" ht="12.75">
      <c r="A16" s="99"/>
      <c r="B16" s="31"/>
      <c r="C16" s="101"/>
    </row>
    <row r="17" spans="1:3" ht="12.75">
      <c r="A17" s="99"/>
      <c r="B17" s="31"/>
      <c r="C17" s="101"/>
    </row>
    <row r="18" spans="1:3" ht="12.75">
      <c r="A18" s="99"/>
      <c r="B18" s="31"/>
      <c r="C18" s="101"/>
    </row>
    <row r="19" spans="1:3" ht="12.75">
      <c r="A19" s="99"/>
      <c r="B19" s="31"/>
      <c r="C19" s="100"/>
    </row>
    <row r="20" spans="1:3" ht="12.75">
      <c r="A20" s="99"/>
      <c r="B20" s="30" t="s">
        <v>16</v>
      </c>
      <c r="C20" s="101"/>
    </row>
    <row r="21" spans="1:3" ht="12.75">
      <c r="A21" s="99"/>
      <c r="B21" s="31" t="s">
        <v>14</v>
      </c>
      <c r="C21" s="101"/>
    </row>
    <row r="22" spans="1:3" ht="12.75">
      <c r="A22" s="99"/>
      <c r="B22" s="31" t="s">
        <v>40</v>
      </c>
      <c r="C22" s="101"/>
    </row>
    <row r="23" spans="1:3" ht="12.75">
      <c r="A23" s="99"/>
      <c r="B23" s="31" t="s">
        <v>41</v>
      </c>
      <c r="C23" s="101"/>
    </row>
    <row r="24" spans="1:3" ht="12.75">
      <c r="A24" s="99"/>
      <c r="B24" s="31" t="s">
        <v>42</v>
      </c>
      <c r="C24" s="100"/>
    </row>
    <row r="25" spans="1:3" ht="12.75">
      <c r="A25" s="99"/>
      <c r="B25" s="31"/>
      <c r="C25" s="100"/>
    </row>
    <row r="26" spans="1:3" ht="12.75">
      <c r="A26" s="99"/>
      <c r="B26" s="30" t="s">
        <v>68</v>
      </c>
      <c r="C26" s="101"/>
    </row>
    <row r="27" spans="1:3" ht="12.75">
      <c r="A27" s="99"/>
      <c r="B27" s="66" t="s">
        <v>17</v>
      </c>
      <c r="C27" s="102"/>
    </row>
    <row r="28" spans="1:3" ht="12.75">
      <c r="A28" s="99"/>
      <c r="B28" s="66" t="s">
        <v>2</v>
      </c>
      <c r="C28" s="103"/>
    </row>
    <row r="29" spans="1:3" ht="13.5" thickBot="1">
      <c r="A29" s="104"/>
      <c r="B29" s="105" t="s">
        <v>18</v>
      </c>
      <c r="C29" s="106"/>
    </row>
  </sheetData>
  <sheetProtection/>
  <mergeCells count="4">
    <mergeCell ref="B3:B4"/>
    <mergeCell ref="A3:A4"/>
    <mergeCell ref="C3:C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2.7109375" style="69" customWidth="1"/>
    <col min="2" max="2" width="48.28125" style="69" customWidth="1"/>
    <col min="3" max="5" width="14.7109375" style="69" customWidth="1"/>
    <col min="6" max="7" width="9.140625" style="69" customWidth="1"/>
    <col min="8" max="8" width="46.28125" style="69" customWidth="1"/>
    <col min="9" max="9" width="14.28125" style="69" customWidth="1"/>
    <col min="10" max="10" width="11.57421875" style="69" customWidth="1"/>
    <col min="11" max="16384" width="9.140625" style="69" customWidth="1"/>
  </cols>
  <sheetData>
    <row r="1" spans="2:4" ht="18" customHeight="1">
      <c r="B1" s="220" t="s">
        <v>52</v>
      </c>
      <c r="C1" s="229"/>
      <c r="D1" s="229"/>
    </row>
    <row r="2" spans="2:5" ht="12.75" customHeight="1">
      <c r="B2" s="29"/>
      <c r="C2" s="29"/>
      <c r="D2" s="29"/>
      <c r="E2" s="29"/>
    </row>
    <row r="3" spans="1:5" ht="45" customHeight="1">
      <c r="A3" s="94"/>
      <c r="B3" s="218" t="s">
        <v>30</v>
      </c>
      <c r="C3" s="231" t="s">
        <v>97</v>
      </c>
      <c r="D3" s="215" t="s">
        <v>99</v>
      </c>
      <c r="E3" s="215" t="s">
        <v>83</v>
      </c>
    </row>
    <row r="4" spans="1:5" s="84" customFormat="1" ht="12.75" customHeight="1">
      <c r="A4" s="107"/>
      <c r="B4" s="230"/>
      <c r="C4" s="232"/>
      <c r="D4" s="228"/>
      <c r="E4" s="228"/>
    </row>
    <row r="5" spans="1:5" s="108" customFormat="1" ht="18" customHeight="1">
      <c r="A5" s="40" t="s">
        <v>48</v>
      </c>
      <c r="C5" s="117"/>
      <c r="D5" s="67"/>
      <c r="E5" s="67"/>
    </row>
    <row r="6" spans="2:5" s="108" customFormat="1" ht="12" customHeight="1">
      <c r="B6" s="40"/>
      <c r="C6" s="117"/>
      <c r="D6" s="67"/>
      <c r="E6" s="67"/>
    </row>
    <row r="7" spans="1:5" s="110" customFormat="1" ht="15" customHeight="1" thickBot="1">
      <c r="A7" s="109" t="s">
        <v>37</v>
      </c>
      <c r="B7" s="32"/>
      <c r="C7" s="118"/>
      <c r="D7" s="34"/>
      <c r="E7" s="34"/>
    </row>
    <row r="8" spans="2:5" s="110" customFormat="1" ht="12" customHeight="1" thickTop="1">
      <c r="B8" s="30"/>
      <c r="C8" s="119"/>
      <c r="D8" s="31"/>
      <c r="E8" s="31"/>
    </row>
    <row r="9" spans="2:5" ht="12.75">
      <c r="B9" s="25"/>
      <c r="C9" s="119"/>
      <c r="D9" s="29"/>
      <c r="E9" s="29"/>
    </row>
    <row r="10" spans="1:5" ht="12.75">
      <c r="A10" s="24" t="s">
        <v>65</v>
      </c>
      <c r="C10" s="119"/>
      <c r="D10" s="31"/>
      <c r="E10" s="31"/>
    </row>
    <row r="11" spans="2:5" ht="12.75">
      <c r="B11" s="24"/>
      <c r="C11" s="119"/>
      <c r="D11" s="29"/>
      <c r="E11" s="29"/>
    </row>
    <row r="12" spans="1:5" ht="12.75">
      <c r="A12" s="69">
        <v>1</v>
      </c>
      <c r="B12" s="25" t="s">
        <v>79</v>
      </c>
      <c r="C12" s="119"/>
      <c r="D12" s="29"/>
      <c r="E12" s="29"/>
    </row>
    <row r="13" spans="1:5" ht="12.75">
      <c r="A13" s="69">
        <v>2</v>
      </c>
      <c r="B13" s="25" t="s">
        <v>69</v>
      </c>
      <c r="C13" s="119"/>
      <c r="D13" s="29"/>
      <c r="E13" s="29"/>
    </row>
    <row r="14" spans="1:5" ht="12.75">
      <c r="A14" s="69">
        <v>3</v>
      </c>
      <c r="B14" s="25" t="s">
        <v>70</v>
      </c>
      <c r="C14" s="119"/>
      <c r="D14" s="29"/>
      <c r="E14" s="29"/>
    </row>
    <row r="15" spans="3:5" ht="12.75">
      <c r="C15" s="119"/>
      <c r="D15" s="29"/>
      <c r="E15" s="29"/>
    </row>
    <row r="16" spans="2:5" ht="12.75">
      <c r="B16" s="25"/>
      <c r="C16" s="119"/>
      <c r="D16" s="29"/>
      <c r="E16" s="29"/>
    </row>
    <row r="17" spans="2:5" ht="12.75">
      <c r="B17" s="25"/>
      <c r="C17" s="119"/>
      <c r="D17" s="29"/>
      <c r="E17" s="29"/>
    </row>
    <row r="18" spans="2:5" ht="12.75">
      <c r="B18" s="25"/>
      <c r="C18" s="119"/>
      <c r="D18" s="29"/>
      <c r="E18" s="29"/>
    </row>
    <row r="19" spans="2:5" ht="12.75">
      <c r="B19" s="25"/>
      <c r="C19" s="119"/>
      <c r="D19" s="29"/>
      <c r="E19" s="29"/>
    </row>
    <row r="20" spans="2:5" ht="12.75">
      <c r="B20" s="25"/>
      <c r="C20" s="119"/>
      <c r="D20" s="29"/>
      <c r="E20" s="29"/>
    </row>
    <row r="21" spans="1:5" ht="13.5" thickBot="1">
      <c r="A21" s="35" t="s">
        <v>118</v>
      </c>
      <c r="B21" s="111"/>
      <c r="C21" s="118"/>
      <c r="D21" s="34"/>
      <c r="E21" s="34"/>
    </row>
    <row r="22" spans="2:5" ht="13.5" thickTop="1">
      <c r="B22" s="24"/>
      <c r="C22" s="119"/>
      <c r="D22" s="31"/>
      <c r="E22" s="31"/>
    </row>
    <row r="23" spans="2:5" ht="12.75">
      <c r="B23" s="24"/>
      <c r="C23" s="119"/>
      <c r="D23" s="29"/>
      <c r="E23" s="29"/>
    </row>
    <row r="24" spans="1:5" ht="12.75">
      <c r="A24" s="24" t="s">
        <v>31</v>
      </c>
      <c r="C24" s="119"/>
      <c r="D24" s="31"/>
      <c r="E24" s="31"/>
    </row>
    <row r="25" spans="2:5" ht="12.75">
      <c r="B25" s="24"/>
      <c r="C25" s="119"/>
      <c r="D25" s="31"/>
      <c r="E25" s="31"/>
    </row>
    <row r="26" spans="1:5" ht="12" customHeight="1">
      <c r="A26" s="69">
        <v>4</v>
      </c>
      <c r="B26" s="25" t="s">
        <v>71</v>
      </c>
      <c r="C26" s="119"/>
      <c r="D26" s="29"/>
      <c r="E26" s="29"/>
    </row>
    <row r="27" spans="1:5" ht="12" customHeight="1">
      <c r="A27" s="69">
        <v>5</v>
      </c>
      <c r="B27" s="25" t="s">
        <v>72</v>
      </c>
      <c r="C27" s="119"/>
      <c r="D27" s="29"/>
      <c r="E27" s="29"/>
    </row>
    <row r="28" spans="1:5" ht="12.75">
      <c r="A28" s="69">
        <v>6</v>
      </c>
      <c r="B28" s="25" t="s">
        <v>73</v>
      </c>
      <c r="C28" s="119"/>
      <c r="D28" s="29"/>
      <c r="E28" s="29"/>
    </row>
    <row r="29" spans="3:5" ht="12.75">
      <c r="C29" s="119"/>
      <c r="D29" s="29"/>
      <c r="E29" s="29"/>
    </row>
    <row r="30" spans="2:5" ht="12.75">
      <c r="B30" s="25"/>
      <c r="C30" s="119"/>
      <c r="D30" s="29"/>
      <c r="E30" s="29"/>
    </row>
    <row r="31" spans="2:5" ht="12.75">
      <c r="B31" s="25"/>
      <c r="C31" s="119"/>
      <c r="D31" s="29"/>
      <c r="E31" s="29"/>
    </row>
    <row r="32" spans="2:5" ht="12.75">
      <c r="B32" s="25"/>
      <c r="C32" s="119"/>
      <c r="D32" s="29"/>
      <c r="E32" s="29"/>
    </row>
    <row r="33" spans="2:5" ht="12.75">
      <c r="B33" s="25"/>
      <c r="C33" s="119"/>
      <c r="D33" s="29"/>
      <c r="E33" s="29"/>
    </row>
    <row r="34" spans="2:5" ht="12.75">
      <c r="B34" s="25"/>
      <c r="C34" s="119"/>
      <c r="D34" s="29"/>
      <c r="E34" s="29"/>
    </row>
    <row r="35" spans="1:5" ht="13.5" thickBot="1">
      <c r="A35" s="35" t="s">
        <v>116</v>
      </c>
      <c r="B35" s="35"/>
      <c r="C35" s="118"/>
      <c r="D35" s="34"/>
      <c r="E35" s="34"/>
    </row>
    <row r="36" spans="2:5" s="98" customFormat="1" ht="13.5" thickTop="1">
      <c r="B36" s="24"/>
      <c r="C36" s="119"/>
      <c r="D36" s="31"/>
      <c r="E36" s="31"/>
    </row>
    <row r="37" spans="2:5" ht="12.75">
      <c r="B37" s="24"/>
      <c r="C37" s="119"/>
      <c r="D37" s="31"/>
      <c r="E37" s="31"/>
    </row>
    <row r="38" spans="1:5" ht="12.75">
      <c r="A38" s="84" t="s">
        <v>32</v>
      </c>
      <c r="B38" s="24"/>
      <c r="C38" s="119"/>
      <c r="D38" s="31"/>
      <c r="E38" s="31"/>
    </row>
    <row r="39" spans="2:5" ht="12.75">
      <c r="B39" s="24"/>
      <c r="C39" s="119"/>
      <c r="D39" s="31"/>
      <c r="E39" s="31"/>
    </row>
    <row r="40" spans="1:5" ht="12.75">
      <c r="A40" s="69">
        <v>7</v>
      </c>
      <c r="B40" s="25" t="s">
        <v>74</v>
      </c>
      <c r="C40" s="119"/>
      <c r="D40" s="29"/>
      <c r="E40" s="29"/>
    </row>
    <row r="41" spans="1:5" ht="12.75">
      <c r="A41" s="69">
        <v>8</v>
      </c>
      <c r="B41" s="25" t="s">
        <v>75</v>
      </c>
      <c r="C41" s="119"/>
      <c r="D41" s="29"/>
      <c r="E41" s="29"/>
    </row>
    <row r="42" spans="1:5" ht="12.75">
      <c r="A42" s="69">
        <v>9</v>
      </c>
      <c r="B42" s="25" t="s">
        <v>76</v>
      </c>
      <c r="C42" s="119"/>
      <c r="D42" s="29"/>
      <c r="E42" s="29"/>
    </row>
    <row r="43" spans="3:5" ht="12.75">
      <c r="C43" s="119"/>
      <c r="D43" s="29"/>
      <c r="E43" s="29"/>
    </row>
    <row r="44" spans="2:5" ht="12.75">
      <c r="B44" s="25"/>
      <c r="C44" s="119"/>
      <c r="D44" s="29"/>
      <c r="E44" s="29"/>
    </row>
    <row r="45" spans="2:5" ht="12.75">
      <c r="B45" s="25"/>
      <c r="C45" s="119"/>
      <c r="D45" s="29"/>
      <c r="E45" s="29"/>
    </row>
    <row r="46" spans="2:5" ht="12.75">
      <c r="B46" s="25"/>
      <c r="C46" s="119"/>
      <c r="D46" s="29"/>
      <c r="E46" s="29"/>
    </row>
    <row r="47" spans="2:4" ht="12.75">
      <c r="B47" s="23"/>
      <c r="C47" s="31"/>
      <c r="D47" s="31"/>
    </row>
    <row r="48" spans="2:4" ht="12.75">
      <c r="B48" s="23"/>
      <c r="C48" s="31"/>
      <c r="D48" s="31"/>
    </row>
    <row r="49" spans="1:5" ht="13.5" thickBot="1">
      <c r="A49" s="35" t="s">
        <v>117</v>
      </c>
      <c r="B49" s="33"/>
      <c r="C49" s="118"/>
      <c r="D49" s="33"/>
      <c r="E49" s="33"/>
    </row>
    <row r="50" ht="13.5" thickTop="1"/>
    <row r="54" spans="1:5" ht="13.5" thickBot="1">
      <c r="A54" s="32" t="s">
        <v>38</v>
      </c>
      <c r="B54" s="33"/>
      <c r="C54" s="118"/>
      <c r="D54" s="33"/>
      <c r="E54" s="33"/>
    </row>
    <row r="55" ht="13.5" thickTop="1"/>
    <row r="56" spans="1:5" ht="13.5" thickBot="1">
      <c r="A56" s="32" t="s">
        <v>65</v>
      </c>
      <c r="B56" s="33"/>
      <c r="C56" s="118"/>
      <c r="D56" s="33"/>
      <c r="E56" s="33"/>
    </row>
    <row r="57" ht="13.5" thickTop="1"/>
    <row r="58" ht="12.75">
      <c r="A58" s="112">
        <v>10</v>
      </c>
    </row>
    <row r="59" ht="12.75">
      <c r="A59" s="112">
        <v>11</v>
      </c>
    </row>
    <row r="61" ht="12.75">
      <c r="A61" s="69" t="s">
        <v>86</v>
      </c>
    </row>
    <row r="65" spans="1:5" ht="13.5" thickBot="1">
      <c r="A65" s="32" t="s">
        <v>118</v>
      </c>
      <c r="B65" s="33"/>
      <c r="C65" s="118"/>
      <c r="D65" s="33"/>
      <c r="E65" s="33"/>
    </row>
    <row r="66" ht="13.5" thickTop="1">
      <c r="A66" s="25"/>
    </row>
    <row r="67" spans="1:5" ht="13.5" thickBot="1">
      <c r="A67" s="32" t="s">
        <v>45</v>
      </c>
      <c r="B67" s="33"/>
      <c r="C67" s="118"/>
      <c r="D67" s="33"/>
      <c r="E67" s="33"/>
    </row>
    <row r="68" ht="13.5" thickTop="1">
      <c r="A68" s="113"/>
    </row>
    <row r="69" spans="1:5" ht="13.5" thickBot="1">
      <c r="A69" s="32" t="s">
        <v>46</v>
      </c>
      <c r="B69" s="33"/>
      <c r="C69" s="118"/>
      <c r="D69" s="33"/>
      <c r="E69" s="33"/>
    </row>
    <row r="70" ht="13.5" thickTop="1">
      <c r="A70" s="113"/>
    </row>
    <row r="71" spans="1:5" ht="13.5" thickBot="1">
      <c r="A71" s="32" t="s">
        <v>47</v>
      </c>
      <c r="B71" s="33"/>
      <c r="C71" s="118"/>
      <c r="D71" s="33"/>
      <c r="E71" s="33"/>
    </row>
    <row r="72" ht="13.5" thickTop="1">
      <c r="A72" s="30"/>
    </row>
    <row r="73" spans="1:5" ht="13.5" thickBot="1">
      <c r="A73" s="32" t="s">
        <v>80</v>
      </c>
      <c r="B73" s="33"/>
      <c r="C73" s="118"/>
      <c r="D73" s="33"/>
      <c r="E73" s="33"/>
    </row>
    <row r="74" ht="13.5" thickTop="1">
      <c r="A74" s="30"/>
    </row>
    <row r="75" ht="12.75">
      <c r="A75" s="30"/>
    </row>
  </sheetData>
  <sheetProtection/>
  <mergeCells count="5">
    <mergeCell ref="E3:E4"/>
    <mergeCell ref="B1:D1"/>
    <mergeCell ref="B3:B4"/>
    <mergeCell ref="C3:C4"/>
    <mergeCell ref="D3:D4"/>
  </mergeCells>
  <printOptions/>
  <pageMargins left="0.35433070866141736" right="0.35433070866141736" top="0.3937007874015748" bottom="0.31496062992125984" header="0.15748031496062992" footer="0"/>
  <pageSetup horizontalDpi="600" verticalDpi="600" orientation="portrait" paperSize="9" r:id="rId1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R41" sqref="R41"/>
    </sheetView>
  </sheetViews>
  <sheetFormatPr defaultColWidth="9.140625" defaultRowHeight="12.75"/>
  <cols>
    <col min="1" max="1" width="24.28125" style="0" customWidth="1"/>
    <col min="2" max="2" width="22.00390625" style="0" bestFit="1" customWidth="1"/>
    <col min="3" max="3" width="11.421875" style="0" customWidth="1"/>
  </cols>
  <sheetData>
    <row r="1" spans="1:3" ht="12.75">
      <c r="A1" s="58"/>
      <c r="B1" s="58" t="s">
        <v>151</v>
      </c>
      <c r="C1" s="58" t="s">
        <v>140</v>
      </c>
    </row>
    <row r="2" spans="1:3" ht="12.75">
      <c r="A2" s="57" t="s">
        <v>55</v>
      </c>
      <c r="B2" s="58">
        <f>SUMIF('Suppl. oplysn. regnskab'!A:A,A2,'Suppl. oplysn. regnskab'!C:C)</f>
        <v>0</v>
      </c>
      <c r="C2" s="58">
        <f>SUMIF('Suppl. oplysn. regnskab'!A:A,A2,'Suppl. oplysn. regnskab'!D:D)</f>
        <v>0</v>
      </c>
    </row>
    <row r="3" spans="1:3" ht="12.75">
      <c r="A3" s="57" t="s">
        <v>56</v>
      </c>
      <c r="B3" s="58">
        <f>SUMIF('Suppl. oplysn. regnskab'!A:A,A3,'Suppl. oplysn. regnskab'!C:C)</f>
        <v>0</v>
      </c>
      <c r="C3" s="58">
        <f>SUMIF('Suppl. oplysn. regnskab'!A:A,A3,'Suppl. oplysn. regnskab'!D:D)</f>
        <v>0</v>
      </c>
    </row>
    <row r="4" spans="1:3" ht="12.75">
      <c r="A4" s="57" t="s">
        <v>57</v>
      </c>
      <c r="B4" s="58">
        <f>SUMIF('Suppl. oplysn. regnskab'!A:A,A4,'Suppl. oplysn. regnskab'!C:C)</f>
        <v>0</v>
      </c>
      <c r="C4" s="58">
        <f>SUMIF('Suppl. oplysn. regnskab'!A:A,A4,'Suppl. oplysn. regnskab'!D:D)</f>
        <v>0</v>
      </c>
    </row>
    <row r="5" spans="1:3" ht="12.75">
      <c r="A5" s="57" t="s">
        <v>58</v>
      </c>
      <c r="B5" s="58">
        <f>SUMIF('Suppl. oplysn. regnskab'!A:A,A5,'Suppl. oplysn. regnskab'!C:C)</f>
        <v>0</v>
      </c>
      <c r="C5" s="58">
        <f>SUMIF('Suppl. oplysn. regnskab'!A:A,A5,'Suppl. oplysn. regnskab'!D:D)</f>
        <v>0</v>
      </c>
    </row>
    <row r="6" spans="1:3" ht="12.75">
      <c r="A6" s="57" t="s">
        <v>59</v>
      </c>
      <c r="B6" s="58">
        <f>SUMIF('Suppl. oplysn. regnskab'!A:A,A6,'Suppl. oplysn. regnskab'!C:C)</f>
        <v>0</v>
      </c>
      <c r="C6" s="58">
        <f>SUMIF('Suppl. oplysn. regnskab'!A:A,A6,'Suppl. oplysn. regnskab'!D:D)</f>
        <v>0</v>
      </c>
    </row>
    <row r="7" spans="1:3" ht="12.75">
      <c r="A7" s="57" t="s">
        <v>60</v>
      </c>
      <c r="B7" s="58">
        <f>SUMIF('Suppl. oplysn. regnskab'!A:A,A7,'Suppl. oplysn. regnskab'!C:C)</f>
        <v>0</v>
      </c>
      <c r="C7" s="58">
        <f>SUMIF('Suppl. oplysn. regnskab'!A:A,A7,'Suppl. oplysn. regnskab'!D:D)</f>
        <v>0</v>
      </c>
    </row>
    <row r="8" spans="1:3" ht="12.75">
      <c r="A8" s="57" t="s">
        <v>61</v>
      </c>
      <c r="B8" s="58">
        <f>SUMIF('Suppl. oplysn. regnskab'!A:A,A8,'Suppl. oplysn. regnskab'!C:C)</f>
        <v>0</v>
      </c>
      <c r="C8" s="58">
        <f>SUMIF('Suppl. oplysn. regnskab'!A:A,A8,'Suppl. oplysn. regnskab'!D:D)</f>
        <v>0</v>
      </c>
    </row>
    <row r="9" spans="1:3" ht="12.75">
      <c r="A9" s="57" t="s">
        <v>62</v>
      </c>
      <c r="B9" s="58">
        <f>SUMIF('Suppl. oplysn. regnskab'!A:A,A9,'Suppl. oplysn. regnskab'!C:C)</f>
        <v>0</v>
      </c>
      <c r="C9" s="58">
        <f>SUMIF('Suppl. oplysn. regnskab'!A:A,A9,'Suppl. oplysn. regnskab'!D:D)</f>
        <v>0</v>
      </c>
    </row>
    <row r="10" spans="1:3" ht="12.75">
      <c r="A10" s="57" t="s">
        <v>63</v>
      </c>
      <c r="B10" s="58">
        <f>SUMIF('Suppl. oplysn. regnskab'!A:A,A10,'Suppl. oplysn. regnskab'!C:C)</f>
        <v>0</v>
      </c>
      <c r="C10" s="58">
        <f>SUMIF('Suppl. oplysn. regnskab'!A:A,A10,'Suppl. oplysn. regnskab'!D:D)</f>
        <v>0</v>
      </c>
    </row>
    <row r="11" spans="1:3" ht="12.75">
      <c r="A11" s="58" t="s">
        <v>139</v>
      </c>
      <c r="B11" s="58">
        <f>SUMIF('Suppl. oplysn. regnskab'!A:A,A11,'Suppl. oplysn. regnskab'!C:C)</f>
        <v>0</v>
      </c>
      <c r="C11" s="58">
        <f>SUMIF('Suppl. oplysn. regnskab'!A:A,A11,'Suppl. oplysn. regnskab'!D:D)</f>
        <v>0</v>
      </c>
    </row>
    <row r="12" spans="1:3" ht="26.25" customHeight="1">
      <c r="A12" s="50" t="s">
        <v>111</v>
      </c>
      <c r="B12" s="58">
        <f>SUMIF('Suppl. oplysn. regnskab'!A:A,A12,'Suppl. oplysn. regnskab'!C:C)</f>
        <v>0</v>
      </c>
      <c r="C12" s="58">
        <f>SUMIF('Suppl. oplysn. regnskab'!A:A,A12,'Suppl. oplysn. regnskab'!D:D)</f>
        <v>0</v>
      </c>
    </row>
    <row r="13" spans="1:3" ht="12.75">
      <c r="A13" s="59" t="s">
        <v>112</v>
      </c>
      <c r="B13" s="60">
        <f>SUM(B2:B12)</f>
        <v>0</v>
      </c>
      <c r="C13" s="60">
        <f>SUM(C2:C12)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J13" sqref="J13"/>
    </sheetView>
  </sheetViews>
  <sheetFormatPr defaultColWidth="9.140625" defaultRowHeight="12.75"/>
  <cols>
    <col min="1" max="1" width="2.421875" style="2" customWidth="1"/>
    <col min="2" max="2" width="29.00390625" style="2" customWidth="1"/>
    <col min="3" max="7" width="12.421875" style="2" customWidth="1"/>
    <col min="8" max="8" width="9.140625" style="2" customWidth="1"/>
    <col min="9" max="10" width="9.28125" style="12" bestFit="1" customWidth="1"/>
    <col min="11" max="11" width="8.7109375" style="12" customWidth="1"/>
    <col min="12" max="12" width="9.28125" style="12" bestFit="1" customWidth="1"/>
    <col min="13" max="14" width="9.140625" style="12" customWidth="1"/>
    <col min="15" max="16384" width="9.140625" style="2" customWidth="1"/>
  </cols>
  <sheetData>
    <row r="1" spans="2:7" ht="18" customHeight="1">
      <c r="B1" s="220" t="s">
        <v>67</v>
      </c>
      <c r="C1" s="220"/>
      <c r="D1" s="220"/>
      <c r="E1" s="220"/>
      <c r="F1" s="220"/>
      <c r="G1" s="220"/>
    </row>
    <row r="2" ht="12.75" customHeight="1">
      <c r="G2" s="11"/>
    </row>
    <row r="3" spans="1:9" ht="45" customHeight="1">
      <c r="A3" s="37"/>
      <c r="B3" s="49" t="s">
        <v>30</v>
      </c>
      <c r="C3" s="231" t="s">
        <v>100</v>
      </c>
      <c r="D3" s="231" t="s">
        <v>101</v>
      </c>
      <c r="E3" s="231" t="s">
        <v>102</v>
      </c>
      <c r="F3" s="231" t="s">
        <v>103</v>
      </c>
      <c r="G3" s="231" t="s">
        <v>104</v>
      </c>
      <c r="I3" s="14"/>
    </row>
    <row r="4" spans="1:13" ht="12.75" customHeight="1">
      <c r="A4" s="26"/>
      <c r="B4" s="27"/>
      <c r="C4" s="228"/>
      <c r="D4" s="228"/>
      <c r="E4" s="228"/>
      <c r="F4" s="228"/>
      <c r="G4" s="228"/>
      <c r="I4" s="17"/>
      <c r="J4" s="17"/>
      <c r="K4" s="17"/>
      <c r="L4" s="17"/>
      <c r="M4" s="17"/>
    </row>
    <row r="5" spans="1:13" ht="12.75">
      <c r="A5" s="39"/>
      <c r="B5" s="28"/>
      <c r="C5" s="28"/>
      <c r="D5" s="28"/>
      <c r="E5" s="28"/>
      <c r="F5" s="28"/>
      <c r="G5" s="28"/>
      <c r="I5" s="17"/>
      <c r="J5" s="17"/>
      <c r="K5" s="17"/>
      <c r="L5" s="17"/>
      <c r="M5" s="17"/>
    </row>
    <row r="6" spans="1:7" ht="12.75">
      <c r="A6" s="4" t="s">
        <v>28</v>
      </c>
      <c r="B6"/>
      <c r="C6" s="5"/>
      <c r="D6" s="5"/>
      <c r="E6" s="5"/>
      <c r="F6" s="5"/>
      <c r="G6" s="5"/>
    </row>
    <row r="7" spans="1:7" ht="12.75">
      <c r="A7"/>
      <c r="B7" s="3" t="s">
        <v>20</v>
      </c>
      <c r="C7" s="68"/>
      <c r="D7" s="68"/>
      <c r="E7" s="68"/>
      <c r="F7" s="68"/>
      <c r="G7" s="5">
        <f>Regnskabsskema!E7</f>
        <v>10</v>
      </c>
    </row>
    <row r="8" spans="1:7" ht="12.75">
      <c r="A8"/>
      <c r="B8" s="3" t="s">
        <v>21</v>
      </c>
      <c r="C8" s="68">
        <v>500</v>
      </c>
      <c r="D8" s="68"/>
      <c r="E8" s="68"/>
      <c r="F8" s="68"/>
      <c r="G8" s="5">
        <f>Regnskabsskema!E8</f>
        <v>0</v>
      </c>
    </row>
    <row r="9" spans="1:14" s="18" customFormat="1" ht="12.75">
      <c r="A9"/>
      <c r="B9" s="1" t="s">
        <v>81</v>
      </c>
      <c r="C9" s="68"/>
      <c r="D9" s="68">
        <v>100</v>
      </c>
      <c r="E9" s="68"/>
      <c r="F9" s="68"/>
      <c r="G9" s="5">
        <f>Regnskabsskema!E9</f>
        <v>0</v>
      </c>
      <c r="I9" s="16"/>
      <c r="J9" s="16"/>
      <c r="K9" s="16"/>
      <c r="L9" s="16"/>
      <c r="M9" s="16"/>
      <c r="N9" s="16"/>
    </row>
    <row r="10" spans="1:7" ht="12.75">
      <c r="A10"/>
      <c r="B10" s="3" t="s">
        <v>88</v>
      </c>
      <c r="C10" s="68"/>
      <c r="D10" s="68"/>
      <c r="E10" s="68">
        <v>200</v>
      </c>
      <c r="F10" s="68">
        <v>20</v>
      </c>
      <c r="G10" s="5">
        <f>Regnskabsskema!E10</f>
        <v>0</v>
      </c>
    </row>
    <row r="11" spans="1:7" ht="12.75">
      <c r="A11"/>
      <c r="B11" s="3" t="s">
        <v>0</v>
      </c>
      <c r="C11" s="68"/>
      <c r="D11" s="68"/>
      <c r="E11" s="68"/>
      <c r="F11" s="68">
        <v>50</v>
      </c>
      <c r="G11" s="5">
        <f>Regnskabsskema!E11</f>
        <v>0</v>
      </c>
    </row>
    <row r="12" spans="1:13" ht="12.75">
      <c r="A12"/>
      <c r="B12" s="3"/>
      <c r="C12" s="5"/>
      <c r="D12" s="5"/>
      <c r="E12" s="5"/>
      <c r="F12" s="5"/>
      <c r="G12" s="5"/>
      <c r="I12" s="15"/>
      <c r="J12" s="15"/>
      <c r="K12" s="15"/>
      <c r="L12" s="15"/>
      <c r="M12" s="15"/>
    </row>
    <row r="13" spans="1:7" ht="13.5" thickBot="1">
      <c r="A13"/>
      <c r="B13" s="9" t="s">
        <v>29</v>
      </c>
      <c r="C13" s="10">
        <f>SUM(C7:C12)</f>
        <v>500</v>
      </c>
      <c r="D13" s="10">
        <f>SUM(D7:D12)</f>
        <v>100</v>
      </c>
      <c r="E13" s="10">
        <f>SUM(E7:E12)</f>
        <v>200</v>
      </c>
      <c r="F13" s="10">
        <f>SUM(F7:F12)</f>
        <v>70</v>
      </c>
      <c r="G13" s="10">
        <f>SUM(G7:G12)</f>
        <v>10</v>
      </c>
    </row>
    <row r="14" spans="1:7" ht="13.5" thickTop="1">
      <c r="A14"/>
      <c r="B14" s="20"/>
      <c r="C14" s="19"/>
      <c r="D14" s="19"/>
      <c r="E14" s="19"/>
      <c r="F14" s="19"/>
      <c r="G14" s="19"/>
    </row>
    <row r="15" spans="1:7" ht="12.75">
      <c r="A15" s="4" t="s">
        <v>1</v>
      </c>
      <c r="B15" s="20"/>
      <c r="C15" s="19"/>
      <c r="D15" s="19"/>
      <c r="E15" s="19"/>
      <c r="F15" s="19"/>
      <c r="G15" s="19"/>
    </row>
    <row r="16" spans="2:7" ht="12.75">
      <c r="B16" s="4" t="s">
        <v>92</v>
      </c>
      <c r="C16" s="5"/>
      <c r="D16" s="5"/>
      <c r="E16" s="5"/>
      <c r="F16" s="3"/>
      <c r="G16" s="3"/>
    </row>
    <row r="17" spans="1:8" ht="12.75">
      <c r="A17" s="2"/>
      <c r="B17" s="3" t="s">
        <v>55</v>
      </c>
      <c r="C17" s="68"/>
      <c r="D17" s="68"/>
      <c r="E17" s="68"/>
      <c r="F17" s="68"/>
      <c r="G17" s="5">
        <f>Regnskabsskema!E17</f>
        <v>2</v>
      </c>
      <c r="H17" s="2"/>
    </row>
    <row r="18" spans="1:8" ht="12.75">
      <c r="A18" s="2"/>
      <c r="B18" s="2" t="s">
        <v>56</v>
      </c>
      <c r="C18" s="68"/>
      <c r="D18" s="68"/>
      <c r="E18" s="68"/>
      <c r="F18" s="68"/>
      <c r="G18" s="5">
        <f>Regnskabsskema!E18</f>
        <v>0</v>
      </c>
      <c r="H18" s="2"/>
    </row>
    <row r="19" spans="2:14" ht="12.75">
      <c r="B19" s="3" t="s">
        <v>57</v>
      </c>
      <c r="C19" s="68"/>
      <c r="D19" s="68"/>
      <c r="E19" s="68"/>
      <c r="F19" s="68"/>
      <c r="G19" s="5">
        <f>Regnskabsskema!E19</f>
        <v>0</v>
      </c>
      <c r="H19" s="15"/>
      <c r="I19" s="2"/>
      <c r="J19" s="2"/>
      <c r="K19" s="2"/>
      <c r="L19" s="2"/>
      <c r="M19" s="2"/>
      <c r="N19" s="2"/>
    </row>
    <row r="20" spans="2:14" ht="12.75">
      <c r="B20" s="3" t="s">
        <v>58</v>
      </c>
      <c r="C20" s="68"/>
      <c r="D20" s="68"/>
      <c r="E20" s="68"/>
      <c r="F20" s="68"/>
      <c r="G20" s="5">
        <f>Regnskabsskema!E20</f>
        <v>10</v>
      </c>
      <c r="H20" s="15"/>
      <c r="I20" s="2"/>
      <c r="J20" s="2"/>
      <c r="K20" s="2"/>
      <c r="L20" s="2"/>
      <c r="M20" s="2"/>
      <c r="N20" s="2"/>
    </row>
    <row r="21" spans="2:14" ht="12.75">
      <c r="B21" s="3" t="s">
        <v>59</v>
      </c>
      <c r="C21" s="68">
        <v>5</v>
      </c>
      <c r="D21" s="68">
        <v>5</v>
      </c>
      <c r="E21" s="68">
        <v>5</v>
      </c>
      <c r="F21" s="68">
        <v>5</v>
      </c>
      <c r="G21" s="5">
        <f>Regnskabsskema!E21</f>
        <v>0</v>
      </c>
      <c r="H21" s="15"/>
      <c r="I21" s="2"/>
      <c r="J21" s="2"/>
      <c r="K21" s="2"/>
      <c r="L21" s="2"/>
      <c r="M21" s="2"/>
      <c r="N21" s="2"/>
    </row>
    <row r="22" spans="1:14" ht="12.75">
      <c r="A22" s="18"/>
      <c r="B22" s="3" t="s">
        <v>60</v>
      </c>
      <c r="C22" s="68"/>
      <c r="D22" s="68"/>
      <c r="E22" s="68"/>
      <c r="F22" s="68"/>
      <c r="G22" s="5">
        <f>Regnskabsskema!E22</f>
        <v>0</v>
      </c>
      <c r="H22" s="15"/>
      <c r="I22" s="2"/>
      <c r="J22" s="2"/>
      <c r="K22" s="2"/>
      <c r="L22" s="2"/>
      <c r="M22" s="2"/>
      <c r="N22" s="2"/>
    </row>
    <row r="23" spans="1:14" ht="12.75">
      <c r="A23" s="18"/>
      <c r="B23" s="3" t="s">
        <v>61</v>
      </c>
      <c r="C23" s="70"/>
      <c r="D23" s="70"/>
      <c r="E23" s="70"/>
      <c r="F23" s="70"/>
      <c r="G23" s="5">
        <f>Regnskabsskema!E23</f>
        <v>0</v>
      </c>
      <c r="H23" s="15"/>
      <c r="I23" s="2"/>
      <c r="J23" s="2"/>
      <c r="K23" s="2"/>
      <c r="L23" s="2"/>
      <c r="M23" s="2"/>
      <c r="N23" s="2"/>
    </row>
    <row r="24" spans="1:14" ht="12.75">
      <c r="A24" s="18"/>
      <c r="B24" s="3" t="s">
        <v>62</v>
      </c>
      <c r="C24" s="70"/>
      <c r="D24" s="70"/>
      <c r="E24" s="70"/>
      <c r="F24" s="70"/>
      <c r="G24" s="5">
        <f>Regnskabsskema!E24</f>
        <v>0</v>
      </c>
      <c r="H24" s="15"/>
      <c r="I24" s="2"/>
      <c r="J24" s="2"/>
      <c r="K24" s="2"/>
      <c r="L24" s="2"/>
      <c r="M24" s="2"/>
      <c r="N24" s="2"/>
    </row>
    <row r="25" spans="2:8" s="18" customFormat="1" ht="12.75">
      <c r="B25" s="3" t="s">
        <v>63</v>
      </c>
      <c r="C25" s="70"/>
      <c r="D25" s="70"/>
      <c r="E25" s="70"/>
      <c r="F25" s="70"/>
      <c r="G25" s="5">
        <f>Regnskabsskema!E25</f>
        <v>0</v>
      </c>
      <c r="H25" s="15"/>
    </row>
    <row r="26" spans="1:8" s="18" customFormat="1" ht="12.75">
      <c r="A26" s="3"/>
      <c r="B26" s="3" t="s">
        <v>139</v>
      </c>
      <c r="C26" s="70"/>
      <c r="D26" s="70"/>
      <c r="E26" s="70"/>
      <c r="F26" s="70"/>
      <c r="G26" s="5">
        <f>Regnskabsskema!E26</f>
        <v>0</v>
      </c>
      <c r="H26" s="15"/>
    </row>
    <row r="27" spans="1:8" s="18" customFormat="1" ht="12.75">
      <c r="A27"/>
      <c r="B27" s="3" t="s">
        <v>150</v>
      </c>
      <c r="C27" s="70"/>
      <c r="D27" s="70"/>
      <c r="E27" s="70"/>
      <c r="F27" s="70"/>
      <c r="G27" s="5">
        <f>Regnskabsskema!E27</f>
        <v>0</v>
      </c>
      <c r="H27" s="15"/>
    </row>
    <row r="28" spans="2:8" ht="12.75">
      <c r="B28" s="18"/>
      <c r="C28" s="13"/>
      <c r="D28" s="13"/>
      <c r="E28" s="13"/>
      <c r="F28" s="13"/>
      <c r="G28" s="13"/>
      <c r="H28" s="15"/>
    </row>
    <row r="29" spans="2:8" ht="13.5" thickBot="1">
      <c r="B29" s="9" t="s">
        <v>19</v>
      </c>
      <c r="C29" s="10">
        <f>SUM(C17:C27)</f>
        <v>5</v>
      </c>
      <c r="D29" s="10">
        <f>SUM(D17:D27)</f>
        <v>5</v>
      </c>
      <c r="E29" s="10">
        <f>SUM(E17:E27)</f>
        <v>5</v>
      </c>
      <c r="F29" s="10">
        <f>SUM(F17:F27)</f>
        <v>5</v>
      </c>
      <c r="G29" s="10">
        <f>SUM(G17:G27)</f>
        <v>12</v>
      </c>
      <c r="H29" s="15"/>
    </row>
    <row r="30" spans="2:8" ht="13.5" thickTop="1">
      <c r="B30" s="20"/>
      <c r="C30" s="19"/>
      <c r="D30" s="19"/>
      <c r="E30" s="19"/>
      <c r="F30" s="19"/>
      <c r="G30" s="19"/>
      <c r="H30" s="15"/>
    </row>
    <row r="31" spans="2:8" ht="12.75">
      <c r="B31" s="4" t="s">
        <v>33</v>
      </c>
      <c r="C31" s="7"/>
      <c r="D31" s="7"/>
      <c r="E31" s="7"/>
      <c r="F31" s="7"/>
      <c r="G31" s="7"/>
      <c r="H31" s="15"/>
    </row>
    <row r="32" spans="2:8" ht="12.75">
      <c r="B32" s="3" t="s">
        <v>141</v>
      </c>
      <c r="C32" s="5"/>
      <c r="D32" s="5"/>
      <c r="E32" s="5"/>
      <c r="F32" s="5"/>
      <c r="G32" s="5">
        <f>Regnskabsskema!E32</f>
        <v>0</v>
      </c>
      <c r="H32" s="15"/>
    </row>
    <row r="33" spans="2:8" ht="12.75">
      <c r="B33" s="3" t="s">
        <v>91</v>
      </c>
      <c r="C33" s="68">
        <v>45</v>
      </c>
      <c r="D33" s="68">
        <v>0</v>
      </c>
      <c r="E33" s="68">
        <v>0</v>
      </c>
      <c r="F33" s="68">
        <v>0</v>
      </c>
      <c r="G33" s="5">
        <f>Regnskabsskema!E33</f>
        <v>0</v>
      </c>
      <c r="H33" s="15"/>
    </row>
    <row r="34" spans="2:8" ht="12.75">
      <c r="B34" s="3" t="s">
        <v>89</v>
      </c>
      <c r="C34" s="68"/>
      <c r="D34" s="68"/>
      <c r="E34" s="68"/>
      <c r="F34" s="68"/>
      <c r="G34" s="5">
        <f>Regnskabsskema!E34</f>
        <v>0</v>
      </c>
      <c r="H34" s="15"/>
    </row>
    <row r="35" spans="2:8" ht="12.75">
      <c r="B35" s="3" t="s">
        <v>93</v>
      </c>
      <c r="C35" s="68"/>
      <c r="D35" s="68"/>
      <c r="E35" s="68"/>
      <c r="F35" s="68"/>
      <c r="G35" s="5">
        <f>Regnskabsskema!E35</f>
        <v>0</v>
      </c>
      <c r="H35" s="15"/>
    </row>
    <row r="36" spans="2:8" ht="12.75">
      <c r="B36" s="3" t="s">
        <v>84</v>
      </c>
      <c r="C36" s="68"/>
      <c r="D36" s="68"/>
      <c r="E36" s="68"/>
      <c r="F36" s="68"/>
      <c r="G36" s="5">
        <f>Regnskabsskema!E36</f>
        <v>0</v>
      </c>
      <c r="H36" s="15"/>
    </row>
    <row r="37" spans="2:8" ht="12.75">
      <c r="B37" s="3" t="s">
        <v>109</v>
      </c>
      <c r="C37" s="68">
        <v>0</v>
      </c>
      <c r="D37" s="68">
        <v>0</v>
      </c>
      <c r="E37" s="68">
        <v>0</v>
      </c>
      <c r="F37" s="68">
        <v>0</v>
      </c>
      <c r="G37" s="5">
        <f>Regnskabsskema!E37</f>
        <v>0</v>
      </c>
      <c r="H37" s="15"/>
    </row>
    <row r="38" spans="2:13" ht="12.75">
      <c r="B38" s="3" t="s">
        <v>85</v>
      </c>
      <c r="C38" s="68"/>
      <c r="D38" s="68"/>
      <c r="E38" s="68"/>
      <c r="F38" s="68"/>
      <c r="G38" s="5">
        <f>Regnskabsskema!E38</f>
        <v>0</v>
      </c>
      <c r="H38" s="15"/>
      <c r="M38" s="46"/>
    </row>
    <row r="39" spans="2:8" ht="12.75">
      <c r="B39" s="3"/>
      <c r="C39" s="5"/>
      <c r="D39" s="5"/>
      <c r="E39" s="5"/>
      <c r="F39" s="5"/>
      <c r="G39" s="5"/>
      <c r="H39" s="15"/>
    </row>
    <row r="40" spans="2:8" ht="13.5" thickBot="1">
      <c r="B40" s="9" t="s">
        <v>35</v>
      </c>
      <c r="C40" s="21">
        <f>SUM(C33:C38)</f>
        <v>45</v>
      </c>
      <c r="D40" s="21">
        <f>SUM(D33:D38)</f>
        <v>0</v>
      </c>
      <c r="E40" s="21">
        <f>SUM(E33:E38)</f>
        <v>0</v>
      </c>
      <c r="F40" s="21">
        <f>SUM(F33:F38)</f>
        <v>0</v>
      </c>
      <c r="G40" s="21">
        <f>SUM(G33:G38)</f>
        <v>0</v>
      </c>
      <c r="H40" s="15"/>
    </row>
    <row r="41" spans="1:14" s="13" customFormat="1" ht="13.5" thickTop="1">
      <c r="A41"/>
      <c r="B41" s="2"/>
      <c r="C41" s="5"/>
      <c r="D41" s="5"/>
      <c r="E41" s="5"/>
      <c r="F41" s="5"/>
      <c r="G41" s="5"/>
      <c r="I41" s="16"/>
      <c r="J41" s="16"/>
      <c r="K41" s="16"/>
      <c r="L41" s="16"/>
      <c r="M41" s="16"/>
      <c r="N41" s="16"/>
    </row>
    <row r="42" spans="1:14" s="6" customFormat="1" ht="13.5" thickBot="1">
      <c r="A42"/>
      <c r="B42" s="9" t="s">
        <v>36</v>
      </c>
      <c r="C42" s="10">
        <f>C40+C29</f>
        <v>50</v>
      </c>
      <c r="D42" s="10">
        <f>D40+D29</f>
        <v>5</v>
      </c>
      <c r="E42" s="10">
        <f>E40+E29</f>
        <v>5</v>
      </c>
      <c r="F42" s="10">
        <f>F40+F29</f>
        <v>5</v>
      </c>
      <c r="G42" s="10">
        <f>G40+G29</f>
        <v>12</v>
      </c>
      <c r="I42" s="12"/>
      <c r="J42" s="12"/>
      <c r="K42" s="12"/>
      <c r="L42" s="12"/>
      <c r="M42" s="12"/>
      <c r="N42" s="12"/>
    </row>
    <row r="43" spans="1:7" ht="13.5" thickTop="1">
      <c r="A43"/>
      <c r="C43" s="6"/>
      <c r="D43" s="6"/>
      <c r="E43" s="6"/>
      <c r="F43" s="6"/>
      <c r="G43" s="6"/>
    </row>
    <row r="44" spans="1:7" ht="12.75">
      <c r="A44"/>
      <c r="B44" s="4" t="s">
        <v>18</v>
      </c>
      <c r="C44" s="5">
        <f>C13-C42</f>
        <v>450</v>
      </c>
      <c r="D44" s="5">
        <f>D13-D42</f>
        <v>95</v>
      </c>
      <c r="E44" s="5">
        <f>E13-E42</f>
        <v>195</v>
      </c>
      <c r="F44" s="5">
        <f>F13-F42</f>
        <v>65</v>
      </c>
      <c r="G44" s="5">
        <f>G13-G42</f>
        <v>-2</v>
      </c>
    </row>
    <row r="45" spans="1:7" ht="12.75">
      <c r="A45" s="41"/>
      <c r="B45" s="42" t="s">
        <v>44</v>
      </c>
      <c r="C45" s="129">
        <f>100*C44/C42</f>
        <v>900</v>
      </c>
      <c r="D45" s="129">
        <f>100*D44/D42</f>
        <v>1900</v>
      </c>
      <c r="E45" s="129">
        <f>100*E44/E42</f>
        <v>3900</v>
      </c>
      <c r="F45" s="129">
        <f>100*F44/F42</f>
        <v>1300</v>
      </c>
      <c r="G45" s="129">
        <f>100*G44/G42</f>
        <v>-16.666666666666668</v>
      </c>
    </row>
    <row r="46" spans="1:14" s="42" customFormat="1" ht="12.75">
      <c r="A46"/>
      <c r="B46"/>
      <c r="C46" s="3"/>
      <c r="D46" s="3"/>
      <c r="E46" s="3"/>
      <c r="F46" s="3"/>
      <c r="G46" s="3"/>
      <c r="I46" s="43"/>
      <c r="J46" s="43"/>
      <c r="K46" s="43"/>
      <c r="L46" s="43"/>
      <c r="M46" s="43"/>
      <c r="N46" s="43"/>
    </row>
    <row r="47" spans="1:7" ht="12.75">
      <c r="A47"/>
      <c r="B47" s="8" t="s">
        <v>27</v>
      </c>
      <c r="C47" s="38"/>
      <c r="D47" s="38"/>
      <c r="E47" s="38"/>
      <c r="F47" s="38"/>
      <c r="G47" s="38"/>
    </row>
    <row r="48" spans="1:7" ht="12.75">
      <c r="A48"/>
      <c r="B48" s="4"/>
      <c r="C48" s="3"/>
      <c r="D48" s="3"/>
      <c r="E48" s="3"/>
      <c r="F48" s="3"/>
      <c r="G48" s="3"/>
    </row>
    <row r="49" spans="1:7" ht="12.75">
      <c r="A49"/>
      <c r="B49" s="4" t="s">
        <v>34</v>
      </c>
      <c r="C49" s="22"/>
      <c r="D49" s="22"/>
      <c r="E49" s="22"/>
      <c r="F49" s="22"/>
      <c r="G49" s="22"/>
    </row>
    <row r="50" spans="1:14" s="64" customFormat="1" ht="12.75">
      <c r="A50" s="62"/>
      <c r="B50" s="29" t="s">
        <v>7</v>
      </c>
      <c r="C50" s="72"/>
      <c r="D50" s="72"/>
      <c r="E50" s="72"/>
      <c r="F50" s="72"/>
      <c r="G50" s="72"/>
      <c r="I50" s="114"/>
      <c r="J50" s="114"/>
      <c r="K50" s="114"/>
      <c r="L50" s="114"/>
      <c r="M50" s="114"/>
      <c r="N50" s="114"/>
    </row>
    <row r="51" spans="1:14" s="64" customFormat="1" ht="12.75">
      <c r="A51" s="62"/>
      <c r="B51" s="29" t="s">
        <v>8</v>
      </c>
      <c r="C51" s="72"/>
      <c r="D51" s="72"/>
      <c r="E51" s="72"/>
      <c r="F51" s="72"/>
      <c r="G51" s="72"/>
      <c r="I51" s="114"/>
      <c r="J51" s="114"/>
      <c r="K51" s="114"/>
      <c r="L51" s="114"/>
      <c r="M51" s="114"/>
      <c r="N51" s="114"/>
    </row>
    <row r="52" spans="1:14" s="64" customFormat="1" ht="12.75">
      <c r="A52" s="62"/>
      <c r="B52" s="31"/>
      <c r="C52" s="72">
        <v>5</v>
      </c>
      <c r="D52" s="72">
        <v>5</v>
      </c>
      <c r="E52" s="72">
        <v>5</v>
      </c>
      <c r="F52" s="72">
        <v>5</v>
      </c>
      <c r="G52" s="72">
        <v>5</v>
      </c>
      <c r="I52" s="114"/>
      <c r="J52" s="114"/>
      <c r="K52" s="114"/>
      <c r="L52" s="114"/>
      <c r="M52" s="114"/>
      <c r="N52" s="114"/>
    </row>
    <row r="53" spans="1:14" s="64" customFormat="1" ht="12.75">
      <c r="A53" s="62"/>
      <c r="B53" s="31"/>
      <c r="C53" s="72"/>
      <c r="D53" s="72"/>
      <c r="E53" s="72"/>
      <c r="F53" s="72"/>
      <c r="G53" s="72"/>
      <c r="I53" s="114"/>
      <c r="J53" s="114"/>
      <c r="K53" s="114"/>
      <c r="L53" s="114"/>
      <c r="M53" s="114"/>
      <c r="N53" s="114"/>
    </row>
    <row r="54" spans="1:14" s="64" customFormat="1" ht="12.75">
      <c r="A54" s="62"/>
      <c r="B54" s="29" t="s">
        <v>9</v>
      </c>
      <c r="C54" s="72"/>
      <c r="D54" s="72"/>
      <c r="E54" s="72"/>
      <c r="F54" s="72"/>
      <c r="G54" s="72"/>
      <c r="I54" s="114"/>
      <c r="J54" s="114"/>
      <c r="K54" s="114"/>
      <c r="L54" s="114"/>
      <c r="M54" s="114"/>
      <c r="N54" s="114"/>
    </row>
    <row r="55" spans="1:14" s="64" customFormat="1" ht="12.75">
      <c r="A55" s="62"/>
      <c r="B55" s="31"/>
      <c r="C55" s="72"/>
      <c r="D55" s="72"/>
      <c r="E55" s="72"/>
      <c r="F55" s="72"/>
      <c r="G55" s="72"/>
      <c r="I55" s="114"/>
      <c r="J55" s="114"/>
      <c r="K55" s="114"/>
      <c r="L55" s="114"/>
      <c r="M55" s="114"/>
      <c r="N55" s="114"/>
    </row>
    <row r="56" spans="1:14" s="64" customFormat="1" ht="12.75">
      <c r="A56" s="62"/>
      <c r="B56" s="31"/>
      <c r="C56" s="72"/>
      <c r="D56" s="72"/>
      <c r="E56" s="72"/>
      <c r="F56" s="72"/>
      <c r="G56" s="72"/>
      <c r="I56" s="114"/>
      <c r="J56" s="114"/>
      <c r="K56" s="114"/>
      <c r="L56" s="114"/>
      <c r="M56" s="114"/>
      <c r="N56" s="114"/>
    </row>
    <row r="57" spans="1:7" ht="13.5" thickBot="1">
      <c r="A57"/>
      <c r="B57" s="9" t="s">
        <v>24</v>
      </c>
      <c r="C57" s="21">
        <f>SUM(C50:C56)</f>
        <v>5</v>
      </c>
      <c r="D57" s="21">
        <f>SUM(D50:D56)</f>
        <v>5</v>
      </c>
      <c r="E57" s="21">
        <f>SUM(E50:E56)</f>
        <v>5</v>
      </c>
      <c r="F57" s="21">
        <f>SUM(F50:F56)</f>
        <v>5</v>
      </c>
      <c r="G57" s="21">
        <f>SUM(G50:G56)</f>
        <v>5</v>
      </c>
    </row>
    <row r="58" ht="13.5" thickTop="1">
      <c r="A58"/>
    </row>
    <row r="59" spans="1:7" ht="12.75">
      <c r="A59"/>
      <c r="B59" s="18" t="s">
        <v>64</v>
      </c>
      <c r="C59" s="6">
        <f>C57-C29</f>
        <v>0</v>
      </c>
      <c r="D59" s="6">
        <f>D57-D29</f>
        <v>0</v>
      </c>
      <c r="E59" s="6">
        <f>E57-E29</f>
        <v>0</v>
      </c>
      <c r="F59" s="6">
        <f>F57-F29</f>
        <v>0</v>
      </c>
      <c r="G59" s="6">
        <f>G57-G29</f>
        <v>-7</v>
      </c>
    </row>
  </sheetData>
  <sheetProtection insertRows="0" deleteRows="0"/>
  <mergeCells count="6">
    <mergeCell ref="B1:G1"/>
    <mergeCell ref="C3:C4"/>
    <mergeCell ref="D3:D4"/>
    <mergeCell ref="E3:E4"/>
    <mergeCell ref="F3:F4"/>
    <mergeCell ref="G3:G4"/>
  </mergeCells>
  <printOptions/>
  <pageMargins left="0.35433070866141736" right="0.35433070866141736" top="0.3937007874015748" bottom="0.31496062992125984" header="0.15748031496062992" footer="0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20" workbookViewId="0" topLeftCell="A7">
      <selection activeCell="B13" sqref="B13"/>
    </sheetView>
  </sheetViews>
  <sheetFormatPr defaultColWidth="9.140625" defaultRowHeight="12.75"/>
  <cols>
    <col min="1" max="1" width="38.57421875" style="62" customWidth="1"/>
    <col min="2" max="2" width="49.7109375" style="62" customWidth="1"/>
    <col min="3" max="3" width="9.140625" style="62" customWidth="1"/>
    <col min="4" max="16384" width="9.140625" style="62" customWidth="1"/>
  </cols>
  <sheetData>
    <row r="1" spans="1:2" ht="13.5" thickBot="1">
      <c r="A1" s="209" t="s">
        <v>133</v>
      </c>
      <c r="B1" s="210"/>
    </row>
    <row r="2" spans="1:2" ht="26.25" thickTop="1">
      <c r="A2" s="206" t="s">
        <v>169</v>
      </c>
      <c r="B2" s="73" t="s">
        <v>159</v>
      </c>
    </row>
    <row r="3" spans="1:2" ht="104.25" customHeight="1">
      <c r="A3" s="206" t="s">
        <v>160</v>
      </c>
      <c r="B3" s="73" t="s">
        <v>125</v>
      </c>
    </row>
    <row r="4" spans="1:3" ht="141" customHeight="1">
      <c r="A4" s="185" t="s">
        <v>161</v>
      </c>
      <c r="B4" s="74" t="s">
        <v>149</v>
      </c>
      <c r="C4" s="82"/>
    </row>
    <row r="5" spans="1:2" ht="25.5">
      <c r="A5" s="185" t="s">
        <v>162</v>
      </c>
      <c r="B5" s="74" t="s">
        <v>129</v>
      </c>
    </row>
    <row r="6" spans="1:2" ht="38.25">
      <c r="A6" s="185" t="s">
        <v>163</v>
      </c>
      <c r="B6" s="74" t="s">
        <v>146</v>
      </c>
    </row>
    <row r="7" spans="1:2" ht="51">
      <c r="A7" s="185" t="s">
        <v>164</v>
      </c>
      <c r="B7" s="74" t="s">
        <v>134</v>
      </c>
    </row>
    <row r="8" spans="1:2" ht="63.75">
      <c r="A8" s="185" t="s">
        <v>165</v>
      </c>
      <c r="B8" s="74" t="s">
        <v>122</v>
      </c>
    </row>
    <row r="9" spans="1:2" ht="25.5">
      <c r="A9" s="185" t="s">
        <v>166</v>
      </c>
      <c r="B9" s="74" t="s">
        <v>142</v>
      </c>
    </row>
    <row r="10" spans="1:2" ht="76.5">
      <c r="A10" s="116" t="s">
        <v>167</v>
      </c>
      <c r="B10" s="74" t="s">
        <v>124</v>
      </c>
    </row>
    <row r="11" spans="1:2" ht="27" customHeight="1">
      <c r="A11" s="116" t="s">
        <v>168</v>
      </c>
      <c r="B11" s="75" t="s">
        <v>136</v>
      </c>
    </row>
    <row r="12" spans="1:4" ht="27" customHeight="1">
      <c r="A12" s="116" t="s">
        <v>153</v>
      </c>
      <c r="B12" s="74" t="s">
        <v>152</v>
      </c>
      <c r="D12" s="200"/>
    </row>
    <row r="13" spans="1:4" ht="81" customHeight="1">
      <c r="A13" s="116" t="s">
        <v>156</v>
      </c>
      <c r="B13" s="74" t="s">
        <v>175</v>
      </c>
      <c r="D13" s="200"/>
    </row>
    <row r="14" spans="1:2" ht="38.25">
      <c r="A14" s="131" t="s">
        <v>155</v>
      </c>
      <c r="B14" s="75" t="s">
        <v>126</v>
      </c>
    </row>
  </sheetData>
  <sheetProtection formatCells="0"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57421875" style="62" customWidth="1"/>
    <col min="2" max="2" width="48.28125" style="62" customWidth="1"/>
    <col min="3" max="3" width="14.7109375" style="69" customWidth="1"/>
    <col min="4" max="5" width="14.7109375" style="62" customWidth="1"/>
    <col min="6" max="7" width="9.140625" style="62" customWidth="1"/>
    <col min="8" max="8" width="45.8515625" style="62" customWidth="1"/>
    <col min="9" max="9" width="14.8515625" style="62" customWidth="1"/>
    <col min="10" max="10" width="10.7109375" style="62" customWidth="1"/>
    <col min="11" max="16384" width="9.140625" style="62" customWidth="1"/>
  </cols>
  <sheetData>
    <row r="1" spans="1:5" ht="18">
      <c r="A1" s="69"/>
      <c r="B1" s="211" t="s">
        <v>113</v>
      </c>
      <c r="C1" s="212"/>
      <c r="D1" s="212"/>
      <c r="E1" s="29"/>
    </row>
    <row r="2" spans="1:11" ht="12.75">
      <c r="A2" s="69"/>
      <c r="B2" s="29"/>
      <c r="C2" s="29"/>
      <c r="D2" s="29"/>
      <c r="E2" s="29"/>
      <c r="K2" s="64"/>
    </row>
    <row r="3" spans="1:11" s="78" customFormat="1" ht="12.75">
      <c r="A3" s="76"/>
      <c r="B3" s="77" t="s">
        <v>30</v>
      </c>
      <c r="C3" s="213" t="s">
        <v>96</v>
      </c>
      <c r="D3" s="215" t="s">
        <v>115</v>
      </c>
      <c r="E3" s="215" t="s">
        <v>83</v>
      </c>
      <c r="K3" s="79"/>
    </row>
    <row r="4" spans="1:11" s="82" customFormat="1" ht="21.75" customHeight="1">
      <c r="A4" s="80"/>
      <c r="B4" s="81"/>
      <c r="C4" s="214"/>
      <c r="D4" s="216"/>
      <c r="E4" s="217"/>
      <c r="K4" s="83"/>
    </row>
    <row r="5" spans="1:11" ht="15.75">
      <c r="A5" s="40" t="s">
        <v>23</v>
      </c>
      <c r="B5" s="84"/>
      <c r="C5" s="117"/>
      <c r="D5" s="67"/>
      <c r="E5" s="67"/>
      <c r="K5" s="64"/>
    </row>
    <row r="6" spans="1:11" ht="15.75">
      <c r="A6" s="84"/>
      <c r="B6" s="47"/>
      <c r="C6" s="117"/>
      <c r="D6" s="67"/>
      <c r="E6" s="67"/>
      <c r="K6" s="29"/>
    </row>
    <row r="7" spans="1:11" ht="13.5" thickBot="1">
      <c r="A7" s="32" t="s">
        <v>37</v>
      </c>
      <c r="B7" s="85"/>
      <c r="C7" s="118"/>
      <c r="D7" s="34"/>
      <c r="E7" s="34"/>
      <c r="K7" s="79"/>
    </row>
    <row r="8" spans="1:11" ht="13.5" thickTop="1">
      <c r="A8" s="69"/>
      <c r="B8" s="30"/>
      <c r="C8" s="119"/>
      <c r="D8" s="31"/>
      <c r="E8" s="31"/>
      <c r="K8" s="79"/>
    </row>
    <row r="9" spans="1:11" ht="12.75">
      <c r="A9" s="69"/>
      <c r="B9" s="25"/>
      <c r="C9" s="119"/>
      <c r="D9" s="29"/>
      <c r="E9" s="29"/>
      <c r="K9" s="86"/>
    </row>
    <row r="10" spans="1:11" ht="12.75">
      <c r="A10" s="24" t="s">
        <v>119</v>
      </c>
      <c r="B10" s="69"/>
      <c r="C10" s="119"/>
      <c r="D10" s="31"/>
      <c r="E10" s="31"/>
      <c r="K10" s="79"/>
    </row>
    <row r="11" spans="1:11" ht="12.75">
      <c r="A11" s="69"/>
      <c r="B11" s="24"/>
      <c r="C11" s="119"/>
      <c r="D11" s="29"/>
      <c r="E11" s="29"/>
      <c r="K11" s="79"/>
    </row>
    <row r="12" spans="1:11" ht="12.75">
      <c r="A12" s="69">
        <v>1</v>
      </c>
      <c r="B12" s="25" t="s">
        <v>79</v>
      </c>
      <c r="C12" s="119"/>
      <c r="D12" s="29"/>
      <c r="E12" s="29"/>
      <c r="K12" s="79"/>
    </row>
    <row r="13" spans="1:11" s="78" customFormat="1" ht="12.75">
      <c r="A13" s="87">
        <v>2</v>
      </c>
      <c r="B13" s="51" t="s">
        <v>69</v>
      </c>
      <c r="C13" s="120"/>
      <c r="D13" s="52"/>
      <c r="E13" s="52"/>
      <c r="K13" s="79"/>
    </row>
    <row r="14" spans="1:11" ht="12.75">
      <c r="A14" s="69">
        <v>3</v>
      </c>
      <c r="B14" s="25" t="s">
        <v>70</v>
      </c>
      <c r="C14" s="119"/>
      <c r="D14" s="29"/>
      <c r="E14" s="29"/>
      <c r="K14" s="79"/>
    </row>
    <row r="15" spans="3:5" ht="12.75">
      <c r="C15" s="119"/>
      <c r="D15" s="29"/>
      <c r="E15" s="29"/>
    </row>
    <row r="16" spans="1:5" ht="12.75">
      <c r="A16" s="69"/>
      <c r="B16" s="25"/>
      <c r="C16" s="119"/>
      <c r="D16" s="29"/>
      <c r="E16" s="29"/>
    </row>
    <row r="17" spans="1:5" ht="12.75">
      <c r="A17" s="69"/>
      <c r="B17" s="25"/>
      <c r="C17" s="119"/>
      <c r="D17" s="29"/>
      <c r="E17" s="29"/>
    </row>
    <row r="18" spans="1:5" ht="12.75">
      <c r="A18" s="69"/>
      <c r="B18" s="25"/>
      <c r="C18" s="119"/>
      <c r="D18" s="29"/>
      <c r="E18" s="29"/>
    </row>
    <row r="19" spans="1:5" ht="12.75">
      <c r="A19" s="88"/>
      <c r="B19" s="25"/>
      <c r="C19" s="119"/>
      <c r="D19" s="29"/>
      <c r="E19" s="29"/>
    </row>
    <row r="20" spans="1:5" ht="12.75">
      <c r="A20" s="69"/>
      <c r="B20" s="48"/>
      <c r="C20" s="119"/>
      <c r="D20" s="29"/>
      <c r="E20" s="29"/>
    </row>
    <row r="21" spans="1:5" ht="13.5" thickBot="1">
      <c r="A21" s="35" t="s">
        <v>118</v>
      </c>
      <c r="B21" s="89"/>
      <c r="C21" s="118"/>
      <c r="D21" s="34"/>
      <c r="E21" s="34"/>
    </row>
    <row r="22" spans="1:5" ht="13.5" thickTop="1">
      <c r="A22" s="69"/>
      <c r="B22" s="24"/>
      <c r="C22" s="119"/>
      <c r="D22" s="31"/>
      <c r="E22" s="31"/>
    </row>
    <row r="23" spans="1:5" ht="12.75">
      <c r="A23" s="69"/>
      <c r="B23" s="24"/>
      <c r="C23" s="119"/>
      <c r="D23" s="29"/>
      <c r="E23" s="29"/>
    </row>
    <row r="24" spans="1:5" ht="12.75">
      <c r="A24" s="24" t="s">
        <v>31</v>
      </c>
      <c r="B24" s="69"/>
      <c r="C24" s="119"/>
      <c r="D24" s="31"/>
      <c r="E24" s="31"/>
    </row>
    <row r="25" spans="1:5" ht="12.75">
      <c r="A25" s="69"/>
      <c r="B25" s="24"/>
      <c r="C25" s="119"/>
      <c r="D25" s="31"/>
      <c r="E25" s="31"/>
    </row>
    <row r="26" spans="1:5" ht="12.75">
      <c r="A26" s="69">
        <v>4</v>
      </c>
      <c r="B26" s="25" t="s">
        <v>71</v>
      </c>
      <c r="C26" s="119"/>
      <c r="D26" s="29"/>
      <c r="E26" s="29"/>
    </row>
    <row r="27" spans="1:5" ht="12.75">
      <c r="A27" s="69">
        <v>5</v>
      </c>
      <c r="B27" s="25" t="s">
        <v>72</v>
      </c>
      <c r="C27" s="119"/>
      <c r="D27" s="29"/>
      <c r="E27" s="29"/>
    </row>
    <row r="28" spans="1:5" ht="12.75">
      <c r="A28" s="69">
        <v>6</v>
      </c>
      <c r="B28" s="25" t="s">
        <v>73</v>
      </c>
      <c r="C28" s="119"/>
      <c r="D28" s="29"/>
      <c r="E28" s="29"/>
    </row>
    <row r="29" spans="3:5" ht="12.75">
      <c r="C29" s="119"/>
      <c r="D29" s="29"/>
      <c r="E29" s="29"/>
    </row>
    <row r="30" spans="1:5" ht="12.75">
      <c r="A30" s="69"/>
      <c r="B30" s="25"/>
      <c r="C30" s="119"/>
      <c r="D30" s="29"/>
      <c r="E30" s="29"/>
    </row>
    <row r="31" spans="1:5" ht="12.75">
      <c r="A31" s="69"/>
      <c r="B31" s="25"/>
      <c r="C31" s="119"/>
      <c r="D31" s="29"/>
      <c r="E31" s="29"/>
    </row>
    <row r="32" spans="1:5" ht="12.75">
      <c r="A32" s="69"/>
      <c r="B32" s="25"/>
      <c r="C32" s="119"/>
      <c r="D32" s="29"/>
      <c r="E32" s="29"/>
    </row>
    <row r="33" spans="1:5" ht="12.75">
      <c r="A33" s="69"/>
      <c r="B33" s="25"/>
      <c r="C33" s="119"/>
      <c r="D33" s="29"/>
      <c r="E33" s="29"/>
    </row>
    <row r="34" spans="1:5" ht="12.75">
      <c r="A34" s="69"/>
      <c r="B34" s="25"/>
      <c r="C34" s="119"/>
      <c r="D34" s="29"/>
      <c r="E34" s="29"/>
    </row>
    <row r="35" spans="1:5" ht="12.75">
      <c r="A35" s="69"/>
      <c r="B35" s="48"/>
      <c r="C35" s="119"/>
      <c r="D35" s="29"/>
      <c r="E35" s="29"/>
    </row>
    <row r="36" spans="1:5" ht="13.5" thickBot="1">
      <c r="A36" s="35" t="s">
        <v>116</v>
      </c>
      <c r="B36" s="89"/>
      <c r="C36" s="118"/>
      <c r="D36" s="34"/>
      <c r="E36" s="34"/>
    </row>
    <row r="37" spans="1:5" ht="13.5" thickTop="1">
      <c r="A37" s="69"/>
      <c r="B37" s="24"/>
      <c r="C37" s="119"/>
      <c r="D37" s="31"/>
      <c r="E37" s="31"/>
    </row>
    <row r="38" spans="1:5" ht="12.75">
      <c r="A38" s="69"/>
      <c r="B38" s="24"/>
      <c r="C38" s="119"/>
      <c r="D38" s="31"/>
      <c r="E38" s="31"/>
    </row>
    <row r="39" spans="1:5" ht="12.75">
      <c r="A39" s="24" t="s">
        <v>32</v>
      </c>
      <c r="B39" s="69"/>
      <c r="C39" s="119"/>
      <c r="D39" s="31"/>
      <c r="E39" s="31"/>
    </row>
    <row r="40" spans="1:5" ht="12.75">
      <c r="A40" s="69"/>
      <c r="B40" s="24"/>
      <c r="C40" s="119"/>
      <c r="D40" s="31"/>
      <c r="E40" s="31"/>
    </row>
    <row r="41" spans="1:5" ht="12.75">
      <c r="A41" s="90">
        <v>7</v>
      </c>
      <c r="B41" s="25" t="s">
        <v>74</v>
      </c>
      <c r="C41" s="119"/>
      <c r="D41" s="29"/>
      <c r="E41" s="29"/>
    </row>
    <row r="42" spans="1:5" ht="12.75">
      <c r="A42" s="69">
        <v>8</v>
      </c>
      <c r="B42" s="25" t="s">
        <v>75</v>
      </c>
      <c r="C42" s="119"/>
      <c r="D42" s="29"/>
      <c r="E42" s="29"/>
    </row>
    <row r="43" spans="1:5" ht="12.75">
      <c r="A43" s="69">
        <v>9</v>
      </c>
      <c r="B43" s="25" t="s">
        <v>76</v>
      </c>
      <c r="C43" s="119"/>
      <c r="D43" s="29"/>
      <c r="E43" s="29"/>
    </row>
    <row r="44" spans="3:5" ht="12.75">
      <c r="C44" s="119"/>
      <c r="D44" s="29"/>
      <c r="E44" s="29"/>
    </row>
    <row r="45" spans="1:5" ht="12.75">
      <c r="A45" s="69"/>
      <c r="B45" s="25"/>
      <c r="C45" s="119"/>
      <c r="D45" s="29"/>
      <c r="E45" s="29"/>
    </row>
    <row r="46" spans="1:5" ht="12.75">
      <c r="A46" s="69"/>
      <c r="B46" s="25"/>
      <c r="C46" s="119"/>
      <c r="D46" s="29"/>
      <c r="E46" s="29"/>
    </row>
    <row r="47" spans="1:5" ht="12.75">
      <c r="A47" s="69"/>
      <c r="B47" s="25"/>
      <c r="C47" s="119"/>
      <c r="D47" s="29"/>
      <c r="E47" s="29"/>
    </row>
    <row r="48" spans="1:5" ht="12.75">
      <c r="A48" s="69"/>
      <c r="B48" s="25"/>
      <c r="C48" s="119"/>
      <c r="D48" s="29"/>
      <c r="E48" s="29"/>
    </row>
    <row r="49" spans="1:5" ht="12.75">
      <c r="A49" s="69"/>
      <c r="B49" s="25"/>
      <c r="C49" s="119"/>
      <c r="D49" s="29"/>
      <c r="E49" s="29"/>
    </row>
    <row r="50" spans="1:5" ht="12.75">
      <c r="A50" s="69"/>
      <c r="B50" s="48"/>
      <c r="C50" s="119"/>
      <c r="D50" s="29"/>
      <c r="E50" s="29"/>
    </row>
    <row r="51" spans="1:5" ht="13.5" thickBot="1">
      <c r="A51" s="35" t="s">
        <v>117</v>
      </c>
      <c r="B51" s="89"/>
      <c r="C51" s="32"/>
      <c r="D51" s="35"/>
      <c r="E51" s="35"/>
    </row>
    <row r="52" spans="1:5" ht="13.5" thickTop="1">
      <c r="A52" s="69"/>
      <c r="B52" s="24"/>
      <c r="C52" s="30"/>
      <c r="D52" s="24"/>
      <c r="E52" s="24"/>
    </row>
    <row r="53" spans="1:5" ht="12.75">
      <c r="A53" s="69"/>
      <c r="B53" s="24"/>
      <c r="C53" s="30"/>
      <c r="D53" s="24"/>
      <c r="E53" s="24"/>
    </row>
    <row r="54" spans="1:5" ht="12.75">
      <c r="A54" s="69"/>
      <c r="B54" s="24"/>
      <c r="C54" s="30"/>
      <c r="D54" s="24"/>
      <c r="E54" s="24"/>
    </row>
    <row r="55" spans="1:5" ht="12.75">
      <c r="A55" s="69"/>
      <c r="B55" s="24"/>
      <c r="C55" s="30"/>
      <c r="D55" s="24"/>
      <c r="E55" s="24"/>
    </row>
    <row r="56" spans="1:5" ht="12.75">
      <c r="A56" s="69"/>
      <c r="B56" s="24"/>
      <c r="C56" s="30"/>
      <c r="D56" s="24"/>
      <c r="E56" s="24"/>
    </row>
    <row r="57" spans="1:5" ht="12.75">
      <c r="A57" s="69"/>
      <c r="B57" s="29"/>
      <c r="C57" s="29"/>
      <c r="D57" s="29"/>
      <c r="E57" s="29"/>
    </row>
    <row r="58" spans="1:5" ht="12.75">
      <c r="A58" s="69"/>
      <c r="B58" s="29"/>
      <c r="C58" s="29"/>
      <c r="D58" s="29"/>
      <c r="E58" s="29"/>
    </row>
    <row r="59" spans="1:5" ht="12.75">
      <c r="A59" s="69"/>
      <c r="B59" s="91"/>
      <c r="C59" s="29"/>
      <c r="D59" s="29"/>
      <c r="E59" s="29"/>
    </row>
    <row r="60" spans="1:5" ht="13.5" thickBot="1">
      <c r="A60" s="32" t="s">
        <v>38</v>
      </c>
      <c r="B60" s="89"/>
      <c r="C60" s="118"/>
      <c r="D60" s="34"/>
      <c r="E60" s="34"/>
    </row>
    <row r="61" spans="1:5" ht="13.5" thickTop="1">
      <c r="A61" s="69"/>
      <c r="B61" s="30"/>
      <c r="C61" s="121"/>
      <c r="D61" s="36"/>
      <c r="E61" s="36"/>
    </row>
    <row r="62" spans="1:5" ht="12.75">
      <c r="A62" s="24" t="s">
        <v>65</v>
      </c>
      <c r="B62" s="69"/>
      <c r="C62" s="119"/>
      <c r="D62" s="31"/>
      <c r="E62" s="31"/>
    </row>
    <row r="63" spans="1:5" ht="12.75">
      <c r="A63" s="69"/>
      <c r="B63" s="24"/>
      <c r="C63" s="119"/>
      <c r="D63" s="29"/>
      <c r="E63" s="29"/>
    </row>
    <row r="64" spans="1:5" ht="12.75">
      <c r="A64" s="69">
        <v>10</v>
      </c>
      <c r="B64" s="25" t="s">
        <v>77</v>
      </c>
      <c r="C64" s="119"/>
      <c r="D64" s="29"/>
      <c r="E64" s="29"/>
    </row>
    <row r="65" spans="1:5" ht="12.75">
      <c r="A65" s="69">
        <v>11</v>
      </c>
      <c r="B65" s="25" t="s">
        <v>78</v>
      </c>
      <c r="C65" s="119"/>
      <c r="D65" s="29"/>
      <c r="E65" s="29"/>
    </row>
    <row r="66" spans="1:5" ht="12.75">
      <c r="A66" s="69"/>
      <c r="B66" s="25"/>
      <c r="C66" s="119"/>
      <c r="D66" s="29"/>
      <c r="E66" s="29"/>
    </row>
    <row r="67" spans="1:5" ht="12.75">
      <c r="A67" s="69" t="s">
        <v>86</v>
      </c>
      <c r="B67" s="25" t="s">
        <v>87</v>
      </c>
      <c r="C67" s="119"/>
      <c r="D67" s="29"/>
      <c r="E67" s="29"/>
    </row>
    <row r="68" spans="1:5" ht="12.75">
      <c r="A68" s="69"/>
      <c r="B68" s="25"/>
      <c r="C68" s="119"/>
      <c r="D68" s="29"/>
      <c r="E68" s="29"/>
    </row>
    <row r="69" spans="1:5" ht="12.75">
      <c r="A69" s="69"/>
      <c r="B69" s="48"/>
      <c r="C69" s="119"/>
      <c r="D69" s="29"/>
      <c r="E69" s="29"/>
    </row>
    <row r="70" spans="1:5" ht="13.5" thickBot="1">
      <c r="A70" s="35" t="s">
        <v>118</v>
      </c>
      <c r="B70" s="89"/>
      <c r="C70" s="118"/>
      <c r="D70" s="34"/>
      <c r="E70" s="34"/>
    </row>
    <row r="71" spans="1:5" ht="13.5" thickTop="1">
      <c r="A71" s="24"/>
      <c r="B71" s="92"/>
      <c r="C71" s="119"/>
      <c r="D71" s="31"/>
      <c r="E71" s="31"/>
    </row>
    <row r="72" spans="1:5" ht="13.5" thickBot="1">
      <c r="A72" s="32" t="s">
        <v>45</v>
      </c>
      <c r="B72" s="89"/>
      <c r="C72" s="118"/>
      <c r="D72" s="34"/>
      <c r="E72" s="34"/>
    </row>
    <row r="73" spans="1:5" ht="14.25" thickBot="1" thickTop="1">
      <c r="A73" s="32"/>
      <c r="B73" s="89"/>
      <c r="C73" s="118"/>
      <c r="D73" s="34"/>
      <c r="E73" s="34"/>
    </row>
    <row r="74" spans="1:5" ht="14.25" thickBot="1" thickTop="1">
      <c r="A74" s="32" t="s">
        <v>46</v>
      </c>
      <c r="B74" s="89"/>
      <c r="C74" s="118"/>
      <c r="D74" s="34"/>
      <c r="E74" s="34"/>
    </row>
    <row r="75" spans="1:5" ht="14.25" thickBot="1" thickTop="1">
      <c r="A75" s="32"/>
      <c r="B75" s="89"/>
      <c r="C75" s="118"/>
      <c r="D75" s="34"/>
      <c r="E75" s="34"/>
    </row>
    <row r="76" spans="1:5" ht="14.25" thickBot="1" thickTop="1">
      <c r="A76" s="32" t="s">
        <v>47</v>
      </c>
      <c r="B76" s="89"/>
      <c r="C76" s="118"/>
      <c r="D76" s="34"/>
      <c r="E76" s="34"/>
    </row>
    <row r="77" spans="1:5" ht="14.25" thickBot="1" thickTop="1">
      <c r="A77" s="30"/>
      <c r="B77" s="93"/>
      <c r="C77" s="119"/>
      <c r="D77" s="31"/>
      <c r="E77" s="31"/>
    </row>
    <row r="78" spans="1:5" ht="14.25" thickBot="1" thickTop="1">
      <c r="A78" s="44" t="s">
        <v>80</v>
      </c>
      <c r="B78" s="89"/>
      <c r="C78" s="122"/>
      <c r="D78" s="45"/>
      <c r="E78" s="45"/>
    </row>
    <row r="79" spans="1:5" ht="13.5" thickTop="1">
      <c r="A79" s="69"/>
      <c r="B79" s="30"/>
      <c r="C79" s="119"/>
      <c r="D79" s="31"/>
      <c r="E79" s="31"/>
    </row>
  </sheetData>
  <sheetProtection/>
  <mergeCells count="4">
    <mergeCell ref="B1:D1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4.28125" style="0" customWidth="1"/>
    <col min="2" max="2" width="22.00390625" style="0" bestFit="1" customWidth="1"/>
    <col min="3" max="3" width="11.421875" style="0" customWidth="1"/>
  </cols>
  <sheetData>
    <row r="1" spans="2:3" ht="12.75">
      <c r="B1" t="s">
        <v>151</v>
      </c>
      <c r="C1" t="s">
        <v>114</v>
      </c>
    </row>
    <row r="2" spans="1:3" ht="12.75">
      <c r="A2" s="54" t="s">
        <v>55</v>
      </c>
      <c r="B2">
        <f>SUMIF('Suppl. oplysn. Basis'!A:A,A2,'Suppl. oplysn. Basis'!C:C)</f>
        <v>0</v>
      </c>
      <c r="C2">
        <f>SUMIF('Suppl. oplysn. Basis'!A:A,A2,'Suppl. oplysn. Basis'!D:D)</f>
        <v>0</v>
      </c>
    </row>
    <row r="3" spans="1:3" ht="12.75">
      <c r="A3" s="54" t="s">
        <v>56</v>
      </c>
      <c r="B3">
        <f>SUMIF('Suppl. oplysn. Basis'!A:A,A3,'Suppl. oplysn. Basis'!C:C)</f>
        <v>0</v>
      </c>
      <c r="C3">
        <f>SUMIF('Suppl. oplysn. Basis'!A:A,A3,'Suppl. oplysn. Basis'!D:D)</f>
        <v>0</v>
      </c>
    </row>
    <row r="4" spans="1:3" ht="12.75">
      <c r="A4" s="54" t="s">
        <v>57</v>
      </c>
      <c r="B4">
        <f>SUMIF('Suppl. oplysn. Basis'!A:A,A4,'Suppl. oplysn. Basis'!C:C)</f>
        <v>0</v>
      </c>
      <c r="C4">
        <f>SUMIF('Suppl. oplysn. Basis'!A:A,A4,'Suppl. oplysn. Basis'!D:D)</f>
        <v>0</v>
      </c>
    </row>
    <row r="5" spans="1:3" ht="12.75">
      <c r="A5" s="54" t="s">
        <v>58</v>
      </c>
      <c r="B5">
        <f>SUMIF('Suppl. oplysn. Basis'!A:A,A5,'Suppl. oplysn. Basis'!C:C)</f>
        <v>0</v>
      </c>
      <c r="C5">
        <f>SUMIF('Suppl. oplysn. Basis'!A:A,A5,'Suppl. oplysn. Basis'!D:D)</f>
        <v>0</v>
      </c>
    </row>
    <row r="6" spans="1:3" ht="12.75">
      <c r="A6" s="54" t="s">
        <v>59</v>
      </c>
      <c r="B6">
        <f>SUMIF('Suppl. oplysn. Basis'!A:A,A6,'Suppl. oplysn. Basis'!C:C)</f>
        <v>0</v>
      </c>
      <c r="C6">
        <f>SUMIF('Suppl. oplysn. Basis'!A:A,A6,'Suppl. oplysn. Basis'!D:D)</f>
        <v>0</v>
      </c>
    </row>
    <row r="7" spans="1:3" ht="12.75">
      <c r="A7" s="54" t="s">
        <v>60</v>
      </c>
      <c r="B7">
        <f>SUMIF('Suppl. oplysn. Basis'!A:A,A7,'Suppl. oplysn. Basis'!C:C)</f>
        <v>0</v>
      </c>
      <c r="C7">
        <f>SUMIF('Suppl. oplysn. Basis'!A:A,A7,'Suppl. oplysn. Basis'!D:D)</f>
        <v>0</v>
      </c>
    </row>
    <row r="8" spans="1:3" ht="12.75">
      <c r="A8" s="54" t="s">
        <v>61</v>
      </c>
      <c r="B8">
        <f>SUMIF('Suppl. oplysn. Basis'!A:A,A8,'Suppl. oplysn. Basis'!C:C)</f>
        <v>0</v>
      </c>
      <c r="C8">
        <f>SUMIF('Suppl. oplysn. Basis'!A:A,A8,'Suppl. oplysn. Basis'!D:D)</f>
        <v>0</v>
      </c>
    </row>
    <row r="9" spans="1:3" ht="12.75">
      <c r="A9" s="54" t="s">
        <v>62</v>
      </c>
      <c r="B9">
        <f>SUMIF('Suppl. oplysn. Basis'!A:A,A9,'Suppl. oplysn. Basis'!C:C)</f>
        <v>0</v>
      </c>
      <c r="C9">
        <f>SUMIF('Suppl. oplysn. Basis'!A:A,A9,'Suppl. oplysn. Basis'!D:D)</f>
        <v>0</v>
      </c>
    </row>
    <row r="10" spans="1:3" ht="12.75">
      <c r="A10" s="54" t="s">
        <v>63</v>
      </c>
      <c r="B10">
        <f>SUMIF('Suppl. oplysn. Basis'!A:A,A10,'Suppl. oplysn. Basis'!C:C)</f>
        <v>0</v>
      </c>
      <c r="C10">
        <f>SUMIF('Suppl. oplysn. Basis'!A:A,A10,'Suppl. oplysn. Basis'!D:D)</f>
        <v>0</v>
      </c>
    </row>
    <row r="11" spans="1:3" ht="12.75">
      <c r="A11" s="130" t="s">
        <v>139</v>
      </c>
      <c r="B11">
        <f>SUMIF('Suppl. oplysn. Basis'!A:A,A11,'Suppl. oplysn. Basis'!C:C)</f>
        <v>0</v>
      </c>
      <c r="C11">
        <f>SUMIF('Suppl. oplysn. Basis'!A:A,A11,'Suppl. oplysn. Basis'!D:D)</f>
        <v>0</v>
      </c>
    </row>
    <row r="12" spans="1:3" ht="25.5">
      <c r="A12" s="54" t="s">
        <v>111</v>
      </c>
      <c r="B12">
        <f>SUMIF('Suppl. oplysn. Basis'!A:A,A12,'Suppl. oplysn. Basis'!C:C)</f>
        <v>0</v>
      </c>
      <c r="C12">
        <f>SUMIF('Suppl. oplysn. Basis'!A:A,A12,'Suppl. oplysn. Basis'!D:D)</f>
        <v>0</v>
      </c>
    </row>
    <row r="13" spans="1:3" ht="12.75">
      <c r="A13" s="55" t="s">
        <v>112</v>
      </c>
      <c r="B13" s="56">
        <f>SUM(B2:B12)</f>
        <v>0</v>
      </c>
      <c r="C13" s="56">
        <f>SUM(C2:C12)</f>
        <v>0</v>
      </c>
    </row>
  </sheetData>
  <sheetProtection password="C807" sheet="1"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30">
      <selection activeCell="A65" sqref="A65"/>
    </sheetView>
  </sheetViews>
  <sheetFormatPr defaultColWidth="9.140625" defaultRowHeight="12.75"/>
  <cols>
    <col min="1" max="1" width="3.00390625" style="62" customWidth="1"/>
    <col min="2" max="2" width="36.7109375" style="62" customWidth="1"/>
    <col min="3" max="4" width="18.8515625" style="62" customWidth="1"/>
    <col min="5" max="5" width="10.421875" style="62" customWidth="1"/>
    <col min="6" max="6" width="9.8515625" style="62" customWidth="1"/>
    <col min="7" max="16384" width="9.140625" style="62" customWidth="1"/>
  </cols>
  <sheetData>
    <row r="1" spans="1:6" ht="18" customHeight="1">
      <c r="A1" s="211" t="s">
        <v>50</v>
      </c>
      <c r="B1" s="212"/>
      <c r="C1" s="212"/>
      <c r="D1" s="212"/>
      <c r="E1" s="212"/>
      <c r="F1" s="212"/>
    </row>
    <row r="2" spans="2:6" ht="12.75" customHeight="1">
      <c r="B2" s="176"/>
      <c r="C2" s="177"/>
      <c r="D2" s="177"/>
      <c r="E2" s="64"/>
      <c r="F2" s="64"/>
    </row>
    <row r="3" spans="1:6" ht="45" customHeight="1">
      <c r="A3" s="133"/>
      <c r="B3" s="65" t="s">
        <v>39</v>
      </c>
      <c r="C3" s="123" t="s">
        <v>97</v>
      </c>
      <c r="D3" s="124" t="s">
        <v>106</v>
      </c>
      <c r="E3" s="125" t="s">
        <v>54</v>
      </c>
      <c r="F3" s="125" t="s">
        <v>66</v>
      </c>
    </row>
    <row r="4" spans="1:6" ht="12.75" customHeight="1">
      <c r="A4" s="134" t="s">
        <v>25</v>
      </c>
      <c r="B4" s="135"/>
      <c r="C4" s="123" t="s">
        <v>3</v>
      </c>
      <c r="D4" s="125" t="s">
        <v>4</v>
      </c>
      <c r="E4" s="125" t="s">
        <v>5</v>
      </c>
      <c r="F4" s="125" t="s">
        <v>6</v>
      </c>
    </row>
    <row r="5" spans="1:7" ht="12.75" customHeight="1">
      <c r="A5" s="66"/>
      <c r="B5" s="67"/>
      <c r="C5" s="67"/>
      <c r="D5" s="67"/>
      <c r="E5" s="136"/>
      <c r="F5" s="136"/>
      <c r="G5" s="64"/>
    </row>
    <row r="6" spans="1:6" ht="12.75" customHeight="1">
      <c r="A6" s="63" t="s">
        <v>28</v>
      </c>
      <c r="B6" s="152"/>
      <c r="C6" s="29"/>
      <c r="D6" s="29"/>
      <c r="E6" s="162"/>
      <c r="F6" s="162"/>
    </row>
    <row r="7" spans="1:6" ht="12.75" customHeight="1">
      <c r="A7" s="69">
        <v>1</v>
      </c>
      <c r="B7" s="153" t="s">
        <v>20</v>
      </c>
      <c r="C7" s="29"/>
      <c r="D7" s="29">
        <v>10</v>
      </c>
      <c r="E7" s="162"/>
      <c r="F7" s="163" t="str">
        <f>IF(C7=0,"-",(D7-C7)*100/C7)</f>
        <v>-</v>
      </c>
    </row>
    <row r="8" spans="1:6" ht="12.75" customHeight="1">
      <c r="A8" s="69">
        <v>2</v>
      </c>
      <c r="B8" s="153" t="s">
        <v>21</v>
      </c>
      <c r="C8" s="68"/>
      <c r="D8" s="68"/>
      <c r="E8" s="162"/>
      <c r="F8" s="163" t="str">
        <f>IF(C8=0,"-",(D8-C8)*100/C8)</f>
        <v>-</v>
      </c>
    </row>
    <row r="9" spans="1:6" ht="12.75" customHeight="1">
      <c r="A9" s="69">
        <v>3</v>
      </c>
      <c r="B9" s="154" t="s">
        <v>81</v>
      </c>
      <c r="C9" s="68"/>
      <c r="D9" s="68"/>
      <c r="E9" s="162"/>
      <c r="F9" s="163" t="str">
        <f>IF(C9=0,"-",(D9-C9)*100/C9)</f>
        <v>-</v>
      </c>
    </row>
    <row r="10" spans="1:6" ht="12.75" customHeight="1">
      <c r="A10" s="69">
        <v>4</v>
      </c>
      <c r="B10" s="153" t="s">
        <v>88</v>
      </c>
      <c r="C10" s="68"/>
      <c r="D10" s="68"/>
      <c r="E10" s="162"/>
      <c r="F10" s="163" t="str">
        <f>IF(C10=0,"-",(D10-C10)*100/C10)</f>
        <v>-</v>
      </c>
    </row>
    <row r="11" spans="1:6" ht="12.75" customHeight="1">
      <c r="A11" s="69">
        <v>5</v>
      </c>
      <c r="B11" s="153" t="s">
        <v>0</v>
      </c>
      <c r="C11" s="68"/>
      <c r="D11" s="68"/>
      <c r="E11" s="162"/>
      <c r="F11" s="163" t="str">
        <f>IF(C11=0,"-",(D11-C11)*100/C11)</f>
        <v>-</v>
      </c>
    </row>
    <row r="12" spans="1:6" ht="12.75" customHeight="1">
      <c r="A12" s="69"/>
      <c r="B12" s="153"/>
      <c r="C12" s="68"/>
      <c r="D12" s="68"/>
      <c r="E12" s="162"/>
      <c r="F12" s="163"/>
    </row>
    <row r="13" spans="1:6" ht="12.75" customHeight="1" thickBot="1">
      <c r="A13" s="69"/>
      <c r="B13" s="155" t="s">
        <v>29</v>
      </c>
      <c r="C13" s="174">
        <f>SUM(C7:C11)</f>
        <v>0</v>
      </c>
      <c r="D13" s="174">
        <f>SUM(D7:D11)</f>
        <v>10</v>
      </c>
      <c r="E13" s="164"/>
      <c r="F13" s="165" t="str">
        <f>IF(C13=0,"-",(D13-C13)*100/C13)</f>
        <v>-</v>
      </c>
    </row>
    <row r="14" spans="1:6" ht="12.75" customHeight="1" thickTop="1">
      <c r="A14" s="69"/>
      <c r="B14" s="156"/>
      <c r="C14" s="139"/>
      <c r="D14" s="139"/>
      <c r="E14" s="166"/>
      <c r="F14" s="167"/>
    </row>
    <row r="15" spans="1:6" ht="12.75" customHeight="1">
      <c r="A15" s="63" t="s">
        <v>1</v>
      </c>
      <c r="B15" s="152"/>
      <c r="C15" s="68"/>
      <c r="D15" s="68"/>
      <c r="E15" s="162"/>
      <c r="F15" s="162"/>
    </row>
    <row r="16" spans="1:6" ht="12.75" customHeight="1">
      <c r="A16" s="69"/>
      <c r="B16" s="157" t="s">
        <v>92</v>
      </c>
      <c r="C16" s="68"/>
      <c r="D16" s="68"/>
      <c r="E16" s="162"/>
      <c r="F16" s="162"/>
    </row>
    <row r="17" spans="1:6" ht="12.75" customHeight="1">
      <c r="A17" s="29"/>
      <c r="B17" s="153" t="s">
        <v>55</v>
      </c>
      <c r="C17" s="68"/>
      <c r="D17" s="68"/>
      <c r="E17" s="162">
        <f aca="true" t="shared" si="0" ref="E17:E29">(D17/D$29)*100</f>
        <v>0</v>
      </c>
      <c r="F17" s="163" t="str">
        <f aca="true" t="shared" si="1" ref="F17:F29">IF(C17=0,"-",(D17-C17)*100/C17)</f>
        <v>-</v>
      </c>
    </row>
    <row r="18" spans="1:6" ht="12.75" customHeight="1">
      <c r="A18" s="29"/>
      <c r="B18" s="158" t="s">
        <v>56</v>
      </c>
      <c r="C18" s="68"/>
      <c r="D18" s="68"/>
      <c r="E18" s="162">
        <f t="shared" si="0"/>
        <v>0</v>
      </c>
      <c r="F18" s="163" t="str">
        <f t="shared" si="1"/>
        <v>-</v>
      </c>
    </row>
    <row r="19" spans="1:6" ht="12.75" customHeight="1">
      <c r="A19" s="29"/>
      <c r="B19" s="153" t="s">
        <v>57</v>
      </c>
      <c r="C19" s="68"/>
      <c r="D19" s="68"/>
      <c r="E19" s="162">
        <f t="shared" si="0"/>
        <v>0</v>
      </c>
      <c r="F19" s="163" t="str">
        <f t="shared" si="1"/>
        <v>-</v>
      </c>
    </row>
    <row r="20" spans="1:6" s="64" customFormat="1" ht="12.75" customHeight="1">
      <c r="A20" s="29"/>
      <c r="B20" s="153" t="s">
        <v>58</v>
      </c>
      <c r="C20" s="68"/>
      <c r="D20" s="68"/>
      <c r="E20" s="162">
        <f t="shared" si="0"/>
        <v>0</v>
      </c>
      <c r="F20" s="163" t="str">
        <f t="shared" si="1"/>
        <v>-</v>
      </c>
    </row>
    <row r="21" spans="1:6" s="64" customFormat="1" ht="12.75" customHeight="1">
      <c r="A21" s="29"/>
      <c r="B21" s="153" t="s">
        <v>59</v>
      </c>
      <c r="C21" s="68">
        <v>5</v>
      </c>
      <c r="D21" s="68">
        <v>5</v>
      </c>
      <c r="E21" s="162">
        <f t="shared" si="0"/>
        <v>100</v>
      </c>
      <c r="F21" s="163">
        <f t="shared" si="1"/>
        <v>0</v>
      </c>
    </row>
    <row r="22" spans="1:6" s="64" customFormat="1" ht="12.75" customHeight="1">
      <c r="A22" s="29"/>
      <c r="B22" s="153" t="s">
        <v>60</v>
      </c>
      <c r="C22" s="68"/>
      <c r="D22" s="68"/>
      <c r="E22" s="162">
        <f t="shared" si="0"/>
        <v>0</v>
      </c>
      <c r="F22" s="163" t="str">
        <f>IF(C22=0,"-",(D22-C22)*100/C22)</f>
        <v>-</v>
      </c>
    </row>
    <row r="23" spans="1:6" s="64" customFormat="1" ht="12.75" customHeight="1">
      <c r="A23" s="115"/>
      <c r="B23" s="153" t="s">
        <v>61</v>
      </c>
      <c r="C23" s="70"/>
      <c r="D23" s="70"/>
      <c r="E23" s="162">
        <f t="shared" si="0"/>
        <v>0</v>
      </c>
      <c r="F23" s="163" t="str">
        <f t="shared" si="1"/>
        <v>-</v>
      </c>
    </row>
    <row r="24" spans="1:6" s="64" customFormat="1" ht="12.75" customHeight="1">
      <c r="A24" s="115"/>
      <c r="B24" s="153" t="s">
        <v>62</v>
      </c>
      <c r="C24" s="70"/>
      <c r="D24" s="70"/>
      <c r="E24" s="162">
        <f t="shared" si="0"/>
        <v>0</v>
      </c>
      <c r="F24" s="163" t="str">
        <f t="shared" si="1"/>
        <v>-</v>
      </c>
    </row>
    <row r="25" spans="1:6" s="64" customFormat="1" ht="12.75" customHeight="1">
      <c r="A25" s="115"/>
      <c r="B25" s="153" t="s">
        <v>63</v>
      </c>
      <c r="C25" s="70"/>
      <c r="D25" s="70"/>
      <c r="E25" s="162">
        <f t="shared" si="0"/>
        <v>0</v>
      </c>
      <c r="F25" s="163" t="str">
        <f t="shared" si="1"/>
        <v>-</v>
      </c>
    </row>
    <row r="26" spans="1:6" s="115" customFormat="1" ht="12.75" customHeight="1">
      <c r="A26" s="29">
        <v>6</v>
      </c>
      <c r="B26" s="153" t="s">
        <v>139</v>
      </c>
      <c r="C26" s="70"/>
      <c r="D26" s="70"/>
      <c r="E26" s="162">
        <f t="shared" si="0"/>
        <v>0</v>
      </c>
      <c r="F26" s="163" t="str">
        <f t="shared" si="1"/>
        <v>-</v>
      </c>
    </row>
    <row r="27" spans="1:6" s="115" customFormat="1" ht="12.75" customHeight="1">
      <c r="A27" s="29"/>
      <c r="B27" s="153" t="s">
        <v>150</v>
      </c>
      <c r="C27" s="70"/>
      <c r="D27" s="70"/>
      <c r="E27" s="162">
        <f t="shared" si="0"/>
        <v>0</v>
      </c>
      <c r="F27" s="163" t="str">
        <f t="shared" si="1"/>
        <v>-</v>
      </c>
    </row>
    <row r="28" spans="1:6" s="115" customFormat="1" ht="12.75" customHeight="1">
      <c r="A28" s="29"/>
      <c r="B28" s="159"/>
      <c r="C28" s="70"/>
      <c r="D28" s="70"/>
      <c r="E28" s="162"/>
      <c r="F28" s="163"/>
    </row>
    <row r="29" spans="1:6" s="115" customFormat="1" ht="12.75" customHeight="1" thickBot="1">
      <c r="A29" s="69"/>
      <c r="B29" s="155" t="s">
        <v>19</v>
      </c>
      <c r="C29" s="174">
        <f>SUM(C17:C27)</f>
        <v>5</v>
      </c>
      <c r="D29" s="174">
        <f>SUM(D17:D27)</f>
        <v>5</v>
      </c>
      <c r="E29" s="168">
        <f t="shared" si="0"/>
        <v>100</v>
      </c>
      <c r="F29" s="165">
        <f t="shared" si="1"/>
        <v>0</v>
      </c>
    </row>
    <row r="30" spans="1:6" ht="12.75" customHeight="1" thickTop="1">
      <c r="A30" s="69"/>
      <c r="B30" s="156"/>
      <c r="C30" s="139"/>
      <c r="D30" s="139"/>
      <c r="E30" s="162"/>
      <c r="F30" s="163"/>
    </row>
    <row r="31" spans="1:6" ht="12.75" customHeight="1">
      <c r="A31" s="69">
        <v>7</v>
      </c>
      <c r="B31" s="157" t="s">
        <v>33</v>
      </c>
      <c r="C31" s="71"/>
      <c r="D31" s="71"/>
      <c r="E31" s="169"/>
      <c r="F31" s="169"/>
    </row>
    <row r="32" spans="1:6" s="84" customFormat="1" ht="12.75" customHeight="1">
      <c r="A32" s="69">
        <v>8</v>
      </c>
      <c r="B32" s="153" t="s">
        <v>141</v>
      </c>
      <c r="C32" s="71"/>
      <c r="D32" s="71"/>
      <c r="E32" s="169"/>
      <c r="F32" s="163" t="str">
        <f aca="true" t="shared" si="2" ref="F32:F38">IF(C32=0,"-",(D32-C32)*100/C32)</f>
        <v>-</v>
      </c>
    </row>
    <row r="33" spans="1:6" ht="12.75" customHeight="1">
      <c r="A33" s="69"/>
      <c r="B33" s="153" t="s">
        <v>91</v>
      </c>
      <c r="C33" s="68">
        <v>0</v>
      </c>
      <c r="D33" s="68">
        <v>0</v>
      </c>
      <c r="E33" s="162"/>
      <c r="F33" s="163" t="str">
        <f t="shared" si="2"/>
        <v>-</v>
      </c>
    </row>
    <row r="34" spans="1:6" ht="12.75" customHeight="1">
      <c r="A34" s="69"/>
      <c r="B34" s="153" t="s">
        <v>90</v>
      </c>
      <c r="C34" s="68"/>
      <c r="D34" s="68"/>
      <c r="E34" s="162"/>
      <c r="F34" s="163" t="str">
        <f t="shared" si="2"/>
        <v>-</v>
      </c>
    </row>
    <row r="35" spans="1:6" ht="12.75" customHeight="1">
      <c r="A35" s="69"/>
      <c r="B35" s="153" t="s">
        <v>94</v>
      </c>
      <c r="C35" s="68"/>
      <c r="D35" s="68"/>
      <c r="E35" s="162"/>
      <c r="F35" s="163" t="str">
        <f t="shared" si="2"/>
        <v>-</v>
      </c>
    </row>
    <row r="36" spans="1:6" ht="12.75" customHeight="1">
      <c r="A36" s="69"/>
      <c r="B36" s="153" t="s">
        <v>84</v>
      </c>
      <c r="C36" s="68"/>
      <c r="D36" s="68"/>
      <c r="E36" s="162"/>
      <c r="F36" s="163" t="str">
        <f t="shared" si="2"/>
        <v>-</v>
      </c>
    </row>
    <row r="37" spans="1:6" ht="12.75" customHeight="1">
      <c r="A37" s="69">
        <v>9</v>
      </c>
      <c r="B37" s="153" t="s">
        <v>108</v>
      </c>
      <c r="C37" s="68">
        <v>0</v>
      </c>
      <c r="D37" s="68">
        <v>0</v>
      </c>
      <c r="E37" s="162"/>
      <c r="F37" s="163" t="str">
        <f t="shared" si="2"/>
        <v>-</v>
      </c>
    </row>
    <row r="38" spans="1:6" ht="12.75" customHeight="1">
      <c r="A38" s="69">
        <v>10</v>
      </c>
      <c r="B38" s="153" t="s">
        <v>85</v>
      </c>
      <c r="C38" s="68"/>
      <c r="D38" s="68"/>
      <c r="E38" s="162"/>
      <c r="F38" s="163" t="str">
        <f t="shared" si="2"/>
        <v>-</v>
      </c>
    </row>
    <row r="39" spans="1:6" ht="12.75" customHeight="1">
      <c r="A39" s="69"/>
      <c r="B39" s="153"/>
      <c r="C39" s="68"/>
      <c r="D39" s="68"/>
      <c r="E39" s="162"/>
      <c r="F39" s="163"/>
    </row>
    <row r="40" spans="1:6" ht="12.75" customHeight="1" thickBot="1">
      <c r="A40" s="69"/>
      <c r="B40" s="155" t="s">
        <v>35</v>
      </c>
      <c r="C40" s="171">
        <f>SUM(C33:C38)</f>
        <v>0</v>
      </c>
      <c r="D40" s="171">
        <f>SUM(D33:D38)</f>
        <v>0</v>
      </c>
      <c r="E40" s="164"/>
      <c r="F40" s="165" t="str">
        <f>IF(C40=0,"-",(D40-C40)*100/C40)</f>
        <v>-</v>
      </c>
    </row>
    <row r="41" spans="1:6" ht="12.75" customHeight="1" thickTop="1">
      <c r="A41" s="69"/>
      <c r="B41" s="156"/>
      <c r="C41" s="72"/>
      <c r="D41" s="72"/>
      <c r="E41" s="166"/>
      <c r="F41" s="167"/>
    </row>
    <row r="42" spans="1:6" ht="12.75" customHeight="1">
      <c r="A42" s="69"/>
      <c r="B42" s="158"/>
      <c r="C42" s="68"/>
      <c r="D42" s="68"/>
      <c r="E42" s="162"/>
      <c r="F42" s="163"/>
    </row>
    <row r="43" spans="1:6" ht="12.75" customHeight="1" thickBot="1">
      <c r="A43" s="69"/>
      <c r="B43" s="155" t="s">
        <v>36</v>
      </c>
      <c r="C43" s="174">
        <f>(C29+C40)</f>
        <v>5</v>
      </c>
      <c r="D43" s="174">
        <f>(D29+D40)</f>
        <v>5</v>
      </c>
      <c r="E43" s="164"/>
      <c r="F43" s="165">
        <f>IF(C43=0,"-",(D43-C43)*100/C43)</f>
        <v>0</v>
      </c>
    </row>
    <row r="44" spans="1:6" ht="12.75" customHeight="1" thickTop="1">
      <c r="A44" s="69"/>
      <c r="B44" s="158"/>
      <c r="C44" s="153"/>
      <c r="D44" s="153"/>
      <c r="E44" s="127"/>
      <c r="F44" s="127"/>
    </row>
    <row r="45" spans="1:6" ht="12.75" customHeight="1">
      <c r="A45" s="69"/>
      <c r="B45" s="157" t="s">
        <v>18</v>
      </c>
      <c r="C45" s="173">
        <f>C$13-C$43</f>
        <v>-5</v>
      </c>
      <c r="D45" s="173">
        <f>D$13-D$43</f>
        <v>5</v>
      </c>
      <c r="E45" s="127"/>
      <c r="F45" s="127"/>
    </row>
    <row r="46" spans="1:6" ht="12.75" customHeight="1">
      <c r="A46" s="69"/>
      <c r="B46" s="160" t="s">
        <v>44</v>
      </c>
      <c r="C46" s="184">
        <f>(C45/C43)*100</f>
        <v>-100</v>
      </c>
      <c r="D46" s="184">
        <f>(D45/D43)*100</f>
        <v>100</v>
      </c>
      <c r="E46" s="127"/>
      <c r="F46" s="127"/>
    </row>
    <row r="47" spans="1:6" ht="12.75" customHeight="1">
      <c r="A47" s="69"/>
      <c r="B47" s="152"/>
      <c r="C47" s="178"/>
      <c r="D47" s="178"/>
      <c r="E47" s="127"/>
      <c r="F47" s="127"/>
    </row>
    <row r="48" spans="1:6" ht="12.75" customHeight="1">
      <c r="A48" s="69"/>
      <c r="B48" s="152"/>
      <c r="E48" s="146"/>
      <c r="F48" s="146"/>
    </row>
    <row r="49" spans="1:6" ht="12.75" customHeight="1">
      <c r="A49" s="69">
        <v>11</v>
      </c>
      <c r="B49" s="161" t="s">
        <v>27</v>
      </c>
      <c r="C49" s="147"/>
      <c r="D49" s="147"/>
      <c r="E49" s="148"/>
      <c r="F49" s="148"/>
    </row>
    <row r="50" spans="1:6" ht="12.75" customHeight="1">
      <c r="A50" s="69"/>
      <c r="B50" s="157"/>
      <c r="C50" s="68"/>
      <c r="D50" s="68"/>
      <c r="E50" s="127"/>
      <c r="F50" s="127"/>
    </row>
    <row r="51" spans="1:6" ht="12.75" customHeight="1">
      <c r="A51" s="69"/>
      <c r="B51" s="157" t="s">
        <v>34</v>
      </c>
      <c r="C51" s="63"/>
      <c r="D51" s="63"/>
      <c r="E51" s="132"/>
      <c r="F51" s="132"/>
    </row>
    <row r="52" spans="1:6" ht="12.75" customHeight="1">
      <c r="A52" s="69"/>
      <c r="B52" s="29" t="s">
        <v>7</v>
      </c>
      <c r="C52" s="72">
        <v>5</v>
      </c>
      <c r="D52" s="72">
        <v>10</v>
      </c>
      <c r="E52" s="127">
        <f aca="true" t="shared" si="3" ref="E52:E59">(D52/D$59)*100</f>
        <v>90.9090909090909</v>
      </c>
      <c r="F52" s="128">
        <f>IF(C52=0,"-",(D52-C52)*100/C52)</f>
        <v>100</v>
      </c>
    </row>
    <row r="53" spans="1:6" ht="12.75" customHeight="1">
      <c r="A53" s="69"/>
      <c r="B53" s="29" t="s">
        <v>8</v>
      </c>
      <c r="C53" s="72">
        <v>25</v>
      </c>
      <c r="D53" s="72"/>
      <c r="E53" s="127">
        <f t="shared" si="3"/>
        <v>0</v>
      </c>
      <c r="F53" s="128">
        <f aca="true" t="shared" si="4" ref="F53:F59">IF(C53=0,"-",(D53-C53)*100/C53)</f>
        <v>-100</v>
      </c>
    </row>
    <row r="54" spans="1:6" ht="12.75" customHeight="1">
      <c r="A54" s="69"/>
      <c r="B54" s="31"/>
      <c r="C54" s="72"/>
      <c r="D54" s="72"/>
      <c r="E54" s="127">
        <f t="shared" si="3"/>
        <v>0</v>
      </c>
      <c r="F54" s="128" t="str">
        <f t="shared" si="4"/>
        <v>-</v>
      </c>
    </row>
    <row r="55" spans="1:6" ht="12.75" customHeight="1">
      <c r="A55" s="69"/>
      <c r="B55" s="31"/>
      <c r="C55" s="72"/>
      <c r="D55" s="72"/>
      <c r="E55" s="127">
        <f t="shared" si="3"/>
        <v>0</v>
      </c>
      <c r="F55" s="128" t="str">
        <f t="shared" si="4"/>
        <v>-</v>
      </c>
    </row>
    <row r="56" spans="1:6" ht="12.75" customHeight="1">
      <c r="A56" s="69"/>
      <c r="B56" s="29" t="s">
        <v>9</v>
      </c>
      <c r="C56" s="72"/>
      <c r="D56" s="72">
        <v>1</v>
      </c>
      <c r="E56" s="127">
        <f t="shared" si="3"/>
        <v>9.090909090909092</v>
      </c>
      <c r="F56" s="128" t="str">
        <f t="shared" si="4"/>
        <v>-</v>
      </c>
    </row>
    <row r="57" spans="1:6" ht="12.75" customHeight="1">
      <c r="A57" s="69"/>
      <c r="B57" s="31"/>
      <c r="C57" s="72"/>
      <c r="D57" s="72"/>
      <c r="E57" s="127">
        <f t="shared" si="3"/>
        <v>0</v>
      </c>
      <c r="F57" s="128" t="str">
        <f t="shared" si="4"/>
        <v>-</v>
      </c>
    </row>
    <row r="58" spans="1:6" ht="12.75" customHeight="1">
      <c r="A58" s="69"/>
      <c r="B58" s="31"/>
      <c r="C58" s="72"/>
      <c r="D58" s="72"/>
      <c r="E58" s="127">
        <f t="shared" si="3"/>
        <v>0</v>
      </c>
      <c r="F58" s="128" t="str">
        <f t="shared" si="4"/>
        <v>-</v>
      </c>
    </row>
    <row r="59" spans="1:6" ht="12.75" customHeight="1" thickBot="1">
      <c r="A59" s="69"/>
      <c r="B59" s="32" t="s">
        <v>24</v>
      </c>
      <c r="C59" s="143">
        <f>SUM(C52:C58)</f>
        <v>30</v>
      </c>
      <c r="D59" s="143">
        <f>SUM(D52:D58)</f>
        <v>11</v>
      </c>
      <c r="E59" s="142">
        <f t="shared" si="3"/>
        <v>100</v>
      </c>
      <c r="F59" s="138">
        <f t="shared" si="4"/>
        <v>-63.333333333333336</v>
      </c>
    </row>
    <row r="60" spans="1:6" ht="12.75" customHeight="1" thickTop="1">
      <c r="A60" s="69"/>
      <c r="B60" s="30"/>
      <c r="C60" s="144"/>
      <c r="D60" s="144"/>
      <c r="E60" s="145"/>
      <c r="F60" s="141"/>
    </row>
    <row r="61" spans="1:6" ht="12.75" customHeight="1">
      <c r="A61" s="69"/>
      <c r="B61" s="30"/>
      <c r="C61" s="144"/>
      <c r="D61" s="144"/>
      <c r="E61" s="145"/>
      <c r="F61" s="141"/>
    </row>
    <row r="62" spans="1:6" ht="12.75" customHeight="1">
      <c r="A62" s="69"/>
      <c r="B62" s="64"/>
      <c r="C62" s="64"/>
      <c r="D62" s="64"/>
      <c r="E62" s="149"/>
      <c r="F62" s="149"/>
    </row>
    <row r="63" spans="1:6" ht="12.75" customHeight="1">
      <c r="A63" s="69"/>
      <c r="B63" s="150"/>
      <c r="C63" s="64"/>
      <c r="D63" s="64"/>
      <c r="E63" s="149"/>
      <c r="F63" s="149"/>
    </row>
    <row r="64" spans="1:6" ht="12.75" customHeight="1">
      <c r="A64" s="69"/>
      <c r="B64" s="179"/>
      <c r="E64" s="146"/>
      <c r="F64" s="151"/>
    </row>
    <row r="65" spans="1:8" ht="12.75" customHeight="1">
      <c r="A65" s="69"/>
      <c r="B65" s="179"/>
      <c r="C65" s="150"/>
      <c r="D65" s="150"/>
      <c r="E65" s="151"/>
      <c r="F65" s="151"/>
      <c r="G65" s="150"/>
      <c r="H65" s="150"/>
    </row>
    <row r="66" spans="1:8" ht="12.75" customHeight="1">
      <c r="A66" s="69"/>
      <c r="B66" s="179"/>
      <c r="C66" s="150"/>
      <c r="D66" s="150"/>
      <c r="E66" s="151"/>
      <c r="F66" s="151"/>
      <c r="G66" s="150"/>
      <c r="H66" s="150"/>
    </row>
    <row r="67" spans="1:8" ht="12.75" customHeight="1">
      <c r="A67" s="69"/>
      <c r="B67" s="180"/>
      <c r="C67" s="150"/>
      <c r="D67" s="150"/>
      <c r="E67" s="151"/>
      <c r="F67" s="151"/>
      <c r="G67" s="150"/>
      <c r="H67" s="150"/>
    </row>
    <row r="68" spans="1:8" ht="12.75" customHeight="1">
      <c r="A68" s="69"/>
      <c r="B68" s="181"/>
      <c r="C68" s="150"/>
      <c r="D68" s="150"/>
      <c r="E68" s="151"/>
      <c r="F68" s="151"/>
      <c r="G68" s="150"/>
      <c r="H68" s="150"/>
    </row>
    <row r="69" spans="1:8" ht="12.75" customHeight="1">
      <c r="A69" s="69"/>
      <c r="B69" s="182"/>
      <c r="C69" s="66"/>
      <c r="D69" s="66"/>
      <c r="E69" s="183"/>
      <c r="F69" s="183"/>
      <c r="G69" s="150"/>
      <c r="H69" s="150"/>
    </row>
    <row r="70" spans="1:7" ht="12.75" customHeight="1">
      <c r="A70" s="69"/>
      <c r="B70" s="182"/>
      <c r="C70" s="64"/>
      <c r="D70" s="64"/>
      <c r="E70" s="149"/>
      <c r="F70" s="149"/>
      <c r="G70" s="150"/>
    </row>
    <row r="71" spans="1:6" ht="12.75" customHeight="1">
      <c r="A71" s="69"/>
      <c r="B71" s="182"/>
      <c r="C71" s="64"/>
      <c r="D71" s="64"/>
      <c r="E71" s="149"/>
      <c r="F71" s="149"/>
    </row>
    <row r="72" spans="1:6" ht="12.75" customHeight="1">
      <c r="A72" s="69"/>
      <c r="B72" s="182"/>
      <c r="C72" s="64"/>
      <c r="D72" s="64"/>
      <c r="E72" s="149"/>
      <c r="F72" s="149"/>
    </row>
    <row r="73" spans="1:6" ht="12.75" customHeight="1">
      <c r="A73" s="69"/>
      <c r="B73" s="64"/>
      <c r="C73" s="64"/>
      <c r="D73" s="64"/>
      <c r="E73" s="149"/>
      <c r="F73" s="149"/>
    </row>
    <row r="74" spans="1:6" ht="12.75" customHeight="1">
      <c r="A74" s="69"/>
      <c r="B74" s="64"/>
      <c r="C74" s="64"/>
      <c r="D74" s="64"/>
      <c r="E74" s="149"/>
      <c r="F74" s="149"/>
    </row>
    <row r="75" spans="1:6" ht="12.75" customHeight="1">
      <c r="A75" s="69"/>
      <c r="B75" s="64"/>
      <c r="C75" s="64"/>
      <c r="D75" s="64"/>
      <c r="E75" s="149"/>
      <c r="F75" s="149"/>
    </row>
    <row r="76" spans="1:6" ht="12.75" customHeight="1">
      <c r="A76" s="69"/>
      <c r="B76" s="64"/>
      <c r="C76" s="64"/>
      <c r="D76" s="64"/>
      <c r="E76" s="149"/>
      <c r="F76" s="149"/>
    </row>
    <row r="77" spans="1:6" ht="12.75" customHeight="1">
      <c r="A77" s="69"/>
      <c r="B77" s="64"/>
      <c r="C77" s="64"/>
      <c r="D77" s="64"/>
      <c r="E77" s="149"/>
      <c r="F77" s="149"/>
    </row>
    <row r="78" spans="1:6" ht="12.75" customHeight="1">
      <c r="A78" s="69"/>
      <c r="B78" s="64"/>
      <c r="C78" s="64"/>
      <c r="D78" s="64"/>
      <c r="E78" s="149"/>
      <c r="F78" s="149"/>
    </row>
    <row r="79" spans="1:6" ht="12.75" customHeight="1">
      <c r="A79" s="69"/>
      <c r="B79" s="64"/>
      <c r="C79" s="64"/>
      <c r="D79" s="64"/>
      <c r="E79" s="149"/>
      <c r="F79" s="149"/>
    </row>
    <row r="80" spans="1:6" ht="12.75" customHeight="1">
      <c r="A80" s="69"/>
      <c r="B80" s="64"/>
      <c r="C80" s="64"/>
      <c r="D80" s="64"/>
      <c r="E80" s="149"/>
      <c r="F80" s="149"/>
    </row>
    <row r="81" spans="1:6" ht="12.75" customHeight="1">
      <c r="A81" s="69"/>
      <c r="B81" s="64"/>
      <c r="C81" s="64"/>
      <c r="D81" s="64"/>
      <c r="E81" s="149"/>
      <c r="F81" s="149"/>
    </row>
    <row r="82" spans="1:6" ht="12.75" customHeight="1">
      <c r="A82" s="69"/>
      <c r="B82" s="64"/>
      <c r="C82" s="64"/>
      <c r="D82" s="64"/>
      <c r="E82" s="149"/>
      <c r="F82" s="149"/>
    </row>
    <row r="83" spans="1:6" ht="12.75" customHeight="1">
      <c r="A83" s="69"/>
      <c r="B83" s="64"/>
      <c r="C83" s="64"/>
      <c r="D83" s="64"/>
      <c r="E83" s="149"/>
      <c r="F83" s="149"/>
    </row>
    <row r="84" spans="1:6" ht="12.75" customHeight="1">
      <c r="A84" s="69"/>
      <c r="B84" s="64"/>
      <c r="C84" s="64"/>
      <c r="D84" s="64"/>
      <c r="E84" s="149"/>
      <c r="F84" s="149"/>
    </row>
    <row r="85" spans="1:6" ht="12.75" customHeight="1">
      <c r="A85" s="69"/>
      <c r="B85" s="64"/>
      <c r="C85" s="64"/>
      <c r="D85" s="64"/>
      <c r="E85" s="149"/>
      <c r="F85" s="149"/>
    </row>
    <row r="86" spans="1:6" ht="12.75" customHeight="1">
      <c r="A86" s="69"/>
      <c r="B86" s="64"/>
      <c r="C86" s="64"/>
      <c r="D86" s="64"/>
      <c r="E86" s="149"/>
      <c r="F86" s="149"/>
    </row>
    <row r="87" spans="1:6" ht="12.75" customHeight="1">
      <c r="A87" s="69"/>
      <c r="B87" s="64"/>
      <c r="C87" s="64"/>
      <c r="D87" s="64"/>
      <c r="E87" s="149"/>
      <c r="F87" s="149"/>
    </row>
    <row r="88" spans="1:6" ht="12.75" customHeight="1">
      <c r="A88" s="69"/>
      <c r="B88" s="64"/>
      <c r="C88" s="64"/>
      <c r="D88" s="64"/>
      <c r="E88" s="149"/>
      <c r="F88" s="149"/>
    </row>
    <row r="89" spans="2:6" ht="12.75" customHeight="1">
      <c r="B89" s="64"/>
      <c r="C89" s="64"/>
      <c r="D89" s="64"/>
      <c r="E89" s="149"/>
      <c r="F89" s="149"/>
    </row>
    <row r="90" spans="2:6" ht="12.75" customHeight="1">
      <c r="B90" s="64"/>
      <c r="C90" s="64"/>
      <c r="D90" s="64"/>
      <c r="E90" s="149"/>
      <c r="F90" s="149"/>
    </row>
    <row r="91" spans="2:6" ht="12.75" customHeight="1">
      <c r="B91" s="64"/>
      <c r="C91" s="64"/>
      <c r="D91" s="64"/>
      <c r="E91" s="149"/>
      <c r="F91" s="149"/>
    </row>
    <row r="92" spans="2:6" ht="12.75" customHeight="1">
      <c r="B92" s="64"/>
      <c r="C92" s="64"/>
      <c r="D92" s="64"/>
      <c r="E92" s="149"/>
      <c r="F92" s="149"/>
    </row>
    <row r="93" spans="2:6" ht="12.75" customHeight="1">
      <c r="B93" s="64"/>
      <c r="C93" s="64"/>
      <c r="D93" s="64"/>
      <c r="E93" s="149"/>
      <c r="F93" s="149"/>
    </row>
    <row r="94" spans="2:6" ht="12.75" customHeight="1">
      <c r="B94" s="64"/>
      <c r="C94" s="64"/>
      <c r="D94" s="64"/>
      <c r="E94" s="149"/>
      <c r="F94" s="149"/>
    </row>
    <row r="95" spans="2:6" ht="12.75" customHeight="1">
      <c r="B95" s="64"/>
      <c r="C95" s="64"/>
      <c r="D95" s="64"/>
      <c r="E95" s="149"/>
      <c r="F95" s="149"/>
    </row>
    <row r="96" spans="2:6" ht="12.75" customHeight="1">
      <c r="B96" s="64"/>
      <c r="C96" s="64"/>
      <c r="D96" s="64"/>
      <c r="E96" s="149"/>
      <c r="F96" s="149"/>
    </row>
    <row r="97" spans="2:6" ht="12.75" customHeight="1">
      <c r="B97" s="64"/>
      <c r="C97" s="64"/>
      <c r="D97" s="64"/>
      <c r="E97" s="149"/>
      <c r="F97" s="149"/>
    </row>
    <row r="98" spans="2:6" ht="12.75" customHeight="1">
      <c r="B98" s="64"/>
      <c r="C98" s="64"/>
      <c r="D98" s="64"/>
      <c r="E98" s="149"/>
      <c r="F98" s="149"/>
    </row>
    <row r="99" spans="2:6" ht="12.75" customHeight="1">
      <c r="B99" s="64"/>
      <c r="C99" s="64"/>
      <c r="D99" s="64"/>
      <c r="E99" s="149"/>
      <c r="F99" s="149"/>
    </row>
    <row r="100" spans="2:6" ht="12.75" customHeight="1">
      <c r="B100" s="64"/>
      <c r="C100" s="64"/>
      <c r="D100" s="64"/>
      <c r="E100" s="149"/>
      <c r="F100" s="149"/>
    </row>
    <row r="101" spans="2:6" ht="12.75" customHeight="1">
      <c r="B101" s="64"/>
      <c r="C101" s="64"/>
      <c r="D101" s="64"/>
      <c r="E101" s="149"/>
      <c r="F101" s="149"/>
    </row>
    <row r="102" spans="2:6" ht="12.75" customHeight="1">
      <c r="B102" s="64"/>
      <c r="C102" s="64"/>
      <c r="D102" s="64"/>
      <c r="E102" s="149"/>
      <c r="F102" s="149"/>
    </row>
    <row r="103" spans="2:6" ht="12.75" customHeight="1">
      <c r="B103" s="64"/>
      <c r="C103" s="64"/>
      <c r="D103" s="64"/>
      <c r="E103" s="149"/>
      <c r="F103" s="149"/>
    </row>
    <row r="104" spans="2:6" ht="12.75" customHeight="1">
      <c r="B104" s="64"/>
      <c r="C104" s="64"/>
      <c r="D104" s="64"/>
      <c r="E104" s="149"/>
      <c r="F104" s="149"/>
    </row>
    <row r="105" spans="2:6" ht="12.75" customHeight="1">
      <c r="B105" s="64"/>
      <c r="C105" s="64"/>
      <c r="D105" s="64"/>
      <c r="E105" s="149"/>
      <c r="F105" s="149"/>
    </row>
    <row r="106" spans="2:6" ht="12.75" customHeight="1">
      <c r="B106" s="64"/>
      <c r="C106" s="64"/>
      <c r="D106" s="64"/>
      <c r="E106" s="149"/>
      <c r="F106" s="149"/>
    </row>
    <row r="107" spans="2:6" ht="12.75" customHeight="1">
      <c r="B107" s="64"/>
      <c r="C107" s="64"/>
      <c r="D107" s="64"/>
      <c r="E107" s="149"/>
      <c r="F107" s="149"/>
    </row>
    <row r="108" spans="2:6" ht="12.75" customHeight="1">
      <c r="B108" s="64"/>
      <c r="C108" s="64"/>
      <c r="D108" s="64"/>
      <c r="E108" s="149"/>
      <c r="F108" s="149"/>
    </row>
    <row r="109" spans="2:6" ht="12.75" customHeight="1">
      <c r="B109" s="64"/>
      <c r="C109" s="64"/>
      <c r="D109" s="64"/>
      <c r="E109" s="149"/>
      <c r="F109" s="149"/>
    </row>
    <row r="110" spans="2:6" ht="12.75" customHeight="1">
      <c r="B110" s="64"/>
      <c r="C110" s="64"/>
      <c r="D110" s="64"/>
      <c r="E110" s="149"/>
      <c r="F110" s="149"/>
    </row>
    <row r="111" spans="2:6" ht="12.75" customHeight="1">
      <c r="B111" s="64"/>
      <c r="C111" s="64"/>
      <c r="D111" s="64"/>
      <c r="E111" s="149"/>
      <c r="F111" s="149"/>
    </row>
    <row r="112" spans="2:6" ht="12.75" customHeight="1">
      <c r="B112" s="64"/>
      <c r="C112" s="64"/>
      <c r="D112" s="64"/>
      <c r="E112" s="149"/>
      <c r="F112" s="149"/>
    </row>
    <row r="113" spans="2:6" ht="12.75" customHeight="1">
      <c r="B113" s="64"/>
      <c r="C113" s="64"/>
      <c r="D113" s="64"/>
      <c r="E113" s="149"/>
      <c r="F113" s="149"/>
    </row>
    <row r="114" spans="2:6" ht="12.75" customHeight="1">
      <c r="B114" s="64"/>
      <c r="C114" s="64"/>
      <c r="D114" s="64"/>
      <c r="E114" s="149"/>
      <c r="F114" s="149"/>
    </row>
    <row r="115" spans="2:6" ht="12.75" customHeight="1">
      <c r="B115" s="64"/>
      <c r="C115" s="64"/>
      <c r="D115" s="64"/>
      <c r="E115" s="149"/>
      <c r="F115" s="149"/>
    </row>
    <row r="116" spans="2:6" ht="12.75" customHeight="1">
      <c r="B116" s="64"/>
      <c r="C116" s="64"/>
      <c r="D116" s="64"/>
      <c r="E116" s="149"/>
      <c r="F116" s="149"/>
    </row>
    <row r="117" spans="2:6" ht="12.75" customHeight="1">
      <c r="B117" s="64"/>
      <c r="C117" s="64"/>
      <c r="D117" s="64"/>
      <c r="E117" s="149"/>
      <c r="F117" s="149"/>
    </row>
    <row r="118" spans="2:6" ht="12.75" customHeight="1">
      <c r="B118" s="64"/>
      <c r="C118" s="64"/>
      <c r="D118" s="64"/>
      <c r="E118" s="149"/>
      <c r="F118" s="149"/>
    </row>
    <row r="119" spans="2:6" ht="12.75" customHeight="1">
      <c r="B119" s="64"/>
      <c r="C119" s="64"/>
      <c r="D119" s="64"/>
      <c r="E119" s="64"/>
      <c r="F119" s="64"/>
    </row>
    <row r="120" spans="2:6" ht="12.75" customHeight="1">
      <c r="B120" s="64"/>
      <c r="C120" s="64"/>
      <c r="D120" s="64"/>
      <c r="E120" s="64"/>
      <c r="F120" s="64"/>
    </row>
    <row r="121" spans="2:6" ht="12.75" customHeight="1">
      <c r="B121" s="64"/>
      <c r="C121" s="64"/>
      <c r="D121" s="64"/>
      <c r="E121" s="64"/>
      <c r="F121" s="64"/>
    </row>
    <row r="122" spans="2:6" ht="12.75" customHeight="1">
      <c r="B122" s="64"/>
      <c r="C122" s="64"/>
      <c r="D122" s="64"/>
      <c r="E122" s="64"/>
      <c r="F122" s="64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</sheetData>
  <sheetProtection insertRows="0" deleteRows="0"/>
  <mergeCells count="1">
    <mergeCell ref="A1:F1"/>
  </mergeCells>
  <printOptions/>
  <pageMargins left="0.35433070866141736" right="0.35433070866141736" top="0.3937007874015748" bottom="0.31496062992125984" header="0.1574803149606299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7">
      <selection activeCell="B15" sqref="B15"/>
    </sheetView>
  </sheetViews>
  <sheetFormatPr defaultColWidth="9.140625" defaultRowHeight="12.75"/>
  <cols>
    <col min="1" max="1" width="38.57421875" style="62" customWidth="1"/>
    <col min="2" max="2" width="49.7109375" style="62" customWidth="1"/>
    <col min="3" max="16384" width="9.140625" style="62" customWidth="1"/>
  </cols>
  <sheetData>
    <row r="1" spans="1:2" ht="13.5" thickBot="1">
      <c r="A1" s="209" t="s">
        <v>132</v>
      </c>
      <c r="B1" s="210"/>
    </row>
    <row r="2" spans="1:2" ht="26.25" thickTop="1">
      <c r="A2" s="206" t="s">
        <v>169</v>
      </c>
      <c r="B2" s="73" t="s">
        <v>159</v>
      </c>
    </row>
    <row r="3" spans="1:2" ht="101.25" customHeight="1">
      <c r="A3" s="206" t="s">
        <v>160</v>
      </c>
      <c r="B3" s="73" t="s">
        <v>125</v>
      </c>
    </row>
    <row r="4" spans="1:2" ht="141" customHeight="1">
      <c r="A4" s="185" t="s">
        <v>161</v>
      </c>
      <c r="B4" s="74" t="s">
        <v>149</v>
      </c>
    </row>
    <row r="5" spans="1:2" ht="25.5">
      <c r="A5" s="185" t="s">
        <v>162</v>
      </c>
      <c r="B5" s="74" t="s">
        <v>129</v>
      </c>
    </row>
    <row r="6" spans="1:2" ht="38.25">
      <c r="A6" s="185" t="s">
        <v>163</v>
      </c>
      <c r="B6" s="74" t="s">
        <v>146</v>
      </c>
    </row>
    <row r="7" spans="1:2" ht="51">
      <c r="A7" s="185" t="s">
        <v>164</v>
      </c>
      <c r="B7" s="74" t="s">
        <v>134</v>
      </c>
    </row>
    <row r="8" spans="1:2" ht="27.75" customHeight="1">
      <c r="A8" s="185" t="s">
        <v>165</v>
      </c>
      <c r="B8" s="74" t="s">
        <v>122</v>
      </c>
    </row>
    <row r="9" spans="1:2" ht="68.25" customHeight="1">
      <c r="A9" s="185" t="s">
        <v>166</v>
      </c>
      <c r="B9" s="74" t="s">
        <v>142</v>
      </c>
    </row>
    <row r="10" spans="1:2" ht="76.5">
      <c r="A10" s="116" t="s">
        <v>167</v>
      </c>
      <c r="B10" s="74" t="s">
        <v>124</v>
      </c>
    </row>
    <row r="11" spans="1:2" ht="25.5">
      <c r="A11" s="116" t="s">
        <v>168</v>
      </c>
      <c r="B11" s="75" t="s">
        <v>137</v>
      </c>
    </row>
    <row r="12" spans="1:5" ht="63.75">
      <c r="A12" s="185" t="s">
        <v>148</v>
      </c>
      <c r="B12" s="75" t="s">
        <v>147</v>
      </c>
      <c r="D12" s="201"/>
      <c r="E12" s="150"/>
    </row>
    <row r="13" spans="1:5" ht="25.5">
      <c r="A13" s="116" t="s">
        <v>154</v>
      </c>
      <c r="B13" s="74" t="s">
        <v>152</v>
      </c>
      <c r="D13" s="201"/>
      <c r="E13" s="202"/>
    </row>
    <row r="14" spans="1:5" ht="76.5">
      <c r="A14" s="116" t="s">
        <v>157</v>
      </c>
      <c r="B14" s="74" t="s">
        <v>176</v>
      </c>
      <c r="D14" s="205"/>
      <c r="E14" s="202"/>
    </row>
    <row r="15" spans="1:5" ht="38.25">
      <c r="A15" s="131" t="s">
        <v>158</v>
      </c>
      <c r="B15" s="75" t="s">
        <v>127</v>
      </c>
      <c r="D15" s="150"/>
      <c r="E15" s="150"/>
    </row>
  </sheetData>
  <sheetProtection formatCells="0"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7"/>
  <sheetViews>
    <sheetView zoomScalePageLayoutView="0" workbookViewId="0" topLeftCell="A22">
      <selection activeCell="I36" sqref="I36"/>
    </sheetView>
  </sheetViews>
  <sheetFormatPr defaultColWidth="9.140625" defaultRowHeight="12.75"/>
  <cols>
    <col min="1" max="1" width="4.57421875" style="69" customWidth="1"/>
    <col min="2" max="2" width="48.28125" style="69" customWidth="1"/>
    <col min="3" max="5" width="14.7109375" style="69" customWidth="1"/>
    <col min="6" max="7" width="9.140625" style="69" customWidth="1"/>
    <col min="8" max="8" width="45.8515625" style="69" customWidth="1"/>
    <col min="9" max="9" width="14.28125" style="69" customWidth="1"/>
    <col min="10" max="10" width="11.00390625" style="69" customWidth="1"/>
    <col min="11" max="16384" width="9.140625" style="69" customWidth="1"/>
  </cols>
  <sheetData>
    <row r="1" spans="2:6" ht="18" customHeight="1">
      <c r="B1" s="211" t="s">
        <v>51</v>
      </c>
      <c r="C1" s="212"/>
      <c r="D1" s="212"/>
      <c r="E1" s="29"/>
      <c r="F1" s="29"/>
    </row>
    <row r="2" spans="2:6" ht="12.75" customHeight="1">
      <c r="B2" s="29"/>
      <c r="C2" s="29"/>
      <c r="D2" s="29"/>
      <c r="E2" s="29"/>
      <c r="F2" s="29"/>
    </row>
    <row r="3" spans="1:6" ht="45" customHeight="1">
      <c r="A3" s="94"/>
      <c r="B3" s="65" t="s">
        <v>30</v>
      </c>
      <c r="C3" s="218" t="s">
        <v>97</v>
      </c>
      <c r="D3" s="215" t="s">
        <v>107</v>
      </c>
      <c r="E3" s="215" t="s">
        <v>83</v>
      </c>
      <c r="F3" s="29"/>
    </row>
    <row r="4" spans="1:6" s="84" customFormat="1" ht="12.75" customHeight="1">
      <c r="A4" s="95"/>
      <c r="B4" s="96"/>
      <c r="C4" s="219"/>
      <c r="D4" s="217"/>
      <c r="E4" s="217"/>
      <c r="F4" s="63"/>
    </row>
    <row r="5" spans="1:6" s="84" customFormat="1" ht="19.5" customHeight="1">
      <c r="A5" s="40" t="s">
        <v>23</v>
      </c>
      <c r="C5" s="117"/>
      <c r="D5" s="67"/>
      <c r="E5" s="67"/>
      <c r="F5" s="63"/>
    </row>
    <row r="6" spans="2:6" s="84" customFormat="1" ht="15" customHeight="1">
      <c r="B6" s="47"/>
      <c r="C6" s="117"/>
      <c r="D6" s="67"/>
      <c r="E6" s="67"/>
      <c r="F6" s="63"/>
    </row>
    <row r="7" spans="1:6" s="84" customFormat="1" ht="16.5" customHeight="1" thickBot="1">
      <c r="A7" s="32" t="s">
        <v>37</v>
      </c>
      <c r="B7" s="85"/>
      <c r="C7" s="118"/>
      <c r="D7" s="34"/>
      <c r="E7" s="34"/>
      <c r="F7" s="63"/>
    </row>
    <row r="8" spans="2:6" ht="12" customHeight="1" thickTop="1">
      <c r="B8" s="30"/>
      <c r="C8" s="119"/>
      <c r="D8" s="31"/>
      <c r="E8" s="31"/>
      <c r="F8" s="29"/>
    </row>
    <row r="9" spans="2:6" ht="12" customHeight="1">
      <c r="B9" s="25"/>
      <c r="C9" s="119"/>
      <c r="D9" s="29"/>
      <c r="E9" s="29"/>
      <c r="F9" s="29"/>
    </row>
    <row r="10" spans="1:6" ht="12" customHeight="1">
      <c r="A10" s="24" t="s">
        <v>65</v>
      </c>
      <c r="C10" s="119"/>
      <c r="D10" s="31"/>
      <c r="E10" s="31"/>
      <c r="F10" s="29"/>
    </row>
    <row r="11" spans="2:6" ht="12.75">
      <c r="B11" s="24"/>
      <c r="C11" s="119"/>
      <c r="D11" s="29"/>
      <c r="E11" s="29"/>
      <c r="F11" s="29"/>
    </row>
    <row r="12" spans="1:6" ht="12.75">
      <c r="A12" s="69">
        <v>1</v>
      </c>
      <c r="B12" s="25" t="s">
        <v>79</v>
      </c>
      <c r="C12" s="119"/>
      <c r="D12" s="29"/>
      <c r="E12" s="29"/>
      <c r="F12" s="29"/>
    </row>
    <row r="13" spans="1:6" ht="12.75">
      <c r="A13" s="69">
        <v>2</v>
      </c>
      <c r="B13" s="25" t="s">
        <v>69</v>
      </c>
      <c r="C13" s="119"/>
      <c r="D13" s="29"/>
      <c r="E13" s="29"/>
      <c r="F13" s="29"/>
    </row>
    <row r="14" spans="1:6" ht="12.75">
      <c r="A14" s="69">
        <v>3</v>
      </c>
      <c r="B14" s="25" t="s">
        <v>70</v>
      </c>
      <c r="C14" s="119"/>
      <c r="D14" s="29"/>
      <c r="E14" s="29"/>
      <c r="F14" s="29"/>
    </row>
    <row r="15" spans="3:6" ht="12.75">
      <c r="C15" s="119"/>
      <c r="D15" s="29"/>
      <c r="E15" s="29"/>
      <c r="F15" s="29"/>
    </row>
    <row r="16" spans="2:6" ht="12.75">
      <c r="B16" s="25"/>
      <c r="C16" s="119"/>
      <c r="D16" s="29"/>
      <c r="E16" s="29"/>
      <c r="F16" s="29"/>
    </row>
    <row r="17" spans="2:6" ht="12.75">
      <c r="B17" s="25"/>
      <c r="C17" s="119"/>
      <c r="D17" s="29"/>
      <c r="E17" s="29"/>
      <c r="F17" s="29"/>
    </row>
    <row r="18" spans="2:6" ht="12.75">
      <c r="B18" s="25"/>
      <c r="C18" s="119"/>
      <c r="D18" s="29"/>
      <c r="E18" s="29"/>
      <c r="F18" s="29"/>
    </row>
    <row r="19" spans="2:6" ht="12.75">
      <c r="B19" s="25"/>
      <c r="C19" s="119"/>
      <c r="D19" s="29"/>
      <c r="E19" s="29"/>
      <c r="F19" s="29"/>
    </row>
    <row r="20" spans="2:6" ht="12.75">
      <c r="B20" s="48"/>
      <c r="C20" s="119"/>
      <c r="D20" s="29"/>
      <c r="E20" s="29"/>
      <c r="F20" s="29"/>
    </row>
    <row r="21" spans="1:6" ht="13.5" thickBot="1">
      <c r="A21" s="35" t="s">
        <v>118</v>
      </c>
      <c r="B21" s="89"/>
      <c r="C21" s="118"/>
      <c r="D21" s="34"/>
      <c r="E21" s="34"/>
      <c r="F21" s="29"/>
    </row>
    <row r="22" spans="2:6" ht="13.5" thickTop="1">
      <c r="B22" s="24"/>
      <c r="C22" s="119"/>
      <c r="D22" s="31"/>
      <c r="E22" s="31"/>
      <c r="F22" s="29"/>
    </row>
    <row r="23" spans="2:6" ht="12.75">
      <c r="B23" s="24"/>
      <c r="C23" s="119"/>
      <c r="D23" s="29"/>
      <c r="E23" s="29"/>
      <c r="F23" s="29"/>
    </row>
    <row r="24" spans="1:6" ht="12.75">
      <c r="A24" s="24" t="s">
        <v>31</v>
      </c>
      <c r="C24" s="119"/>
      <c r="D24" s="31"/>
      <c r="E24" s="31"/>
      <c r="F24" s="29"/>
    </row>
    <row r="25" spans="2:6" ht="12.75">
      <c r="B25" s="24"/>
      <c r="C25" s="119"/>
      <c r="D25" s="31"/>
      <c r="E25" s="31"/>
      <c r="F25" s="29"/>
    </row>
    <row r="26" spans="1:6" ht="12.75">
      <c r="A26" s="69">
        <v>4</v>
      </c>
      <c r="B26" s="25" t="s">
        <v>71</v>
      </c>
      <c r="C26" s="119"/>
      <c r="D26" s="29"/>
      <c r="E26" s="29"/>
      <c r="F26" s="29"/>
    </row>
    <row r="27" spans="1:6" ht="12.75">
      <c r="A27" s="69">
        <v>5</v>
      </c>
      <c r="B27" s="25" t="s">
        <v>72</v>
      </c>
      <c r="C27" s="119"/>
      <c r="D27" s="29"/>
      <c r="E27" s="29"/>
      <c r="F27" s="29"/>
    </row>
    <row r="28" spans="1:6" ht="12.75">
      <c r="A28" s="69">
        <v>6</v>
      </c>
      <c r="B28" s="25" t="s">
        <v>73</v>
      </c>
      <c r="C28" s="119"/>
      <c r="D28" s="29"/>
      <c r="E28" s="29"/>
      <c r="F28" s="29"/>
    </row>
    <row r="29" spans="3:6" ht="12.75">
      <c r="C29" s="119"/>
      <c r="D29" s="29"/>
      <c r="E29" s="29"/>
      <c r="F29" s="29"/>
    </row>
    <row r="30" spans="2:6" ht="12" customHeight="1">
      <c r="B30" s="25"/>
      <c r="C30" s="119"/>
      <c r="D30" s="29"/>
      <c r="E30" s="29"/>
      <c r="F30" s="29"/>
    </row>
    <row r="31" spans="2:6" ht="12" customHeight="1">
      <c r="B31" s="25"/>
      <c r="C31" s="119"/>
      <c r="D31" s="29"/>
      <c r="E31" s="29"/>
      <c r="F31" s="29"/>
    </row>
    <row r="32" spans="2:6" ht="12" customHeight="1">
      <c r="B32" s="25"/>
      <c r="C32" s="119"/>
      <c r="D32" s="29"/>
      <c r="E32" s="29"/>
      <c r="F32" s="29"/>
    </row>
    <row r="33" spans="2:6" ht="12.75">
      <c r="B33" s="25"/>
      <c r="C33" s="119"/>
      <c r="D33" s="29"/>
      <c r="E33" s="29"/>
      <c r="F33" s="29"/>
    </row>
    <row r="34" spans="2:6" ht="12.75">
      <c r="B34" s="25"/>
      <c r="C34" s="119"/>
      <c r="D34" s="29"/>
      <c r="E34" s="29"/>
      <c r="F34" s="29"/>
    </row>
    <row r="35" spans="2:6" ht="12.75">
      <c r="B35" s="48"/>
      <c r="C35" s="119"/>
      <c r="D35" s="29"/>
      <c r="E35" s="29"/>
      <c r="F35" s="29"/>
    </row>
    <row r="36" spans="1:6" ht="13.5" thickBot="1">
      <c r="A36" s="35" t="s">
        <v>116</v>
      </c>
      <c r="B36" s="89"/>
      <c r="C36" s="118"/>
      <c r="D36" s="34"/>
      <c r="E36" s="34"/>
      <c r="F36" s="29"/>
    </row>
    <row r="37" spans="2:6" ht="13.5" thickTop="1">
      <c r="B37" s="24"/>
      <c r="C37" s="119"/>
      <c r="D37" s="31"/>
      <c r="E37" s="31"/>
      <c r="F37" s="29"/>
    </row>
    <row r="38" spans="2:6" ht="12.75">
      <c r="B38" s="24"/>
      <c r="C38" s="119"/>
      <c r="D38" s="31"/>
      <c r="E38" s="31"/>
      <c r="F38" s="29"/>
    </row>
    <row r="39" spans="1:6" ht="12.75">
      <c r="A39" s="24" t="s">
        <v>32</v>
      </c>
      <c r="C39" s="119"/>
      <c r="D39" s="31"/>
      <c r="E39" s="31"/>
      <c r="F39" s="29"/>
    </row>
    <row r="40" spans="2:6" ht="12.75">
      <c r="B40" s="24"/>
      <c r="C40" s="119"/>
      <c r="D40" s="31"/>
      <c r="E40" s="31"/>
      <c r="F40" s="29"/>
    </row>
    <row r="41" spans="1:6" s="98" customFormat="1" ht="12.75">
      <c r="A41" s="90">
        <v>7</v>
      </c>
      <c r="B41" s="25" t="s">
        <v>74</v>
      </c>
      <c r="C41" s="119"/>
      <c r="D41" s="29"/>
      <c r="E41" s="29"/>
      <c r="F41" s="97"/>
    </row>
    <row r="42" spans="1:6" ht="12.75">
      <c r="A42" s="69">
        <v>8</v>
      </c>
      <c r="B42" s="25" t="s">
        <v>75</v>
      </c>
      <c r="C42" s="119"/>
      <c r="D42" s="29"/>
      <c r="E42" s="29"/>
      <c r="F42" s="29"/>
    </row>
    <row r="43" spans="1:6" ht="12.75">
      <c r="A43" s="69">
        <v>9</v>
      </c>
      <c r="B43" s="25" t="s">
        <v>76</v>
      </c>
      <c r="C43" s="119"/>
      <c r="D43" s="29"/>
      <c r="E43" s="29"/>
      <c r="F43" s="29"/>
    </row>
    <row r="44" spans="3:6" ht="12.75">
      <c r="C44" s="119"/>
      <c r="D44" s="29"/>
      <c r="E44" s="29"/>
      <c r="F44" s="29"/>
    </row>
    <row r="45" spans="2:6" ht="12.75">
      <c r="B45" s="25"/>
      <c r="C45" s="119"/>
      <c r="D45" s="29"/>
      <c r="E45" s="29"/>
      <c r="F45" s="29"/>
    </row>
    <row r="46" spans="2:6" ht="12.75">
      <c r="B46" s="25"/>
      <c r="C46" s="119"/>
      <c r="D46" s="29"/>
      <c r="E46" s="29"/>
      <c r="F46" s="29"/>
    </row>
    <row r="47" spans="2:6" ht="12.75">
      <c r="B47" s="25"/>
      <c r="C47" s="119"/>
      <c r="D47" s="29"/>
      <c r="E47" s="29"/>
      <c r="F47" s="29"/>
    </row>
    <row r="48" spans="2:6" ht="12.75">
      <c r="B48" s="25"/>
      <c r="C48" s="119"/>
      <c r="D48" s="29"/>
      <c r="E48" s="29"/>
      <c r="F48" s="29"/>
    </row>
    <row r="49" spans="2:6" ht="12.75">
      <c r="B49" s="25"/>
      <c r="C49" s="119"/>
      <c r="D49" s="29"/>
      <c r="E49" s="29"/>
      <c r="F49" s="29"/>
    </row>
    <row r="50" spans="2:6" ht="12.75">
      <c r="B50" s="48"/>
      <c r="C50" s="119"/>
      <c r="D50" s="29"/>
      <c r="E50" s="29"/>
      <c r="F50" s="29"/>
    </row>
    <row r="51" spans="1:6" ht="13.5" thickBot="1">
      <c r="A51" s="35" t="s">
        <v>117</v>
      </c>
      <c r="B51" s="89"/>
      <c r="C51" s="32"/>
      <c r="D51" s="35"/>
      <c r="E51" s="35"/>
      <c r="F51" s="29"/>
    </row>
    <row r="52" spans="2:6" ht="13.5" thickTop="1">
      <c r="B52" s="24"/>
      <c r="C52" s="30"/>
      <c r="D52" s="24"/>
      <c r="E52" s="24"/>
      <c r="F52" s="29"/>
    </row>
    <row r="53" spans="2:6" ht="12.75">
      <c r="B53" s="24"/>
      <c r="C53" s="30"/>
      <c r="D53" s="24"/>
      <c r="E53" s="24"/>
      <c r="F53" s="29"/>
    </row>
    <row r="54" spans="2:6" ht="12.75">
      <c r="B54" s="24"/>
      <c r="C54" s="30"/>
      <c r="D54" s="24"/>
      <c r="E54" s="24"/>
      <c r="F54" s="29"/>
    </row>
    <row r="55" spans="2:6" ht="12.75">
      <c r="B55" s="24"/>
      <c r="C55" s="30"/>
      <c r="D55" s="24"/>
      <c r="E55" s="24"/>
      <c r="F55" s="29"/>
    </row>
    <row r="56" spans="2:6" ht="12.75">
      <c r="B56" s="24"/>
      <c r="C56" s="30"/>
      <c r="D56" s="24"/>
      <c r="E56" s="24"/>
      <c r="F56" s="29"/>
    </row>
    <row r="57" spans="2:6" ht="12.75">
      <c r="B57" s="29"/>
      <c r="C57" s="29"/>
      <c r="D57" s="29"/>
      <c r="E57" s="29"/>
      <c r="F57" s="29"/>
    </row>
    <row r="58" spans="2:6" ht="12.75">
      <c r="B58" s="29"/>
      <c r="C58" s="29"/>
      <c r="D58" s="29"/>
      <c r="E58" s="29"/>
      <c r="F58" s="29"/>
    </row>
    <row r="59" spans="2:6" ht="12.75">
      <c r="B59" s="91"/>
      <c r="C59" s="29"/>
      <c r="D59" s="29"/>
      <c r="E59" s="29"/>
      <c r="F59" s="29"/>
    </row>
    <row r="60" spans="1:6" ht="13.5" thickBot="1">
      <c r="A60" s="32" t="s">
        <v>38</v>
      </c>
      <c r="B60" s="89"/>
      <c r="C60" s="118"/>
      <c r="D60" s="34"/>
      <c r="E60" s="34"/>
      <c r="F60" s="29"/>
    </row>
    <row r="61" spans="2:6" ht="13.5" thickTop="1">
      <c r="B61" s="30"/>
      <c r="C61" s="121"/>
      <c r="D61" s="36"/>
      <c r="E61" s="36"/>
      <c r="F61" s="29"/>
    </row>
    <row r="62" spans="1:6" ht="12.75">
      <c r="A62" s="24" t="s">
        <v>65</v>
      </c>
      <c r="C62" s="119"/>
      <c r="D62" s="31"/>
      <c r="E62" s="31"/>
      <c r="F62" s="29"/>
    </row>
    <row r="63" spans="2:6" ht="12.75">
      <c r="B63" s="24"/>
      <c r="C63" s="119"/>
      <c r="D63" s="29"/>
      <c r="E63" s="29"/>
      <c r="F63" s="29"/>
    </row>
    <row r="64" spans="1:6" ht="12.75">
      <c r="A64" s="69">
        <v>10</v>
      </c>
      <c r="B64" s="25" t="s">
        <v>77</v>
      </c>
      <c r="C64" s="119"/>
      <c r="D64" s="29"/>
      <c r="E64" s="29"/>
      <c r="F64" s="29"/>
    </row>
    <row r="65" spans="1:6" ht="12.75">
      <c r="A65" s="69">
        <v>11</v>
      </c>
      <c r="B65" s="25" t="s">
        <v>78</v>
      </c>
      <c r="C65" s="119"/>
      <c r="D65" s="29"/>
      <c r="E65" s="29"/>
      <c r="F65" s="29"/>
    </row>
    <row r="66" spans="2:6" ht="12.75">
      <c r="B66" s="25"/>
      <c r="C66" s="119"/>
      <c r="D66" s="29"/>
      <c r="E66" s="29"/>
      <c r="F66" s="29"/>
    </row>
    <row r="67" spans="1:6" ht="12.75">
      <c r="A67" s="69" t="s">
        <v>86</v>
      </c>
      <c r="B67" s="25" t="s">
        <v>87</v>
      </c>
      <c r="C67" s="119"/>
      <c r="D67" s="29"/>
      <c r="E67" s="29"/>
      <c r="F67" s="29"/>
    </row>
    <row r="68" spans="2:6" ht="12.75">
      <c r="B68" s="25"/>
      <c r="C68" s="119"/>
      <c r="D68" s="29"/>
      <c r="E68" s="29"/>
      <c r="F68" s="29"/>
    </row>
    <row r="69" spans="2:6" ht="12.75">
      <c r="B69" s="48"/>
      <c r="C69" s="119"/>
      <c r="D69" s="29"/>
      <c r="E69" s="29"/>
      <c r="F69" s="29"/>
    </row>
    <row r="70" spans="1:6" ht="13.5" thickBot="1">
      <c r="A70" s="35" t="s">
        <v>118</v>
      </c>
      <c r="B70" s="89"/>
      <c r="C70" s="118"/>
      <c r="D70" s="34"/>
      <c r="E70" s="34"/>
      <c r="F70" s="29"/>
    </row>
    <row r="71" spans="1:6" ht="13.5" thickTop="1">
      <c r="A71" s="24"/>
      <c r="B71" s="92"/>
      <c r="C71" s="119"/>
      <c r="D71" s="31"/>
      <c r="E71" s="31"/>
      <c r="F71" s="29"/>
    </row>
    <row r="72" spans="1:6" ht="13.5" thickBot="1">
      <c r="A72" s="32" t="s">
        <v>45</v>
      </c>
      <c r="B72" s="89"/>
      <c r="C72" s="118"/>
      <c r="D72" s="34"/>
      <c r="E72" s="34"/>
      <c r="F72" s="29"/>
    </row>
    <row r="73" spans="1:6" ht="14.25" thickBot="1" thickTop="1">
      <c r="A73" s="32"/>
      <c r="B73" s="89"/>
      <c r="C73" s="118"/>
      <c r="D73" s="34"/>
      <c r="E73" s="34"/>
      <c r="F73" s="29"/>
    </row>
    <row r="74" spans="1:6" ht="14.25" thickBot="1" thickTop="1">
      <c r="A74" s="32" t="s">
        <v>46</v>
      </c>
      <c r="B74" s="89"/>
      <c r="C74" s="118"/>
      <c r="D74" s="34"/>
      <c r="E74" s="34"/>
      <c r="F74" s="29"/>
    </row>
    <row r="75" spans="1:6" ht="14.25" thickBot="1" thickTop="1">
      <c r="A75" s="32"/>
      <c r="B75" s="89"/>
      <c r="C75" s="118"/>
      <c r="D75" s="34"/>
      <c r="E75" s="34"/>
      <c r="F75" s="29"/>
    </row>
    <row r="76" spans="1:6" ht="14.25" thickBot="1" thickTop="1">
      <c r="A76" s="32" t="s">
        <v>47</v>
      </c>
      <c r="B76" s="89"/>
      <c r="C76" s="118"/>
      <c r="D76" s="34"/>
      <c r="E76" s="34"/>
      <c r="F76" s="29"/>
    </row>
    <row r="77" spans="1:6" ht="14.25" thickBot="1" thickTop="1">
      <c r="A77" s="30"/>
      <c r="B77" s="93"/>
      <c r="C77" s="119"/>
      <c r="D77" s="31"/>
      <c r="E77" s="31"/>
      <c r="F77" s="29"/>
    </row>
    <row r="78" spans="1:6" ht="14.25" thickBot="1" thickTop="1">
      <c r="A78" s="44" t="s">
        <v>80</v>
      </c>
      <c r="B78" s="89"/>
      <c r="C78" s="122"/>
      <c r="D78" s="45"/>
      <c r="E78" s="45"/>
      <c r="F78" s="29"/>
    </row>
    <row r="79" spans="2:6" ht="13.5" thickTop="1">
      <c r="B79" s="30"/>
      <c r="C79" s="119"/>
      <c r="D79" s="31"/>
      <c r="E79" s="31"/>
      <c r="F79" s="29"/>
    </row>
    <row r="80" spans="2:6" ht="12.75">
      <c r="B80" s="25"/>
      <c r="C80" s="29"/>
      <c r="D80" s="29"/>
      <c r="E80" s="29"/>
      <c r="F80" s="29"/>
    </row>
    <row r="81" spans="2:6" ht="12.75">
      <c r="B81" s="31"/>
      <c r="C81" s="31"/>
      <c r="D81" s="31"/>
      <c r="E81" s="31"/>
      <c r="F81" s="29"/>
    </row>
    <row r="82" spans="2:6" ht="12.75">
      <c r="B82" s="31"/>
      <c r="C82" s="31"/>
      <c r="D82" s="31"/>
      <c r="E82" s="31"/>
      <c r="F82" s="29"/>
    </row>
    <row r="83" spans="2:6" ht="12.75">
      <c r="B83" s="31"/>
      <c r="C83" s="31"/>
      <c r="D83" s="31"/>
      <c r="E83" s="31"/>
      <c r="F83" s="29"/>
    </row>
    <row r="84" spans="2:6" ht="12.75">
      <c r="B84" s="29"/>
      <c r="C84" s="29"/>
      <c r="D84" s="29"/>
      <c r="E84" s="29"/>
      <c r="F84" s="29"/>
    </row>
    <row r="85" spans="2:6" ht="12.75">
      <c r="B85" s="29"/>
      <c r="C85" s="29"/>
      <c r="D85" s="29"/>
      <c r="E85" s="29"/>
      <c r="F85" s="29"/>
    </row>
    <row r="86" spans="2:6" ht="12.75">
      <c r="B86" s="29"/>
      <c r="C86" s="29"/>
      <c r="D86" s="29"/>
      <c r="E86" s="29"/>
      <c r="F86" s="29"/>
    </row>
    <row r="87" spans="2:6" ht="12.75">
      <c r="B87" s="29"/>
      <c r="C87" s="29"/>
      <c r="D87" s="29"/>
      <c r="E87" s="29"/>
      <c r="F87" s="29"/>
    </row>
    <row r="88" spans="2:6" ht="12.75">
      <c r="B88" s="29"/>
      <c r="C88" s="29"/>
      <c r="D88" s="29"/>
      <c r="E88" s="29"/>
      <c r="F88" s="29"/>
    </row>
    <row r="89" spans="2:6" ht="12.75">
      <c r="B89" s="29"/>
      <c r="C89" s="29"/>
      <c r="D89" s="29"/>
      <c r="E89" s="29"/>
      <c r="F89" s="29"/>
    </row>
    <row r="90" spans="2:6" ht="12.75">
      <c r="B90" s="29"/>
      <c r="C90" s="29"/>
      <c r="D90" s="29"/>
      <c r="E90" s="29"/>
      <c r="F90" s="29"/>
    </row>
    <row r="91" spans="2:6" ht="12.75">
      <c r="B91" s="29"/>
      <c r="C91" s="29"/>
      <c r="D91" s="29"/>
      <c r="E91" s="29"/>
      <c r="F91" s="29"/>
    </row>
    <row r="92" spans="2:6" ht="12.75">
      <c r="B92" s="29"/>
      <c r="C92" s="29"/>
      <c r="D92" s="29"/>
      <c r="E92" s="29"/>
      <c r="F92" s="29"/>
    </row>
    <row r="93" spans="2:6" ht="12.75">
      <c r="B93" s="29"/>
      <c r="C93" s="29"/>
      <c r="D93" s="29"/>
      <c r="E93" s="29"/>
      <c r="F93" s="29"/>
    </row>
    <row r="94" spans="2:6" ht="12.75">
      <c r="B94" s="29"/>
      <c r="C94" s="29"/>
      <c r="D94" s="29"/>
      <c r="E94" s="29"/>
      <c r="F94" s="29"/>
    </row>
    <row r="95" spans="2:6" ht="12.75">
      <c r="B95" s="29"/>
      <c r="C95" s="29"/>
      <c r="D95" s="29"/>
      <c r="E95" s="29"/>
      <c r="F95" s="29"/>
    </row>
    <row r="96" spans="2:6" ht="12.75">
      <c r="B96" s="29"/>
      <c r="C96" s="29"/>
      <c r="D96" s="29"/>
      <c r="E96" s="29"/>
      <c r="F96" s="29"/>
    </row>
    <row r="97" spans="2:6" ht="12.75">
      <c r="B97" s="29"/>
      <c r="C97" s="29"/>
      <c r="D97" s="29"/>
      <c r="E97" s="29"/>
      <c r="F97" s="29"/>
    </row>
    <row r="98" spans="2:6" ht="12.75">
      <c r="B98" s="29"/>
      <c r="C98" s="29"/>
      <c r="D98" s="29"/>
      <c r="E98" s="29"/>
      <c r="F98" s="29"/>
    </row>
    <row r="99" spans="2:6" ht="12.75">
      <c r="B99" s="29"/>
      <c r="C99" s="29"/>
      <c r="D99" s="29"/>
      <c r="E99" s="29"/>
      <c r="F99" s="29"/>
    </row>
    <row r="100" spans="2:6" ht="12.75">
      <c r="B100" s="29"/>
      <c r="C100" s="29"/>
      <c r="D100" s="29"/>
      <c r="E100" s="29"/>
      <c r="F100" s="29"/>
    </row>
    <row r="101" spans="2:6" ht="12.75">
      <c r="B101" s="29"/>
      <c r="C101" s="29"/>
      <c r="D101" s="29"/>
      <c r="E101" s="29"/>
      <c r="F101" s="29"/>
    </row>
    <row r="102" spans="2:6" ht="12.75">
      <c r="B102" s="29"/>
      <c r="C102" s="29"/>
      <c r="D102" s="29"/>
      <c r="E102" s="29"/>
      <c r="F102" s="29"/>
    </row>
    <row r="103" spans="2:6" ht="12.75">
      <c r="B103" s="29"/>
      <c r="C103" s="29"/>
      <c r="D103" s="29"/>
      <c r="E103" s="29"/>
      <c r="F103" s="29"/>
    </row>
    <row r="104" spans="2:6" ht="12.75">
      <c r="B104" s="29"/>
      <c r="C104" s="29"/>
      <c r="D104" s="29"/>
      <c r="E104" s="29"/>
      <c r="F104" s="29"/>
    </row>
    <row r="105" spans="2:6" ht="12.75">
      <c r="B105" s="29"/>
      <c r="C105" s="29"/>
      <c r="D105" s="29"/>
      <c r="E105" s="29"/>
      <c r="F105" s="29"/>
    </row>
    <row r="106" spans="2:6" ht="12.75">
      <c r="B106" s="29"/>
      <c r="C106" s="29"/>
      <c r="D106" s="29"/>
      <c r="E106" s="29"/>
      <c r="F106" s="29"/>
    </row>
    <row r="107" spans="2:6" ht="12.75">
      <c r="B107" s="29"/>
      <c r="C107" s="29"/>
      <c r="D107" s="29"/>
      <c r="E107" s="29"/>
      <c r="F107" s="29"/>
    </row>
    <row r="108" spans="2:6" ht="12.75">
      <c r="B108" s="29"/>
      <c r="C108" s="29"/>
      <c r="D108" s="29"/>
      <c r="E108" s="29"/>
      <c r="F108" s="29"/>
    </row>
    <row r="109" spans="2:6" ht="12.75">
      <c r="B109" s="29"/>
      <c r="C109" s="29"/>
      <c r="D109" s="29"/>
      <c r="E109" s="29"/>
      <c r="F109" s="29"/>
    </row>
    <row r="110" spans="2:6" ht="12.75">
      <c r="B110" s="29"/>
      <c r="C110" s="29"/>
      <c r="D110" s="29"/>
      <c r="E110" s="29"/>
      <c r="F110" s="29"/>
    </row>
    <row r="111" spans="2:6" ht="12.75">
      <c r="B111" s="29"/>
      <c r="C111" s="29"/>
      <c r="D111" s="29"/>
      <c r="E111" s="29"/>
      <c r="F111" s="29"/>
    </row>
    <row r="112" spans="2:6" ht="12.75">
      <c r="B112" s="29"/>
      <c r="C112" s="29"/>
      <c r="D112" s="29"/>
      <c r="E112" s="29"/>
      <c r="F112" s="29"/>
    </row>
    <row r="113" spans="2:6" ht="12.75">
      <c r="B113" s="29"/>
      <c r="C113" s="29"/>
      <c r="D113" s="29"/>
      <c r="E113" s="29"/>
      <c r="F113" s="29"/>
    </row>
    <row r="114" spans="2:6" ht="12.75">
      <c r="B114" s="29"/>
      <c r="C114" s="29"/>
      <c r="D114" s="29"/>
      <c r="E114" s="29"/>
      <c r="F114" s="29"/>
    </row>
    <row r="115" spans="2:6" ht="12.75">
      <c r="B115" s="29"/>
      <c r="C115" s="29"/>
      <c r="D115" s="29"/>
      <c r="E115" s="29"/>
      <c r="F115" s="29"/>
    </row>
    <row r="116" spans="2:6" ht="12.75">
      <c r="B116" s="29"/>
      <c r="C116" s="29"/>
      <c r="D116" s="29"/>
      <c r="E116" s="29"/>
      <c r="F116" s="29"/>
    </row>
    <row r="117" spans="2:6" ht="12.75">
      <c r="B117" s="29"/>
      <c r="C117" s="29"/>
      <c r="D117" s="29"/>
      <c r="E117" s="29"/>
      <c r="F117" s="29"/>
    </row>
    <row r="118" spans="2:6" ht="12.75">
      <c r="B118" s="29"/>
      <c r="C118" s="29"/>
      <c r="D118" s="29"/>
      <c r="E118" s="29"/>
      <c r="F118" s="29"/>
    </row>
    <row r="119" spans="2:6" ht="12.75">
      <c r="B119" s="29"/>
      <c r="C119" s="29"/>
      <c r="D119" s="29"/>
      <c r="E119" s="29"/>
      <c r="F119" s="29"/>
    </row>
    <row r="120" spans="2:6" ht="12.75">
      <c r="B120" s="29"/>
      <c r="C120" s="29"/>
      <c r="D120" s="29"/>
      <c r="E120" s="29"/>
      <c r="F120" s="29"/>
    </row>
    <row r="121" spans="2:6" ht="12.75">
      <c r="B121" s="29"/>
      <c r="C121" s="29"/>
      <c r="D121" s="29"/>
      <c r="E121" s="29"/>
      <c r="F121" s="29"/>
    </row>
    <row r="122" spans="2:6" ht="12.75">
      <c r="B122" s="29"/>
      <c r="C122" s="29"/>
      <c r="D122" s="29"/>
      <c r="E122" s="29"/>
      <c r="F122" s="29"/>
    </row>
    <row r="123" spans="2:6" ht="12.75">
      <c r="B123" s="29"/>
      <c r="C123" s="29"/>
      <c r="D123" s="29"/>
      <c r="E123" s="29"/>
      <c r="F123" s="29"/>
    </row>
    <row r="124" spans="2:6" ht="12.75">
      <c r="B124" s="29"/>
      <c r="C124" s="29"/>
      <c r="D124" s="29"/>
      <c r="E124" s="29"/>
      <c r="F124" s="29"/>
    </row>
    <row r="125" spans="2:6" ht="12.75">
      <c r="B125" s="29"/>
      <c r="C125" s="29"/>
      <c r="D125" s="29"/>
      <c r="E125" s="29"/>
      <c r="F125" s="29"/>
    </row>
    <row r="126" spans="2:6" ht="12.75">
      <c r="B126" s="29"/>
      <c r="C126" s="29"/>
      <c r="D126" s="29"/>
      <c r="E126" s="29"/>
      <c r="F126" s="29"/>
    </row>
    <row r="127" spans="2:6" ht="12.75">
      <c r="B127" s="29"/>
      <c r="C127" s="29"/>
      <c r="D127" s="29"/>
      <c r="E127" s="29"/>
      <c r="F127" s="29"/>
    </row>
    <row r="128" spans="2:6" ht="12.75">
      <c r="B128" s="29"/>
      <c r="C128" s="29"/>
      <c r="D128" s="29"/>
      <c r="E128" s="29"/>
      <c r="F128" s="29"/>
    </row>
    <row r="129" spans="2:6" ht="12.75">
      <c r="B129" s="29"/>
      <c r="C129" s="29"/>
      <c r="D129" s="29"/>
      <c r="E129" s="29"/>
      <c r="F129" s="29"/>
    </row>
    <row r="130" spans="2:6" ht="12.75">
      <c r="B130" s="29"/>
      <c r="C130" s="29"/>
      <c r="D130" s="29"/>
      <c r="E130" s="29"/>
      <c r="F130" s="29"/>
    </row>
    <row r="131" spans="2:6" ht="12.75">
      <c r="B131" s="29"/>
      <c r="C131" s="29"/>
      <c r="D131" s="29"/>
      <c r="E131" s="29"/>
      <c r="F131" s="29"/>
    </row>
    <row r="132" spans="2:6" ht="12.75">
      <c r="B132" s="29"/>
      <c r="C132" s="29"/>
      <c r="D132" s="29"/>
      <c r="E132" s="29"/>
      <c r="F132" s="29"/>
    </row>
    <row r="133" spans="2:6" ht="12.75">
      <c r="B133" s="29"/>
      <c r="C133" s="29"/>
      <c r="D133" s="29"/>
      <c r="E133" s="29"/>
      <c r="F133" s="29"/>
    </row>
    <row r="134" spans="2:6" ht="12.75">
      <c r="B134" s="29"/>
      <c r="C134" s="29"/>
      <c r="D134" s="29"/>
      <c r="E134" s="29"/>
      <c r="F134" s="29"/>
    </row>
    <row r="135" spans="2:6" ht="12.75">
      <c r="B135" s="29"/>
      <c r="C135" s="29"/>
      <c r="D135" s="29"/>
      <c r="E135" s="29"/>
      <c r="F135" s="29"/>
    </row>
    <row r="136" spans="2:6" ht="12.75">
      <c r="B136" s="29"/>
      <c r="C136" s="29"/>
      <c r="D136" s="29"/>
      <c r="E136" s="29"/>
      <c r="F136" s="29"/>
    </row>
    <row r="137" spans="2:6" ht="12.75">
      <c r="B137" s="29"/>
      <c r="C137" s="29"/>
      <c r="D137" s="29"/>
      <c r="E137" s="29"/>
      <c r="F137" s="29"/>
    </row>
    <row r="138" spans="2:6" ht="12.75">
      <c r="B138" s="29"/>
      <c r="C138" s="29"/>
      <c r="D138" s="29"/>
      <c r="E138" s="29"/>
      <c r="F138" s="29"/>
    </row>
    <row r="139" spans="2:6" ht="12.75">
      <c r="B139" s="29"/>
      <c r="C139" s="29"/>
      <c r="D139" s="29"/>
      <c r="E139" s="29"/>
      <c r="F139" s="29"/>
    </row>
    <row r="140" spans="2:6" ht="12.75">
      <c r="B140" s="29"/>
      <c r="C140" s="29"/>
      <c r="D140" s="29"/>
      <c r="E140" s="29"/>
      <c r="F140" s="29"/>
    </row>
    <row r="141" spans="2:6" ht="12.75">
      <c r="B141" s="29"/>
      <c r="C141" s="29"/>
      <c r="D141" s="29"/>
      <c r="E141" s="29"/>
      <c r="F141" s="29"/>
    </row>
    <row r="142" spans="2:6" ht="12.75">
      <c r="B142" s="29"/>
      <c r="C142" s="29"/>
      <c r="D142" s="29"/>
      <c r="E142" s="29"/>
      <c r="F142" s="29"/>
    </row>
    <row r="143" spans="2:6" ht="12.75">
      <c r="B143" s="29"/>
      <c r="C143" s="29"/>
      <c r="D143" s="29"/>
      <c r="E143" s="29"/>
      <c r="F143" s="29"/>
    </row>
    <row r="144" spans="2:6" ht="12.75">
      <c r="B144" s="29"/>
      <c r="C144" s="29"/>
      <c r="D144" s="29"/>
      <c r="E144" s="29"/>
      <c r="F144" s="29"/>
    </row>
    <row r="145" spans="2:6" ht="12.75">
      <c r="B145" s="29"/>
      <c r="C145" s="29"/>
      <c r="D145" s="29"/>
      <c r="E145" s="29"/>
      <c r="F145" s="29"/>
    </row>
    <row r="146" spans="2:6" ht="12.75">
      <c r="B146" s="29"/>
      <c r="C146" s="29"/>
      <c r="D146" s="29"/>
      <c r="E146" s="29"/>
      <c r="F146" s="29"/>
    </row>
    <row r="147" spans="2:6" ht="12.75">
      <c r="B147" s="29"/>
      <c r="C147" s="29"/>
      <c r="D147" s="29"/>
      <c r="E147" s="29"/>
      <c r="F147" s="29"/>
    </row>
    <row r="148" spans="2:6" ht="12.75">
      <c r="B148" s="29"/>
      <c r="C148" s="29"/>
      <c r="D148" s="29"/>
      <c r="E148" s="29"/>
      <c r="F148" s="29"/>
    </row>
    <row r="149" spans="2:6" ht="12.75">
      <c r="B149" s="29"/>
      <c r="C149" s="29"/>
      <c r="D149" s="29"/>
      <c r="E149" s="29"/>
      <c r="F149" s="29"/>
    </row>
    <row r="150" spans="2:6" ht="12.75">
      <c r="B150" s="29"/>
      <c r="C150" s="29"/>
      <c r="D150" s="29"/>
      <c r="E150" s="29"/>
      <c r="F150" s="29"/>
    </row>
    <row r="151" spans="2:6" ht="12.75">
      <c r="B151" s="29"/>
      <c r="C151" s="29"/>
      <c r="D151" s="29"/>
      <c r="E151" s="29"/>
      <c r="F151" s="29"/>
    </row>
    <row r="152" spans="2:6" ht="12.75">
      <c r="B152" s="29"/>
      <c r="C152" s="29"/>
      <c r="D152" s="29"/>
      <c r="E152" s="29"/>
      <c r="F152" s="29"/>
    </row>
    <row r="153" spans="2:6" ht="12.75">
      <c r="B153" s="29"/>
      <c r="C153" s="29"/>
      <c r="D153" s="29"/>
      <c r="E153" s="29"/>
      <c r="F153" s="29"/>
    </row>
    <row r="154" spans="2:6" ht="12.75">
      <c r="B154" s="29"/>
      <c r="C154" s="29"/>
      <c r="D154" s="29"/>
      <c r="E154" s="29"/>
      <c r="F154" s="29"/>
    </row>
    <row r="155" spans="2:6" ht="12.75">
      <c r="B155" s="29"/>
      <c r="C155" s="29"/>
      <c r="D155" s="29"/>
      <c r="E155" s="29"/>
      <c r="F155" s="29"/>
    </row>
    <row r="156" spans="2:6" ht="12.75">
      <c r="B156" s="29"/>
      <c r="C156" s="29"/>
      <c r="D156" s="29"/>
      <c r="E156" s="29"/>
      <c r="F156" s="29"/>
    </row>
    <row r="157" spans="2:6" ht="12.75">
      <c r="B157" s="29"/>
      <c r="C157" s="29"/>
      <c r="D157" s="29"/>
      <c r="E157" s="29"/>
      <c r="F157" s="29"/>
    </row>
    <row r="158" spans="2:6" ht="12.75">
      <c r="B158" s="29"/>
      <c r="C158" s="29"/>
      <c r="D158" s="29"/>
      <c r="E158" s="29"/>
      <c r="F158" s="29"/>
    </row>
    <row r="159" spans="2:6" ht="12.75">
      <c r="B159" s="29"/>
      <c r="C159" s="29"/>
      <c r="D159" s="29"/>
      <c r="E159" s="29"/>
      <c r="F159" s="29"/>
    </row>
    <row r="160" spans="2:6" ht="12.75">
      <c r="B160" s="29"/>
      <c r="C160" s="29"/>
      <c r="D160" s="29"/>
      <c r="E160" s="29"/>
      <c r="F160" s="29"/>
    </row>
    <row r="161" spans="2:6" ht="12.75">
      <c r="B161" s="29"/>
      <c r="C161" s="29"/>
      <c r="D161" s="29"/>
      <c r="E161" s="29"/>
      <c r="F161" s="29"/>
    </row>
    <row r="162" spans="2:6" ht="12.75">
      <c r="B162" s="29"/>
      <c r="C162" s="29"/>
      <c r="D162" s="29"/>
      <c r="E162" s="29"/>
      <c r="F162" s="29"/>
    </row>
    <row r="163" spans="2:6" ht="12.75">
      <c r="B163" s="29"/>
      <c r="C163" s="29"/>
      <c r="D163" s="29"/>
      <c r="E163" s="29"/>
      <c r="F163" s="29"/>
    </row>
    <row r="164" spans="2:6" ht="12.75">
      <c r="B164" s="29"/>
      <c r="C164" s="29"/>
      <c r="D164" s="29"/>
      <c r="E164" s="29"/>
      <c r="F164" s="29"/>
    </row>
    <row r="165" spans="2:6" ht="12.75">
      <c r="B165" s="29"/>
      <c r="C165" s="29"/>
      <c r="D165" s="29"/>
      <c r="E165" s="29"/>
      <c r="F165" s="29"/>
    </row>
    <row r="166" spans="2:6" ht="12.75">
      <c r="B166" s="29"/>
      <c r="C166" s="29"/>
      <c r="D166" s="29"/>
      <c r="E166" s="29"/>
      <c r="F166" s="29"/>
    </row>
    <row r="167" spans="2:6" ht="12.75">
      <c r="B167" s="29"/>
      <c r="C167" s="29"/>
      <c r="D167" s="29"/>
      <c r="E167" s="29"/>
      <c r="F167" s="29"/>
    </row>
    <row r="168" spans="2:6" ht="12.75">
      <c r="B168" s="29"/>
      <c r="C168" s="29"/>
      <c r="D168" s="29"/>
      <c r="E168" s="29"/>
      <c r="F168" s="29"/>
    </row>
    <row r="169" spans="2:6" ht="12.75">
      <c r="B169" s="29"/>
      <c r="C169" s="29"/>
      <c r="D169" s="29"/>
      <c r="E169" s="29"/>
      <c r="F169" s="29"/>
    </row>
    <row r="170" spans="2:6" ht="12.75">
      <c r="B170" s="29"/>
      <c r="C170" s="29"/>
      <c r="D170" s="29"/>
      <c r="E170" s="29"/>
      <c r="F170" s="29"/>
    </row>
    <row r="171" spans="2:6" ht="12.75">
      <c r="B171" s="29"/>
      <c r="C171" s="29"/>
      <c r="D171" s="29"/>
      <c r="E171" s="29"/>
      <c r="F171" s="29"/>
    </row>
    <row r="172" spans="2:6" ht="12.75">
      <c r="B172" s="29"/>
      <c r="C172" s="29"/>
      <c r="D172" s="29"/>
      <c r="E172" s="29"/>
      <c r="F172" s="29"/>
    </row>
    <row r="173" spans="2:6" ht="12.75">
      <c r="B173" s="29"/>
      <c r="C173" s="29"/>
      <c r="D173" s="29"/>
      <c r="E173" s="29"/>
      <c r="F173" s="29"/>
    </row>
    <row r="174" spans="2:6" ht="12.75">
      <c r="B174" s="29"/>
      <c r="C174" s="29"/>
      <c r="D174" s="29"/>
      <c r="E174" s="29"/>
      <c r="F174" s="29"/>
    </row>
    <row r="175" spans="2:6" ht="12.75">
      <c r="B175" s="29"/>
      <c r="C175" s="29"/>
      <c r="D175" s="29"/>
      <c r="E175" s="29"/>
      <c r="F175" s="29"/>
    </row>
    <row r="176" spans="2:6" ht="12.75">
      <c r="B176" s="29"/>
      <c r="C176" s="29"/>
      <c r="D176" s="29"/>
      <c r="E176" s="29"/>
      <c r="F176" s="29"/>
    </row>
    <row r="177" spans="2:6" ht="12.75">
      <c r="B177" s="29"/>
      <c r="C177" s="29"/>
      <c r="D177" s="29"/>
      <c r="E177" s="29"/>
      <c r="F177" s="29"/>
    </row>
    <row r="178" spans="2:6" ht="12.75">
      <c r="B178" s="29"/>
      <c r="C178" s="29"/>
      <c r="D178" s="29"/>
      <c r="E178" s="29"/>
      <c r="F178" s="29"/>
    </row>
    <row r="179" spans="2:6" ht="12.75">
      <c r="B179" s="29"/>
      <c r="C179" s="29"/>
      <c r="D179" s="29"/>
      <c r="E179" s="29"/>
      <c r="F179" s="29"/>
    </row>
    <row r="180" spans="2:6" ht="12.75">
      <c r="B180" s="29"/>
      <c r="C180" s="29"/>
      <c r="D180" s="29"/>
      <c r="E180" s="29"/>
      <c r="F180" s="29"/>
    </row>
    <row r="181" spans="2:6" ht="12.75">
      <c r="B181" s="29"/>
      <c r="C181" s="29"/>
      <c r="D181" s="29"/>
      <c r="E181" s="29"/>
      <c r="F181" s="29"/>
    </row>
    <row r="182" spans="2:6" ht="12.75">
      <c r="B182" s="29"/>
      <c r="C182" s="29"/>
      <c r="D182" s="29"/>
      <c r="E182" s="29"/>
      <c r="F182" s="29"/>
    </row>
    <row r="183" spans="2:6" ht="12.75">
      <c r="B183" s="29"/>
      <c r="C183" s="29"/>
      <c r="D183" s="29"/>
      <c r="E183" s="29"/>
      <c r="F183" s="29"/>
    </row>
    <row r="184" spans="2:6" ht="12.75">
      <c r="B184" s="29"/>
      <c r="C184" s="29"/>
      <c r="D184" s="29"/>
      <c r="E184" s="29"/>
      <c r="F184" s="29"/>
    </row>
    <row r="185" spans="2:6" ht="12.75">
      <c r="B185" s="29"/>
      <c r="C185" s="29"/>
      <c r="D185" s="29"/>
      <c r="E185" s="29"/>
      <c r="F185" s="29"/>
    </row>
    <row r="186" spans="2:6" ht="12.75">
      <c r="B186" s="29"/>
      <c r="C186" s="29"/>
      <c r="D186" s="29"/>
      <c r="E186" s="29"/>
      <c r="F186" s="29"/>
    </row>
    <row r="187" spans="2:6" ht="12.75">
      <c r="B187" s="29"/>
      <c r="C187" s="29"/>
      <c r="D187" s="29"/>
      <c r="E187" s="29"/>
      <c r="F187" s="29"/>
    </row>
    <row r="188" spans="2:6" ht="12.75">
      <c r="B188" s="29"/>
      <c r="C188" s="29"/>
      <c r="D188" s="29"/>
      <c r="E188" s="29"/>
      <c r="F188" s="29"/>
    </row>
    <row r="189" spans="2:6" ht="12.75">
      <c r="B189" s="29"/>
      <c r="C189" s="29"/>
      <c r="D189" s="29"/>
      <c r="E189" s="29"/>
      <c r="F189" s="29"/>
    </row>
    <row r="190" spans="2:6" ht="12.75">
      <c r="B190" s="29"/>
      <c r="C190" s="29"/>
      <c r="D190" s="29"/>
      <c r="E190" s="29"/>
      <c r="F190" s="29"/>
    </row>
    <row r="191" spans="2:6" ht="12.75">
      <c r="B191" s="29"/>
      <c r="C191" s="29"/>
      <c r="D191" s="29"/>
      <c r="E191" s="29"/>
      <c r="F191" s="29"/>
    </row>
    <row r="192" spans="2:6" ht="12.75">
      <c r="B192" s="29"/>
      <c r="C192" s="29"/>
      <c r="D192" s="29"/>
      <c r="E192" s="29"/>
      <c r="F192" s="29"/>
    </row>
    <row r="193" spans="2:6" ht="12.75">
      <c r="B193" s="29"/>
      <c r="C193" s="29"/>
      <c r="D193" s="29"/>
      <c r="E193" s="29"/>
      <c r="F193" s="29"/>
    </row>
    <row r="194" spans="2:6" ht="12.75">
      <c r="B194" s="29"/>
      <c r="C194" s="29"/>
      <c r="D194" s="29"/>
      <c r="E194" s="29"/>
      <c r="F194" s="29"/>
    </row>
    <row r="195" spans="2:6" ht="12.75">
      <c r="B195" s="29"/>
      <c r="C195" s="29"/>
      <c r="D195" s="29"/>
      <c r="E195" s="29"/>
      <c r="F195" s="29"/>
    </row>
    <row r="196" spans="2:6" ht="12.75">
      <c r="B196" s="29"/>
      <c r="C196" s="29"/>
      <c r="D196" s="29"/>
      <c r="E196" s="29"/>
      <c r="F196" s="29"/>
    </row>
    <row r="197" spans="2:6" ht="12.75">
      <c r="B197" s="29"/>
      <c r="C197" s="29"/>
      <c r="D197" s="29"/>
      <c r="E197" s="29"/>
      <c r="F197" s="29"/>
    </row>
    <row r="198" spans="2:6" ht="12.75">
      <c r="B198" s="29"/>
      <c r="C198" s="29"/>
      <c r="D198" s="29"/>
      <c r="E198" s="29"/>
      <c r="F198" s="29"/>
    </row>
    <row r="199" spans="2:6" ht="12.75">
      <c r="B199" s="29"/>
      <c r="C199" s="29"/>
      <c r="D199" s="29"/>
      <c r="E199" s="29"/>
      <c r="F199" s="29"/>
    </row>
    <row r="200" spans="2:6" ht="12.75">
      <c r="B200" s="29"/>
      <c r="C200" s="29"/>
      <c r="D200" s="29"/>
      <c r="E200" s="29"/>
      <c r="F200" s="29"/>
    </row>
    <row r="201" spans="2:6" ht="12.75">
      <c r="B201" s="29"/>
      <c r="C201" s="29"/>
      <c r="D201" s="29"/>
      <c r="E201" s="29"/>
      <c r="F201" s="29"/>
    </row>
    <row r="202" spans="2:6" ht="12.75">
      <c r="B202" s="29"/>
      <c r="C202" s="29"/>
      <c r="D202" s="29"/>
      <c r="E202" s="29"/>
      <c r="F202" s="29"/>
    </row>
    <row r="203" spans="2:6" ht="12.75">
      <c r="B203" s="29"/>
      <c r="C203" s="29"/>
      <c r="D203" s="29"/>
      <c r="E203" s="29"/>
      <c r="F203" s="29"/>
    </row>
    <row r="204" spans="2:6" ht="12.75">
      <c r="B204" s="29"/>
      <c r="C204" s="29"/>
      <c r="D204" s="29"/>
      <c r="E204" s="29"/>
      <c r="F204" s="29"/>
    </row>
    <row r="205" spans="2:6" ht="12.75">
      <c r="B205" s="29"/>
      <c r="C205" s="29"/>
      <c r="D205" s="29"/>
      <c r="E205" s="29"/>
      <c r="F205" s="29"/>
    </row>
    <row r="206" spans="2:6" ht="12.75">
      <c r="B206" s="29"/>
      <c r="C206" s="29"/>
      <c r="D206" s="29"/>
      <c r="E206" s="29"/>
      <c r="F206" s="29"/>
    </row>
    <row r="207" spans="2:6" ht="12.75">
      <c r="B207" s="29"/>
      <c r="C207" s="29"/>
      <c r="D207" s="29"/>
      <c r="E207" s="29"/>
      <c r="F207" s="29"/>
    </row>
    <row r="208" spans="2:6" ht="12.75">
      <c r="B208" s="29"/>
      <c r="C208" s="29"/>
      <c r="D208" s="29"/>
      <c r="E208" s="29"/>
      <c r="F208" s="29"/>
    </row>
    <row r="209" spans="2:6" ht="12.75">
      <c r="B209" s="29"/>
      <c r="C209" s="29"/>
      <c r="D209" s="29"/>
      <c r="E209" s="29"/>
      <c r="F209" s="29"/>
    </row>
    <row r="210" spans="2:6" ht="12.75">
      <c r="B210" s="29"/>
      <c r="C210" s="29"/>
      <c r="D210" s="29"/>
      <c r="E210" s="29"/>
      <c r="F210" s="29"/>
    </row>
    <row r="211" spans="2:6" ht="12.75">
      <c r="B211" s="29"/>
      <c r="C211" s="29"/>
      <c r="D211" s="29"/>
      <c r="E211" s="29"/>
      <c r="F211" s="29"/>
    </row>
    <row r="212" spans="2:6" ht="12.75">
      <c r="B212" s="29"/>
      <c r="C212" s="29"/>
      <c r="D212" s="29"/>
      <c r="E212" s="29"/>
      <c r="F212" s="29"/>
    </row>
    <row r="213" spans="2:6" ht="12.75">
      <c r="B213" s="29"/>
      <c r="C213" s="29"/>
      <c r="D213" s="29"/>
      <c r="E213" s="29"/>
      <c r="F213" s="29"/>
    </row>
    <row r="214" spans="2:6" ht="12.75">
      <c r="B214" s="29"/>
      <c r="C214" s="29"/>
      <c r="D214" s="29"/>
      <c r="E214" s="29"/>
      <c r="F214" s="29"/>
    </row>
    <row r="215" spans="2:6" ht="12.75">
      <c r="B215" s="29"/>
      <c r="C215" s="29"/>
      <c r="D215" s="29"/>
      <c r="E215" s="29"/>
      <c r="F215" s="29"/>
    </row>
    <row r="216" spans="2:6" ht="12.75">
      <c r="B216" s="29"/>
      <c r="C216" s="29"/>
      <c r="D216" s="29"/>
      <c r="E216" s="29"/>
      <c r="F216" s="29"/>
    </row>
    <row r="217" spans="2:6" ht="12.75">
      <c r="B217" s="29"/>
      <c r="C217" s="29"/>
      <c r="D217" s="29"/>
      <c r="E217" s="29"/>
      <c r="F217" s="29"/>
    </row>
    <row r="218" spans="2:6" ht="12.75">
      <c r="B218" s="29"/>
      <c r="C218" s="29"/>
      <c r="D218" s="29"/>
      <c r="E218" s="29"/>
      <c r="F218" s="29"/>
    </row>
    <row r="219" spans="2:6" ht="12.75">
      <c r="B219" s="29"/>
      <c r="C219" s="29"/>
      <c r="D219" s="29"/>
      <c r="E219" s="29"/>
      <c r="F219" s="29"/>
    </row>
    <row r="220" spans="2:6" ht="12.75">
      <c r="B220" s="29"/>
      <c r="C220" s="29"/>
      <c r="D220" s="29"/>
      <c r="E220" s="29"/>
      <c r="F220" s="29"/>
    </row>
    <row r="221" spans="2:6" ht="12.75">
      <c r="B221" s="29"/>
      <c r="C221" s="29"/>
      <c r="D221" s="29"/>
      <c r="E221" s="29"/>
      <c r="F221" s="29"/>
    </row>
    <row r="222" spans="2:6" ht="12.75">
      <c r="B222" s="29"/>
      <c r="C222" s="29"/>
      <c r="D222" s="29"/>
      <c r="E222" s="29"/>
      <c r="F222" s="29"/>
    </row>
    <row r="223" spans="2:6" ht="12.75">
      <c r="B223" s="29"/>
      <c r="C223" s="29"/>
      <c r="D223" s="29"/>
      <c r="E223" s="29"/>
      <c r="F223" s="29"/>
    </row>
    <row r="224" spans="2:6" ht="12.75">
      <c r="B224" s="29"/>
      <c r="C224" s="29"/>
      <c r="D224" s="29"/>
      <c r="E224" s="29"/>
      <c r="F224" s="29"/>
    </row>
    <row r="225" spans="2:6" ht="12.75">
      <c r="B225" s="29"/>
      <c r="C225" s="29"/>
      <c r="D225" s="29"/>
      <c r="E225" s="29"/>
      <c r="F225" s="29"/>
    </row>
    <row r="226" spans="2:6" ht="12.75">
      <c r="B226" s="29"/>
      <c r="C226" s="29"/>
      <c r="D226" s="29"/>
      <c r="E226" s="29"/>
      <c r="F226" s="29"/>
    </row>
    <row r="227" spans="2:6" ht="12.75">
      <c r="B227" s="29"/>
      <c r="C227" s="29"/>
      <c r="D227" s="29"/>
      <c r="E227" s="29"/>
      <c r="F227" s="29"/>
    </row>
    <row r="228" spans="2:6" ht="12.75">
      <c r="B228" s="29"/>
      <c r="C228" s="29"/>
      <c r="D228" s="29"/>
      <c r="E228" s="29"/>
      <c r="F228" s="29"/>
    </row>
    <row r="229" spans="2:6" ht="12.75">
      <c r="B229" s="29"/>
      <c r="C229" s="29"/>
      <c r="D229" s="29"/>
      <c r="E229" s="29"/>
      <c r="F229" s="29"/>
    </row>
    <row r="230" spans="2:6" ht="12.75">
      <c r="B230" s="29"/>
      <c r="C230" s="29"/>
      <c r="D230" s="29"/>
      <c r="E230" s="29"/>
      <c r="F230" s="29"/>
    </row>
    <row r="231" spans="2:6" ht="12.75">
      <c r="B231" s="29"/>
      <c r="C231" s="29"/>
      <c r="D231" s="29"/>
      <c r="E231" s="29"/>
      <c r="F231" s="29"/>
    </row>
    <row r="232" spans="2:6" ht="12.75">
      <c r="B232" s="29"/>
      <c r="C232" s="29"/>
      <c r="D232" s="29"/>
      <c r="E232" s="29"/>
      <c r="F232" s="29"/>
    </row>
    <row r="233" spans="2:6" ht="12.75">
      <c r="B233" s="29"/>
      <c r="C233" s="29"/>
      <c r="D233" s="29"/>
      <c r="E233" s="29"/>
      <c r="F233" s="29"/>
    </row>
    <row r="234" spans="2:6" ht="12.75">
      <c r="B234" s="29"/>
      <c r="C234" s="29"/>
      <c r="D234" s="29"/>
      <c r="E234" s="29"/>
      <c r="F234" s="29"/>
    </row>
    <row r="235" spans="2:6" ht="12.75">
      <c r="B235" s="29"/>
      <c r="C235" s="29"/>
      <c r="D235" s="29"/>
      <c r="E235" s="29"/>
      <c r="F235" s="29"/>
    </row>
    <row r="236" spans="2:6" ht="12.75">
      <c r="B236" s="29"/>
      <c r="C236" s="29"/>
      <c r="D236" s="29"/>
      <c r="E236" s="29"/>
      <c r="F236" s="29"/>
    </row>
    <row r="237" spans="2:6" ht="12.75">
      <c r="B237" s="29"/>
      <c r="C237" s="29"/>
      <c r="D237" s="29"/>
      <c r="E237" s="29"/>
      <c r="F237" s="29"/>
    </row>
    <row r="238" spans="2:6" ht="12.75">
      <c r="B238" s="29"/>
      <c r="C238" s="29"/>
      <c r="D238" s="29"/>
      <c r="E238" s="29"/>
      <c r="F238" s="29"/>
    </row>
    <row r="239" spans="2:6" ht="12.75">
      <c r="B239" s="29"/>
      <c r="C239" s="29"/>
      <c r="D239" s="29"/>
      <c r="E239" s="29"/>
      <c r="F239" s="29"/>
    </row>
    <row r="240" spans="2:6" ht="12.75">
      <c r="B240" s="29"/>
      <c r="C240" s="29"/>
      <c r="D240" s="29"/>
      <c r="E240" s="29"/>
      <c r="F240" s="29"/>
    </row>
    <row r="241" spans="2:6" ht="12.75">
      <c r="B241" s="29"/>
      <c r="C241" s="29"/>
      <c r="D241" s="29"/>
      <c r="E241" s="29"/>
      <c r="F241" s="29"/>
    </row>
    <row r="242" spans="2:6" ht="12.75">
      <c r="B242" s="29"/>
      <c r="C242" s="29"/>
      <c r="D242" s="29"/>
      <c r="E242" s="29"/>
      <c r="F242" s="29"/>
    </row>
    <row r="243" spans="2:6" ht="12.75">
      <c r="B243" s="29"/>
      <c r="C243" s="29"/>
      <c r="D243" s="29"/>
      <c r="E243" s="29"/>
      <c r="F243" s="29"/>
    </row>
    <row r="244" spans="2:6" ht="12.75">
      <c r="B244" s="29"/>
      <c r="C244" s="29"/>
      <c r="D244" s="29"/>
      <c r="E244" s="29"/>
      <c r="F244" s="29"/>
    </row>
    <row r="245" spans="2:6" ht="12.75">
      <c r="B245" s="29"/>
      <c r="C245" s="29"/>
      <c r="D245" s="29"/>
      <c r="E245" s="29"/>
      <c r="F245" s="29"/>
    </row>
    <row r="246" spans="2:6" ht="12.75">
      <c r="B246" s="29"/>
      <c r="C246" s="29"/>
      <c r="D246" s="29"/>
      <c r="E246" s="29"/>
      <c r="F246" s="29"/>
    </row>
    <row r="247" spans="2:6" ht="12.75">
      <c r="B247" s="29"/>
      <c r="C247" s="29"/>
      <c r="D247" s="29"/>
      <c r="E247" s="29"/>
      <c r="F247" s="29"/>
    </row>
    <row r="248" spans="2:6" ht="12.75">
      <c r="B248" s="29"/>
      <c r="C248" s="29"/>
      <c r="D248" s="29"/>
      <c r="E248" s="29"/>
      <c r="F248" s="29"/>
    </row>
    <row r="249" spans="2:6" ht="12.75">
      <c r="B249" s="29"/>
      <c r="C249" s="29"/>
      <c r="D249" s="29"/>
      <c r="E249" s="29"/>
      <c r="F249" s="29"/>
    </row>
    <row r="250" spans="2:6" ht="12.75">
      <c r="B250" s="29"/>
      <c r="C250" s="29"/>
      <c r="D250" s="29"/>
      <c r="E250" s="29"/>
      <c r="F250" s="29"/>
    </row>
    <row r="251" spans="2:6" ht="12.75">
      <c r="B251" s="29"/>
      <c r="C251" s="29"/>
      <c r="D251" s="29"/>
      <c r="E251" s="29"/>
      <c r="F251" s="29"/>
    </row>
    <row r="252" spans="2:6" ht="12.75">
      <c r="B252" s="29"/>
      <c r="C252" s="29"/>
      <c r="D252" s="29"/>
      <c r="E252" s="29"/>
      <c r="F252" s="29"/>
    </row>
    <row r="253" spans="2:6" ht="12.75">
      <c r="B253" s="29"/>
      <c r="C253" s="29"/>
      <c r="D253" s="29"/>
      <c r="E253" s="29"/>
      <c r="F253" s="29"/>
    </row>
    <row r="254" spans="2:6" ht="12.75">
      <c r="B254" s="29"/>
      <c r="C254" s="29"/>
      <c r="D254" s="29"/>
      <c r="E254" s="29"/>
      <c r="F254" s="29"/>
    </row>
    <row r="255" spans="2:6" ht="12.75">
      <c r="B255" s="29"/>
      <c r="C255" s="29"/>
      <c r="D255" s="29"/>
      <c r="E255" s="29"/>
      <c r="F255" s="29"/>
    </row>
    <row r="256" spans="2:6" ht="12.75">
      <c r="B256" s="29"/>
      <c r="C256" s="29"/>
      <c r="D256" s="29"/>
      <c r="E256" s="29"/>
      <c r="F256" s="29"/>
    </row>
    <row r="257" spans="2:6" ht="12.75">
      <c r="B257" s="29"/>
      <c r="C257" s="29"/>
      <c r="D257" s="29"/>
      <c r="E257" s="29"/>
      <c r="F257" s="29"/>
    </row>
    <row r="258" spans="2:6" ht="12.75">
      <c r="B258" s="29"/>
      <c r="C258" s="29"/>
      <c r="D258" s="29"/>
      <c r="E258" s="29"/>
      <c r="F258" s="29"/>
    </row>
    <row r="259" spans="2:6" ht="12.75">
      <c r="B259" s="29"/>
      <c r="C259" s="29"/>
      <c r="D259" s="29"/>
      <c r="E259" s="29"/>
      <c r="F259" s="29"/>
    </row>
    <row r="260" spans="2:6" ht="12.75">
      <c r="B260" s="29"/>
      <c r="C260" s="29"/>
      <c r="D260" s="29"/>
      <c r="E260" s="29"/>
      <c r="F260" s="29"/>
    </row>
    <row r="261" spans="2:6" ht="12.75">
      <c r="B261" s="29"/>
      <c r="C261" s="29"/>
      <c r="D261" s="29"/>
      <c r="E261" s="29"/>
      <c r="F261" s="29"/>
    </row>
    <row r="262" spans="2:6" ht="12.75">
      <c r="B262" s="29"/>
      <c r="C262" s="29"/>
      <c r="D262" s="29"/>
      <c r="E262" s="29"/>
      <c r="F262" s="29"/>
    </row>
    <row r="263" spans="2:6" ht="12.75">
      <c r="B263" s="29"/>
      <c r="C263" s="29"/>
      <c r="D263" s="29"/>
      <c r="E263" s="29"/>
      <c r="F263" s="29"/>
    </row>
    <row r="264" spans="2:6" ht="12.75">
      <c r="B264" s="29"/>
      <c r="C264" s="29"/>
      <c r="D264" s="29"/>
      <c r="E264" s="29"/>
      <c r="F264" s="29"/>
    </row>
    <row r="265" spans="2:6" ht="12.75">
      <c r="B265" s="29"/>
      <c r="C265" s="29"/>
      <c r="D265" s="29"/>
      <c r="E265" s="29"/>
      <c r="F265" s="29"/>
    </row>
    <row r="266" spans="2:6" ht="12.75">
      <c r="B266" s="29"/>
      <c r="C266" s="29"/>
      <c r="D266" s="29"/>
      <c r="E266" s="29"/>
      <c r="F266" s="29"/>
    </row>
    <row r="267" spans="2:6" ht="12.75">
      <c r="B267" s="29"/>
      <c r="C267" s="29"/>
      <c r="D267" s="29"/>
      <c r="E267" s="29"/>
      <c r="F267" s="29"/>
    </row>
    <row r="268" spans="2:6" ht="12.75">
      <c r="B268" s="29"/>
      <c r="C268" s="29"/>
      <c r="D268" s="29"/>
      <c r="E268" s="29"/>
      <c r="F268" s="29"/>
    </row>
    <row r="269" spans="2:6" ht="12.75">
      <c r="B269" s="29"/>
      <c r="C269" s="29"/>
      <c r="D269" s="29"/>
      <c r="E269" s="29"/>
      <c r="F269" s="29"/>
    </row>
    <row r="270" spans="2:6" ht="12.75">
      <c r="B270" s="29"/>
      <c r="C270" s="29"/>
      <c r="D270" s="29"/>
      <c r="E270" s="29"/>
      <c r="F270" s="29"/>
    </row>
    <row r="271" spans="2:6" ht="12.75">
      <c r="B271" s="29"/>
      <c r="C271" s="29"/>
      <c r="D271" s="29"/>
      <c r="E271" s="29"/>
      <c r="F271" s="29"/>
    </row>
    <row r="272" spans="2:6" ht="12.75">
      <c r="B272" s="29"/>
      <c r="C272" s="29"/>
      <c r="D272" s="29"/>
      <c r="E272" s="29"/>
      <c r="F272" s="29"/>
    </row>
    <row r="273" spans="2:6" ht="12.75">
      <c r="B273" s="29"/>
      <c r="C273" s="29"/>
      <c r="D273" s="29"/>
      <c r="E273" s="29"/>
      <c r="F273" s="29"/>
    </row>
    <row r="274" spans="2:6" ht="12.75">
      <c r="B274" s="29"/>
      <c r="C274" s="29"/>
      <c r="D274" s="29"/>
      <c r="E274" s="29"/>
      <c r="F274" s="29"/>
    </row>
    <row r="275" spans="2:6" ht="12.75">
      <c r="B275" s="29"/>
      <c r="C275" s="29"/>
      <c r="D275" s="29"/>
      <c r="E275" s="29"/>
      <c r="F275" s="29"/>
    </row>
    <row r="276" spans="2:6" ht="12.75">
      <c r="B276" s="29"/>
      <c r="C276" s="29"/>
      <c r="D276" s="29"/>
      <c r="E276" s="29"/>
      <c r="F276" s="29"/>
    </row>
    <row r="277" spans="2:6" ht="12.75">
      <c r="B277" s="29"/>
      <c r="C277" s="29"/>
      <c r="D277" s="29"/>
      <c r="E277" s="29"/>
      <c r="F277" s="29"/>
    </row>
    <row r="278" spans="2:6" ht="12.75">
      <c r="B278" s="29"/>
      <c r="C278" s="29"/>
      <c r="D278" s="29"/>
      <c r="E278" s="29"/>
      <c r="F278" s="29"/>
    </row>
    <row r="279" spans="2:6" ht="12.75">
      <c r="B279" s="29"/>
      <c r="C279" s="29"/>
      <c r="D279" s="29"/>
      <c r="E279" s="29"/>
      <c r="F279" s="29"/>
    </row>
    <row r="280" spans="2:6" ht="12.75">
      <c r="B280" s="29"/>
      <c r="C280" s="29"/>
      <c r="D280" s="29"/>
      <c r="E280" s="29"/>
      <c r="F280" s="29"/>
    </row>
    <row r="281" spans="2:6" ht="12.75">
      <c r="B281" s="29"/>
      <c r="C281" s="29"/>
      <c r="D281" s="29"/>
      <c r="E281" s="29"/>
      <c r="F281" s="29"/>
    </row>
    <row r="282" spans="2:6" ht="12.75">
      <c r="B282" s="29"/>
      <c r="C282" s="29"/>
      <c r="D282" s="29"/>
      <c r="E282" s="29"/>
      <c r="F282" s="29"/>
    </row>
    <row r="283" spans="2:6" ht="12.75">
      <c r="B283" s="29"/>
      <c r="C283" s="29"/>
      <c r="D283" s="29"/>
      <c r="E283" s="29"/>
      <c r="F283" s="29"/>
    </row>
    <row r="284" spans="2:6" ht="12.75">
      <c r="B284" s="29"/>
      <c r="C284" s="29"/>
      <c r="D284" s="29"/>
      <c r="E284" s="29"/>
      <c r="F284" s="29"/>
    </row>
    <row r="285" spans="2:6" ht="12.75">
      <c r="B285" s="29"/>
      <c r="C285" s="29"/>
      <c r="D285" s="29"/>
      <c r="E285" s="29"/>
      <c r="F285" s="29"/>
    </row>
    <row r="286" spans="2:6" ht="12.75">
      <c r="B286" s="29"/>
      <c r="C286" s="29"/>
      <c r="D286" s="29"/>
      <c r="E286" s="29"/>
      <c r="F286" s="29"/>
    </row>
    <row r="287" spans="2:6" ht="12.75">
      <c r="B287" s="29"/>
      <c r="C287" s="29"/>
      <c r="D287" s="29"/>
      <c r="E287" s="29"/>
      <c r="F287" s="29"/>
    </row>
    <row r="288" spans="2:6" ht="12.75">
      <c r="B288" s="29"/>
      <c r="C288" s="29"/>
      <c r="D288" s="29"/>
      <c r="E288" s="29"/>
      <c r="F288" s="29"/>
    </row>
    <row r="289" spans="2:6" ht="12.75">
      <c r="B289" s="29"/>
      <c r="C289" s="29"/>
      <c r="D289" s="29"/>
      <c r="E289" s="29"/>
      <c r="F289" s="29"/>
    </row>
    <row r="290" spans="2:6" ht="12.75">
      <c r="B290" s="29"/>
      <c r="C290" s="29"/>
      <c r="D290" s="29"/>
      <c r="E290" s="29"/>
      <c r="F290" s="29"/>
    </row>
    <row r="291" spans="2:6" ht="12.75">
      <c r="B291" s="29"/>
      <c r="C291" s="29"/>
      <c r="D291" s="29"/>
      <c r="E291" s="29"/>
      <c r="F291" s="29"/>
    </row>
    <row r="292" spans="2:6" ht="12.75">
      <c r="B292" s="29"/>
      <c r="C292" s="29"/>
      <c r="D292" s="29"/>
      <c r="E292" s="29"/>
      <c r="F292" s="29"/>
    </row>
    <row r="293" spans="2:6" ht="12.75">
      <c r="B293" s="29"/>
      <c r="C293" s="29"/>
      <c r="D293" s="29"/>
      <c r="E293" s="29"/>
      <c r="F293" s="29"/>
    </row>
    <row r="294" spans="2:6" ht="12.75">
      <c r="B294" s="29"/>
      <c r="C294" s="29"/>
      <c r="D294" s="29"/>
      <c r="E294" s="29"/>
      <c r="F294" s="29"/>
    </row>
    <row r="295" spans="2:6" ht="12.75">
      <c r="B295" s="29"/>
      <c r="C295" s="29"/>
      <c r="D295" s="29"/>
      <c r="E295" s="29"/>
      <c r="F295" s="29"/>
    </row>
    <row r="296" spans="2:6" ht="12.75">
      <c r="B296" s="29"/>
      <c r="C296" s="29"/>
      <c r="D296" s="29"/>
      <c r="E296" s="29"/>
      <c r="F296" s="29"/>
    </row>
    <row r="297" spans="2:6" ht="12.75">
      <c r="B297" s="29"/>
      <c r="C297" s="29"/>
      <c r="D297" s="29"/>
      <c r="E297" s="29"/>
      <c r="F297" s="29"/>
    </row>
    <row r="298" spans="2:6" ht="12.75">
      <c r="B298" s="29"/>
      <c r="C298" s="29"/>
      <c r="D298" s="29"/>
      <c r="E298" s="29"/>
      <c r="F298" s="29"/>
    </row>
    <row r="299" spans="2:6" ht="12.75">
      <c r="B299" s="29"/>
      <c r="C299" s="29"/>
      <c r="D299" s="29"/>
      <c r="E299" s="29"/>
      <c r="F299" s="29"/>
    </row>
    <row r="300" spans="2:6" ht="12.75">
      <c r="B300" s="29"/>
      <c r="C300" s="29"/>
      <c r="D300" s="29"/>
      <c r="E300" s="29"/>
      <c r="F300" s="29"/>
    </row>
    <row r="301" spans="2:6" ht="12.75">
      <c r="B301" s="29"/>
      <c r="C301" s="29"/>
      <c r="D301" s="29"/>
      <c r="E301" s="29"/>
      <c r="F301" s="29"/>
    </row>
    <row r="302" spans="2:6" ht="12.75">
      <c r="B302" s="29"/>
      <c r="C302" s="29"/>
      <c r="D302" s="29"/>
      <c r="E302" s="29"/>
      <c r="F302" s="29"/>
    </row>
    <row r="303" spans="2:6" ht="12.75">
      <c r="B303" s="29"/>
      <c r="C303" s="29"/>
      <c r="D303" s="29"/>
      <c r="E303" s="29"/>
      <c r="F303" s="29"/>
    </row>
    <row r="304" spans="2:6" ht="12.75">
      <c r="B304" s="29"/>
      <c r="C304" s="29"/>
      <c r="D304" s="29"/>
      <c r="E304" s="29"/>
      <c r="F304" s="29"/>
    </row>
    <row r="305" spans="2:6" ht="12.75">
      <c r="B305" s="29"/>
      <c r="C305" s="29"/>
      <c r="D305" s="29"/>
      <c r="E305" s="29"/>
      <c r="F305" s="29"/>
    </row>
    <row r="306" spans="2:6" ht="12.75">
      <c r="B306" s="29"/>
      <c r="C306" s="29"/>
      <c r="D306" s="29"/>
      <c r="E306" s="29"/>
      <c r="F306" s="29"/>
    </row>
    <row r="307" spans="2:6" ht="12.75">
      <c r="B307" s="29"/>
      <c r="C307" s="29"/>
      <c r="D307" s="29"/>
      <c r="E307" s="29"/>
      <c r="F307" s="29"/>
    </row>
    <row r="308" spans="2:6" ht="12.75">
      <c r="B308" s="29"/>
      <c r="C308" s="29"/>
      <c r="D308" s="29"/>
      <c r="E308" s="29"/>
      <c r="F308" s="29"/>
    </row>
    <row r="309" spans="2:6" ht="12.75">
      <c r="B309" s="29"/>
      <c r="C309" s="29"/>
      <c r="D309" s="29"/>
      <c r="E309" s="29"/>
      <c r="F309" s="29"/>
    </row>
    <row r="310" spans="2:6" ht="12.75">
      <c r="B310" s="29"/>
      <c r="C310" s="29"/>
      <c r="D310" s="29"/>
      <c r="E310" s="29"/>
      <c r="F310" s="29"/>
    </row>
    <row r="311" spans="2:6" ht="12.75">
      <c r="B311" s="29"/>
      <c r="C311" s="29"/>
      <c r="D311" s="29"/>
      <c r="E311" s="29"/>
      <c r="F311" s="29"/>
    </row>
    <row r="312" spans="2:6" ht="12.75">
      <c r="B312" s="29"/>
      <c r="C312" s="29"/>
      <c r="D312" s="29"/>
      <c r="E312" s="29"/>
      <c r="F312" s="29"/>
    </row>
    <row r="313" spans="2:6" ht="12.75">
      <c r="B313" s="29"/>
      <c r="C313" s="29"/>
      <c r="D313" s="29"/>
      <c r="E313" s="29"/>
      <c r="F313" s="29"/>
    </row>
    <row r="314" spans="2:6" ht="12.75">
      <c r="B314" s="29"/>
      <c r="C314" s="29"/>
      <c r="D314" s="29"/>
      <c r="E314" s="29"/>
      <c r="F314" s="29"/>
    </row>
    <row r="315" spans="2:6" ht="12.75">
      <c r="B315" s="29"/>
      <c r="C315" s="29"/>
      <c r="D315" s="29"/>
      <c r="E315" s="29"/>
      <c r="F315" s="29"/>
    </row>
    <row r="316" spans="2:6" ht="12.75">
      <c r="B316" s="29"/>
      <c r="C316" s="29"/>
      <c r="D316" s="29"/>
      <c r="E316" s="29"/>
      <c r="F316" s="29"/>
    </row>
    <row r="317" spans="2:6" ht="12.75">
      <c r="B317" s="29"/>
      <c r="C317" s="29"/>
      <c r="D317" s="29"/>
      <c r="E317" s="29"/>
      <c r="F317" s="29"/>
    </row>
    <row r="318" spans="2:6" ht="12.75">
      <c r="B318" s="29"/>
      <c r="C318" s="29"/>
      <c r="D318" s="29"/>
      <c r="E318" s="29"/>
      <c r="F318" s="29"/>
    </row>
    <row r="319" spans="2:6" ht="12.75">
      <c r="B319" s="29"/>
      <c r="C319" s="29"/>
      <c r="D319" s="29"/>
      <c r="E319" s="29"/>
      <c r="F319" s="29"/>
    </row>
    <row r="320" spans="2:6" ht="12.75">
      <c r="B320" s="29"/>
      <c r="C320" s="29"/>
      <c r="D320" s="29"/>
      <c r="E320" s="29"/>
      <c r="F320" s="29"/>
    </row>
    <row r="321" spans="2:6" ht="12.75">
      <c r="B321" s="29"/>
      <c r="C321" s="29"/>
      <c r="D321" s="29"/>
      <c r="E321" s="29"/>
      <c r="F321" s="29"/>
    </row>
    <row r="322" spans="2:6" ht="12.75">
      <c r="B322" s="29"/>
      <c r="C322" s="29"/>
      <c r="D322" s="29"/>
      <c r="E322" s="29"/>
      <c r="F322" s="29"/>
    </row>
    <row r="323" spans="2:6" ht="12.75">
      <c r="B323" s="29"/>
      <c r="C323" s="29"/>
      <c r="D323" s="29"/>
      <c r="E323" s="29"/>
      <c r="F323" s="29"/>
    </row>
    <row r="324" spans="2:6" ht="12.75">
      <c r="B324" s="29"/>
      <c r="C324" s="29"/>
      <c r="D324" s="29"/>
      <c r="E324" s="29"/>
      <c r="F324" s="29"/>
    </row>
    <row r="325" spans="2:6" ht="12.75">
      <c r="B325" s="29"/>
      <c r="C325" s="29"/>
      <c r="D325" s="29"/>
      <c r="E325" s="29"/>
      <c r="F325" s="29"/>
    </row>
    <row r="326" spans="2:6" ht="12.75">
      <c r="B326" s="29"/>
      <c r="C326" s="29"/>
      <c r="D326" s="29"/>
      <c r="E326" s="29"/>
      <c r="F326" s="29"/>
    </row>
    <row r="327" spans="2:6" ht="12.75">
      <c r="B327" s="29"/>
      <c r="C327" s="29"/>
      <c r="D327" s="29"/>
      <c r="E327" s="29"/>
      <c r="F327" s="29"/>
    </row>
    <row r="328" spans="2:6" ht="12.75">
      <c r="B328" s="29"/>
      <c r="C328" s="29"/>
      <c r="D328" s="29"/>
      <c r="E328" s="29"/>
      <c r="F328" s="29"/>
    </row>
    <row r="329" spans="2:6" ht="12.75">
      <c r="B329" s="29"/>
      <c r="C329" s="29"/>
      <c r="D329" s="29"/>
      <c r="E329" s="29"/>
      <c r="F329" s="29"/>
    </row>
    <row r="330" spans="2:6" ht="12.75">
      <c r="B330" s="29"/>
      <c r="C330" s="29"/>
      <c r="D330" s="29"/>
      <c r="E330" s="29"/>
      <c r="F330" s="29"/>
    </row>
    <row r="331" spans="2:6" ht="12.75">
      <c r="B331" s="29"/>
      <c r="C331" s="29"/>
      <c r="D331" s="29"/>
      <c r="E331" s="29"/>
      <c r="F331" s="29"/>
    </row>
    <row r="332" spans="2:6" ht="12.75">
      <c r="B332" s="29"/>
      <c r="C332" s="29"/>
      <c r="D332" s="29"/>
      <c r="E332" s="29"/>
      <c r="F332" s="29"/>
    </row>
    <row r="333" spans="2:6" ht="12.75">
      <c r="B333" s="29"/>
      <c r="C333" s="29"/>
      <c r="D333" s="29"/>
      <c r="E333" s="29"/>
      <c r="F333" s="29"/>
    </row>
    <row r="334" spans="2:6" ht="12.75">
      <c r="B334" s="29"/>
      <c r="C334" s="29"/>
      <c r="D334" s="29"/>
      <c r="E334" s="29"/>
      <c r="F334" s="29"/>
    </row>
    <row r="335" spans="2:6" ht="12.75">
      <c r="B335" s="29"/>
      <c r="C335" s="29"/>
      <c r="D335" s="29"/>
      <c r="E335" s="29"/>
      <c r="F335" s="29"/>
    </row>
    <row r="336" spans="2:6" ht="12.75">
      <c r="B336" s="29"/>
      <c r="C336" s="29"/>
      <c r="D336" s="29"/>
      <c r="E336" s="29"/>
      <c r="F336" s="29"/>
    </row>
    <row r="337" spans="2:6" ht="12.75">
      <c r="B337" s="29"/>
      <c r="C337" s="29"/>
      <c r="D337" s="29"/>
      <c r="E337" s="29"/>
      <c r="F337" s="29"/>
    </row>
    <row r="338" spans="2:6" ht="12.75">
      <c r="B338" s="29"/>
      <c r="C338" s="29"/>
      <c r="D338" s="29"/>
      <c r="E338" s="29"/>
      <c r="F338" s="29"/>
    </row>
    <row r="339" spans="2:6" ht="12.75">
      <c r="B339" s="29"/>
      <c r="C339" s="29"/>
      <c r="D339" s="29"/>
      <c r="E339" s="29"/>
      <c r="F339" s="29"/>
    </row>
    <row r="340" spans="2:6" ht="12.75">
      <c r="B340" s="29"/>
      <c r="C340" s="29"/>
      <c r="D340" s="29"/>
      <c r="E340" s="29"/>
      <c r="F340" s="29"/>
    </row>
    <row r="341" spans="2:6" ht="12.75">
      <c r="B341" s="29"/>
      <c r="C341" s="29"/>
      <c r="D341" s="29"/>
      <c r="E341" s="29"/>
      <c r="F341" s="29"/>
    </row>
    <row r="342" spans="2:6" ht="12.75">
      <c r="B342" s="29"/>
      <c r="C342" s="29"/>
      <c r="D342" s="29"/>
      <c r="E342" s="29"/>
      <c r="F342" s="29"/>
    </row>
    <row r="343" spans="2:6" ht="12.75">
      <c r="B343" s="29"/>
      <c r="C343" s="29"/>
      <c r="D343" s="29"/>
      <c r="E343" s="29"/>
      <c r="F343" s="29"/>
    </row>
    <row r="344" spans="2:6" ht="12.75">
      <c r="B344" s="29"/>
      <c r="C344" s="29"/>
      <c r="D344" s="29"/>
      <c r="E344" s="29"/>
      <c r="F344" s="29"/>
    </row>
    <row r="345" spans="2:6" ht="12.75">
      <c r="B345" s="29"/>
      <c r="C345" s="29"/>
      <c r="D345" s="29"/>
      <c r="E345" s="29"/>
      <c r="F345" s="29"/>
    </row>
    <row r="346" spans="2:6" ht="12.75">
      <c r="B346" s="29"/>
      <c r="C346" s="29"/>
      <c r="D346" s="29"/>
      <c r="E346" s="29"/>
      <c r="F346" s="29"/>
    </row>
    <row r="347" spans="2:6" ht="12.75">
      <c r="B347" s="29"/>
      <c r="C347" s="29"/>
      <c r="D347" s="29"/>
      <c r="E347" s="29"/>
      <c r="F347" s="29"/>
    </row>
    <row r="348" spans="2:6" ht="12.75">
      <c r="B348" s="29"/>
      <c r="C348" s="29"/>
      <c r="D348" s="29"/>
      <c r="E348" s="29"/>
      <c r="F348" s="29"/>
    </row>
    <row r="349" spans="2:6" ht="12.75">
      <c r="B349" s="29"/>
      <c r="C349" s="29"/>
      <c r="D349" s="29"/>
      <c r="E349" s="29"/>
      <c r="F349" s="29"/>
    </row>
    <row r="350" spans="2:6" ht="12.75">
      <c r="B350" s="29"/>
      <c r="C350" s="29"/>
      <c r="D350" s="29"/>
      <c r="E350" s="29"/>
      <c r="F350" s="29"/>
    </row>
    <row r="351" spans="2:6" ht="12.75">
      <c r="B351" s="29"/>
      <c r="C351" s="29"/>
      <c r="D351" s="29"/>
      <c r="E351" s="29"/>
      <c r="F351" s="29"/>
    </row>
    <row r="352" spans="2:6" ht="12.75">
      <c r="B352" s="29"/>
      <c r="C352" s="29"/>
      <c r="D352" s="29"/>
      <c r="E352" s="29"/>
      <c r="F352" s="29"/>
    </row>
    <row r="353" spans="2:6" ht="12.75">
      <c r="B353" s="29"/>
      <c r="C353" s="29"/>
      <c r="D353" s="29"/>
      <c r="E353" s="29"/>
      <c r="F353" s="29"/>
    </row>
    <row r="354" spans="2:6" ht="12.75">
      <c r="B354" s="29"/>
      <c r="C354" s="29"/>
      <c r="D354" s="29"/>
      <c r="E354" s="29"/>
      <c r="F354" s="29"/>
    </row>
    <row r="355" spans="2:6" ht="12.75">
      <c r="B355" s="29"/>
      <c r="C355" s="29"/>
      <c r="D355" s="29"/>
      <c r="E355" s="29"/>
      <c r="F355" s="29"/>
    </row>
    <row r="356" spans="2:6" ht="12.75">
      <c r="B356" s="29"/>
      <c r="C356" s="29"/>
      <c r="D356" s="29"/>
      <c r="E356" s="29"/>
      <c r="F356" s="29"/>
    </row>
    <row r="357" spans="2:6" ht="12.75">
      <c r="B357" s="29"/>
      <c r="C357" s="29"/>
      <c r="D357" s="29"/>
      <c r="E357" s="29"/>
      <c r="F357" s="29"/>
    </row>
    <row r="358" spans="2:6" ht="12.75">
      <c r="B358" s="29"/>
      <c r="C358" s="29"/>
      <c r="D358" s="29"/>
      <c r="E358" s="29"/>
      <c r="F358" s="29"/>
    </row>
    <row r="359" spans="2:6" ht="12.75">
      <c r="B359" s="29"/>
      <c r="C359" s="29"/>
      <c r="D359" s="29"/>
      <c r="E359" s="29"/>
      <c r="F359" s="29"/>
    </row>
    <row r="360" spans="2:6" ht="12.75">
      <c r="B360" s="29"/>
      <c r="C360" s="29"/>
      <c r="D360" s="29"/>
      <c r="E360" s="29"/>
      <c r="F360" s="29"/>
    </row>
    <row r="361" spans="2:6" ht="12.75">
      <c r="B361" s="29"/>
      <c r="C361" s="29"/>
      <c r="D361" s="29"/>
      <c r="E361" s="29"/>
      <c r="F361" s="29"/>
    </row>
    <row r="362" ht="12.75">
      <c r="F362" s="29"/>
    </row>
    <row r="363" ht="12.75">
      <c r="F363" s="29"/>
    </row>
    <row r="364" ht="12.75">
      <c r="F364" s="29"/>
    </row>
    <row r="365" ht="12.75">
      <c r="F365" s="29"/>
    </row>
    <row r="366" ht="12.75">
      <c r="F366" s="29"/>
    </row>
    <row r="367" ht="12.75">
      <c r="F367" s="29"/>
    </row>
  </sheetData>
  <sheetProtection/>
  <mergeCells count="4">
    <mergeCell ref="B1:D1"/>
    <mergeCell ref="C3:C4"/>
    <mergeCell ref="D3:D4"/>
    <mergeCell ref="E3:E4"/>
  </mergeCells>
  <printOptions/>
  <pageMargins left="0.35433070866141736" right="0.35433070866141736" top="0.3937007874015748" bottom="0.31496062992125984" header="0.1574803149606299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7109375" style="0" customWidth="1"/>
    <col min="2" max="2" width="22.00390625" style="0" bestFit="1" customWidth="1"/>
    <col min="3" max="3" width="11.00390625" style="0" customWidth="1"/>
  </cols>
  <sheetData>
    <row r="1" spans="2:3" ht="12.75">
      <c r="B1" t="s">
        <v>151</v>
      </c>
      <c r="C1" t="s">
        <v>114</v>
      </c>
    </row>
    <row r="2" spans="1:3" ht="12.75">
      <c r="A2" s="57" t="s">
        <v>55</v>
      </c>
      <c r="B2" s="53">
        <f>SUMIF('Suppl. oplysn. Ændring'!A:A,A2,'Suppl. oplysn. Ændring'!C:C)</f>
        <v>0</v>
      </c>
      <c r="C2" s="53">
        <f>SUMIF('Suppl. oplysn. Ændring'!A:A,A2,'Suppl. oplysn. Ændring'!D:D)</f>
        <v>0</v>
      </c>
    </row>
    <row r="3" spans="1:3" ht="12.75">
      <c r="A3" s="57" t="s">
        <v>56</v>
      </c>
      <c r="B3" s="53">
        <f>SUMIF('Suppl. oplysn. Ændring'!A:A,A3,'Suppl. oplysn. Ændring'!C:C)</f>
        <v>0</v>
      </c>
      <c r="C3" s="53">
        <f>SUMIF('Suppl. oplysn. Ændring'!A:A,A3,'Suppl. oplysn. Ændring'!D:D)</f>
        <v>0</v>
      </c>
    </row>
    <row r="4" spans="1:3" ht="12.75">
      <c r="A4" s="57" t="s">
        <v>57</v>
      </c>
      <c r="B4" s="53">
        <f>SUMIF('Suppl. oplysn. Ændring'!A:A,A4,'Suppl. oplysn. Ændring'!C:C)</f>
        <v>0</v>
      </c>
      <c r="C4" s="53">
        <f>SUMIF('Suppl. oplysn. Ændring'!A:A,A4,'Suppl. oplysn. Ændring'!D:D)</f>
        <v>0</v>
      </c>
    </row>
    <row r="5" spans="1:3" ht="12.75">
      <c r="A5" s="57" t="s">
        <v>58</v>
      </c>
      <c r="B5" s="53">
        <f>SUMIF('Suppl. oplysn. Ændring'!A:A,A5,'Suppl. oplysn. Ændring'!C:C)</f>
        <v>0</v>
      </c>
      <c r="C5" s="53">
        <f>SUMIF('Suppl. oplysn. Ændring'!A:A,A5,'Suppl. oplysn. Ændring'!D:D)</f>
        <v>0</v>
      </c>
    </row>
    <row r="6" spans="1:3" ht="12.75">
      <c r="A6" s="57" t="s">
        <v>59</v>
      </c>
      <c r="B6" s="53">
        <f>SUMIF('Suppl. oplysn. Ændring'!A:A,A6,'Suppl. oplysn. Ændring'!C:C)</f>
        <v>0</v>
      </c>
      <c r="C6" s="53">
        <f>SUMIF('Suppl. oplysn. Ændring'!A:A,A6,'Suppl. oplysn. Ændring'!D:D)</f>
        <v>0</v>
      </c>
    </row>
    <row r="7" spans="1:3" ht="12.75">
      <c r="A7" s="57" t="s">
        <v>60</v>
      </c>
      <c r="B7" s="53">
        <f>SUMIF('Suppl. oplysn. Ændring'!A:A,A7,'Suppl. oplysn. Ændring'!C:C)</f>
        <v>0</v>
      </c>
      <c r="C7" s="53">
        <f>SUMIF('Suppl. oplysn. Ændring'!A:A,A7,'Suppl. oplysn. Ændring'!D:D)</f>
        <v>0</v>
      </c>
    </row>
    <row r="8" spans="1:3" ht="12.75">
      <c r="A8" s="57" t="s">
        <v>61</v>
      </c>
      <c r="B8" s="53">
        <f>SUMIF('Suppl. oplysn. Ændring'!A:A,A8,'Suppl. oplysn. Ændring'!C:C)</f>
        <v>0</v>
      </c>
      <c r="C8" s="53">
        <f>SUMIF('Suppl. oplysn. Ændring'!A:A,A8,'Suppl. oplysn. Ændring'!D:D)</f>
        <v>0</v>
      </c>
    </row>
    <row r="9" spans="1:3" ht="12.75">
      <c r="A9" s="57" t="s">
        <v>62</v>
      </c>
      <c r="B9" s="53">
        <f>SUMIF('Suppl. oplysn. Ændring'!A:A,A9,'Suppl. oplysn. Ændring'!C:C)</f>
        <v>0</v>
      </c>
      <c r="C9" s="53">
        <f>SUMIF('Suppl. oplysn. Ændring'!A:A,A9,'Suppl. oplysn. Ændring'!D:D)</f>
        <v>0</v>
      </c>
    </row>
    <row r="10" spans="1:3" ht="12.75">
      <c r="A10" s="57" t="s">
        <v>63</v>
      </c>
      <c r="B10" s="53">
        <f>SUMIF('Suppl. oplysn. Ændring'!A:A,A10,'Suppl. oplysn. Ændring'!C:C)</f>
        <v>0</v>
      </c>
      <c r="C10" s="53">
        <f>SUMIF('Suppl. oplysn. Ændring'!A:A,A10,'Suppl. oplysn. Ændring'!D:D)</f>
        <v>0</v>
      </c>
    </row>
    <row r="11" spans="1:3" ht="12.75">
      <c r="A11" s="57" t="s">
        <v>139</v>
      </c>
      <c r="B11" s="53">
        <f>SUMIF('Suppl. oplysn. Ændring'!A:A,A11,'Suppl. oplysn. Ændring'!C:C)</f>
        <v>0</v>
      </c>
      <c r="C11" s="53">
        <f>SUMIF('Suppl. oplysn. Ændring'!A:A,A11,'Suppl. oplysn. Ændring'!D:D)</f>
        <v>0</v>
      </c>
    </row>
    <row r="12" spans="1:3" ht="25.5">
      <c r="A12" s="57" t="s">
        <v>111</v>
      </c>
      <c r="B12" s="53">
        <f>SUMIF('Suppl. oplysn. Ændring'!A:A,A12,'Suppl. oplysn. Ændring'!C:C)</f>
        <v>0</v>
      </c>
      <c r="C12" s="53">
        <f>SUMIF('Suppl. oplysn. Ændring'!A:A,A12,'Suppl. oplysn. Ændring'!D:D)</f>
        <v>0</v>
      </c>
    </row>
    <row r="13" spans="1:3" ht="12.75">
      <c r="A13" s="59" t="s">
        <v>112</v>
      </c>
      <c r="B13" s="61">
        <f>SUM(B2:B12)</f>
        <v>0</v>
      </c>
      <c r="C13" s="61">
        <f>SUM(C2:C12)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52"/>
  <sheetViews>
    <sheetView zoomScaleSheetLayoutView="100" workbookViewId="0" topLeftCell="A29">
      <selection activeCell="B63" sqref="B63"/>
    </sheetView>
  </sheetViews>
  <sheetFormatPr defaultColWidth="9.140625" defaultRowHeight="12.75"/>
  <cols>
    <col min="1" max="1" width="0.13671875" style="62" customWidth="1"/>
    <col min="2" max="2" width="2.7109375" style="62" customWidth="1"/>
    <col min="3" max="3" width="36.7109375" style="62" customWidth="1"/>
    <col min="4" max="6" width="14.7109375" style="62" customWidth="1"/>
    <col min="7" max="7" width="14.7109375" style="69" customWidth="1"/>
    <col min="8" max="16384" width="9.140625" style="62" customWidth="1"/>
  </cols>
  <sheetData>
    <row r="1" spans="2:9" ht="18" customHeight="1">
      <c r="B1" s="220" t="s">
        <v>53</v>
      </c>
      <c r="C1" s="220"/>
      <c r="D1" s="220"/>
      <c r="E1" s="220"/>
      <c r="F1" s="220"/>
      <c r="G1" s="220"/>
      <c r="H1" s="64"/>
      <c r="I1" s="62" t="s">
        <v>26</v>
      </c>
    </row>
    <row r="2" spans="3:8" ht="12.75" customHeight="1">
      <c r="C2" s="64"/>
      <c r="D2" s="64"/>
      <c r="E2" s="64"/>
      <c r="F2" s="64"/>
      <c r="G2" s="29"/>
      <c r="H2" s="64"/>
    </row>
    <row r="3" spans="2:8" ht="45" customHeight="1">
      <c r="B3" s="133"/>
      <c r="C3" s="65" t="s">
        <v>39</v>
      </c>
      <c r="D3" s="123" t="s">
        <v>98</v>
      </c>
      <c r="E3" s="124" t="s">
        <v>99</v>
      </c>
      <c r="F3" s="125" t="s">
        <v>22</v>
      </c>
      <c r="G3" s="125" t="s">
        <v>82</v>
      </c>
      <c r="H3" s="64"/>
    </row>
    <row r="4" spans="2:8" ht="12.75" customHeight="1">
      <c r="B4" s="134" t="s">
        <v>25</v>
      </c>
      <c r="C4" s="135"/>
      <c r="D4" s="123" t="s">
        <v>3</v>
      </c>
      <c r="E4" s="125" t="s">
        <v>4</v>
      </c>
      <c r="F4" s="125" t="s">
        <v>5</v>
      </c>
      <c r="G4" s="125" t="s">
        <v>6</v>
      </c>
      <c r="H4" s="64"/>
    </row>
    <row r="5" spans="2:8" ht="12.75">
      <c r="B5" s="66"/>
      <c r="C5" s="67"/>
      <c r="D5" s="67"/>
      <c r="E5" s="67"/>
      <c r="F5" s="136"/>
      <c r="G5" s="136"/>
      <c r="H5" s="64"/>
    </row>
    <row r="6" spans="2:8" ht="12.75">
      <c r="B6" s="63" t="s">
        <v>28</v>
      </c>
      <c r="C6" s="152"/>
      <c r="D6" s="186"/>
      <c r="E6" s="186"/>
      <c r="F6" s="187"/>
      <c r="G6" s="188"/>
      <c r="H6" s="64"/>
    </row>
    <row r="7" spans="2:13" ht="12.75">
      <c r="B7" s="69">
        <v>1</v>
      </c>
      <c r="C7" s="153" t="s">
        <v>20</v>
      </c>
      <c r="D7" s="29">
        <v>10</v>
      </c>
      <c r="E7" s="29">
        <v>10</v>
      </c>
      <c r="F7" s="162"/>
      <c r="G7" s="163">
        <f>IF(D7=0,"-",(E7-D7)*100/D7)</f>
        <v>0</v>
      </c>
      <c r="H7" s="64"/>
      <c r="M7" s="84"/>
    </row>
    <row r="8" spans="2:13" ht="12.75">
      <c r="B8" s="69">
        <v>2</v>
      </c>
      <c r="C8" s="153" t="s">
        <v>21</v>
      </c>
      <c r="D8" s="68"/>
      <c r="E8" s="68"/>
      <c r="F8" s="162"/>
      <c r="G8" s="163" t="str">
        <f>IF(D8=0,"-",(E8-D8)*100/D8)</f>
        <v>-</v>
      </c>
      <c r="H8" s="64"/>
      <c r="M8" s="69"/>
    </row>
    <row r="9" spans="2:13" ht="12.75" customHeight="1">
      <c r="B9" s="69">
        <v>3</v>
      </c>
      <c r="C9" s="154" t="s">
        <v>81</v>
      </c>
      <c r="D9" s="68"/>
      <c r="E9" s="68"/>
      <c r="F9" s="162"/>
      <c r="G9" s="163" t="str">
        <f>IF(D9=0,"-",(E9-D9)*100/D9)</f>
        <v>-</v>
      </c>
      <c r="H9" s="64"/>
      <c r="M9" s="69"/>
    </row>
    <row r="10" spans="2:13" ht="12.75">
      <c r="B10" s="69">
        <v>4</v>
      </c>
      <c r="C10" s="153" t="s">
        <v>88</v>
      </c>
      <c r="D10" s="68"/>
      <c r="E10" s="68"/>
      <c r="F10" s="162"/>
      <c r="G10" s="163" t="str">
        <f>IF(D10=0,"-",(E10-D10)*100/D10)</f>
        <v>-</v>
      </c>
      <c r="H10" s="64"/>
      <c r="M10" s="69"/>
    </row>
    <row r="11" spans="2:13" ht="12.75">
      <c r="B11" s="69">
        <v>5</v>
      </c>
      <c r="C11" s="153" t="s">
        <v>0</v>
      </c>
      <c r="D11" s="68"/>
      <c r="E11" s="68"/>
      <c r="F11" s="162"/>
      <c r="G11" s="163" t="str">
        <f>IF(D11=0,"-",(E11-D11)*100/D11)</f>
        <v>-</v>
      </c>
      <c r="H11" s="64"/>
      <c r="M11" s="69"/>
    </row>
    <row r="12" spans="2:13" ht="12.75">
      <c r="B12" s="69"/>
      <c r="C12" s="153"/>
      <c r="D12" s="68"/>
      <c r="E12" s="68"/>
      <c r="F12" s="162"/>
      <c r="G12" s="163"/>
      <c r="H12" s="64"/>
      <c r="M12" s="69"/>
    </row>
    <row r="13" spans="2:13" ht="13.5" thickBot="1">
      <c r="B13" s="69"/>
      <c r="C13" s="155" t="s">
        <v>29</v>
      </c>
      <c r="D13" s="174">
        <f>SUM(D7:D11)</f>
        <v>10</v>
      </c>
      <c r="E13" s="174">
        <f>SUM(E7:E11)</f>
        <v>10</v>
      </c>
      <c r="F13" s="164"/>
      <c r="G13" s="165">
        <f>IF(D13=0,"-",IF(E13=0,"-",((E13-D13)/D13)*100))</f>
        <v>0</v>
      </c>
      <c r="H13" s="64"/>
      <c r="M13" s="69"/>
    </row>
    <row r="14" spans="2:13" ht="13.5" thickTop="1">
      <c r="B14" s="69"/>
      <c r="C14" s="156"/>
      <c r="D14" s="29"/>
      <c r="E14" s="29"/>
      <c r="F14" s="162"/>
      <c r="G14" s="162"/>
      <c r="H14" s="64"/>
      <c r="M14" s="69"/>
    </row>
    <row r="15" spans="2:13" ht="12.75">
      <c r="B15" s="63" t="s">
        <v>1</v>
      </c>
      <c r="C15" s="152"/>
      <c r="D15" s="68"/>
      <c r="E15" s="68"/>
      <c r="F15" s="162"/>
      <c r="G15" s="162"/>
      <c r="H15" s="64"/>
      <c r="M15" s="69"/>
    </row>
    <row r="16" spans="2:13" ht="12.75">
      <c r="B16" s="69"/>
      <c r="C16" s="157" t="s">
        <v>92</v>
      </c>
      <c r="D16" s="68"/>
      <c r="E16" s="68"/>
      <c r="F16" s="162"/>
      <c r="G16" s="162"/>
      <c r="H16" s="64"/>
      <c r="M16" s="69"/>
    </row>
    <row r="17" spans="2:13" ht="12.75">
      <c r="B17" s="29"/>
      <c r="C17" s="153" t="s">
        <v>55</v>
      </c>
      <c r="D17" s="68">
        <v>2</v>
      </c>
      <c r="E17" s="68">
        <v>2</v>
      </c>
      <c r="F17" s="162">
        <f aca="true" t="shared" si="0" ref="F17:F29">(E17/E$29)*100</f>
        <v>16.666666666666664</v>
      </c>
      <c r="G17" s="162">
        <f>IF(D17=0,"-",IF(E17=0,"-",((E17-D17)/D17)*100))</f>
        <v>0</v>
      </c>
      <c r="H17" s="64"/>
      <c r="M17" s="108"/>
    </row>
    <row r="18" spans="2:8" ht="12.75">
      <c r="B18" s="29"/>
      <c r="C18" s="158" t="s">
        <v>56</v>
      </c>
      <c r="D18" s="68"/>
      <c r="E18" s="68"/>
      <c r="F18" s="162">
        <f t="shared" si="0"/>
        <v>0</v>
      </c>
      <c r="G18" s="163" t="str">
        <f aca="true" t="shared" si="1" ref="G18:G29">IF(D18=0,"-",IF(E18=0,"-",((E18-D18)/D18)*100))</f>
        <v>-</v>
      </c>
      <c r="H18" s="64"/>
    </row>
    <row r="19" spans="2:10" ht="12.75">
      <c r="B19" s="29"/>
      <c r="C19" s="153" t="s">
        <v>57</v>
      </c>
      <c r="D19" s="68"/>
      <c r="E19" s="68"/>
      <c r="F19" s="162">
        <f t="shared" si="0"/>
        <v>0</v>
      </c>
      <c r="G19" s="163" t="str">
        <f t="shared" si="1"/>
        <v>-</v>
      </c>
      <c r="H19" s="64"/>
      <c r="J19" s="126"/>
    </row>
    <row r="20" spans="2:8" ht="12.75">
      <c r="B20" s="29"/>
      <c r="C20" s="153" t="s">
        <v>58</v>
      </c>
      <c r="D20" s="68">
        <v>5</v>
      </c>
      <c r="E20" s="68">
        <v>10</v>
      </c>
      <c r="F20" s="162">
        <f t="shared" si="0"/>
        <v>83.33333333333334</v>
      </c>
      <c r="G20" s="163">
        <f t="shared" si="1"/>
        <v>100</v>
      </c>
      <c r="H20" s="64"/>
    </row>
    <row r="21" spans="2:8" ht="12.75">
      <c r="B21" s="29"/>
      <c r="C21" s="153" t="s">
        <v>59</v>
      </c>
      <c r="D21" s="68"/>
      <c r="E21" s="68"/>
      <c r="F21" s="162">
        <f t="shared" si="0"/>
        <v>0</v>
      </c>
      <c r="G21" s="163" t="str">
        <f t="shared" si="1"/>
        <v>-</v>
      </c>
      <c r="H21" s="64"/>
    </row>
    <row r="22" spans="2:8" ht="12.75">
      <c r="B22" s="29"/>
      <c r="C22" s="153" t="s">
        <v>60</v>
      </c>
      <c r="D22" s="68"/>
      <c r="E22" s="68"/>
      <c r="F22" s="162">
        <f t="shared" si="0"/>
        <v>0</v>
      </c>
      <c r="G22" s="163" t="str">
        <f t="shared" si="1"/>
        <v>-</v>
      </c>
      <c r="H22" s="64"/>
    </row>
    <row r="23" spans="2:8" ht="12.75">
      <c r="B23" s="115"/>
      <c r="C23" s="153" t="s">
        <v>61</v>
      </c>
      <c r="D23" s="68"/>
      <c r="E23" s="68"/>
      <c r="F23" s="162">
        <f t="shared" si="0"/>
        <v>0</v>
      </c>
      <c r="G23" s="163" t="str">
        <f t="shared" si="1"/>
        <v>-</v>
      </c>
      <c r="H23" s="64"/>
    </row>
    <row r="24" spans="2:8" ht="12.75">
      <c r="B24" s="115"/>
      <c r="C24" s="153" t="s">
        <v>62</v>
      </c>
      <c r="D24" s="68"/>
      <c r="E24" s="68"/>
      <c r="F24" s="162">
        <f t="shared" si="0"/>
        <v>0</v>
      </c>
      <c r="G24" s="163" t="str">
        <f t="shared" si="1"/>
        <v>-</v>
      </c>
      <c r="H24" s="64"/>
    </row>
    <row r="25" spans="2:8" ht="12.75">
      <c r="B25" s="115"/>
      <c r="C25" s="153" t="s">
        <v>63</v>
      </c>
      <c r="D25" s="68"/>
      <c r="E25" s="68"/>
      <c r="F25" s="162">
        <f t="shared" si="0"/>
        <v>0</v>
      </c>
      <c r="G25" s="163" t="str">
        <f t="shared" si="1"/>
        <v>-</v>
      </c>
      <c r="H25" s="64"/>
    </row>
    <row r="26" spans="2:8" ht="12.75">
      <c r="B26" s="29">
        <v>6</v>
      </c>
      <c r="C26" s="153" t="s">
        <v>139</v>
      </c>
      <c r="D26" s="68"/>
      <c r="E26" s="68"/>
      <c r="F26" s="162">
        <f t="shared" si="0"/>
        <v>0</v>
      </c>
      <c r="G26" s="163" t="str">
        <f t="shared" si="1"/>
        <v>-</v>
      </c>
      <c r="H26" s="64"/>
    </row>
    <row r="27" spans="2:8" ht="12.75">
      <c r="B27" s="29"/>
      <c r="C27" s="153" t="s">
        <v>150</v>
      </c>
      <c r="D27" s="68"/>
      <c r="E27" s="68"/>
      <c r="F27" s="162">
        <f t="shared" si="0"/>
        <v>0</v>
      </c>
      <c r="G27" s="163" t="str">
        <f t="shared" si="1"/>
        <v>-</v>
      </c>
      <c r="H27" s="64"/>
    </row>
    <row r="28" spans="2:8" ht="12.75">
      <c r="B28" s="29"/>
      <c r="C28" s="159"/>
      <c r="D28" s="68"/>
      <c r="E28" s="68"/>
      <c r="F28" s="162"/>
      <c r="G28" s="162"/>
      <c r="H28" s="64"/>
    </row>
    <row r="29" spans="2:8" ht="13.5" thickBot="1">
      <c r="B29" s="69"/>
      <c r="C29" s="155" t="s">
        <v>19</v>
      </c>
      <c r="D29" s="171">
        <f>SUM(D17:D27)</f>
        <v>7</v>
      </c>
      <c r="E29" s="171">
        <f>SUM(E17:E27)</f>
        <v>12</v>
      </c>
      <c r="F29" s="168">
        <f t="shared" si="0"/>
        <v>100</v>
      </c>
      <c r="G29" s="164">
        <f t="shared" si="1"/>
        <v>71.42857142857143</v>
      </c>
      <c r="H29" s="64"/>
    </row>
    <row r="30" spans="2:8" ht="13.5" thickTop="1">
      <c r="B30" s="69"/>
      <c r="C30" s="156"/>
      <c r="D30" s="68"/>
      <c r="E30" s="68"/>
      <c r="F30" s="162"/>
      <c r="G30" s="162"/>
      <c r="H30" s="64"/>
    </row>
    <row r="31" spans="2:8" ht="12.75">
      <c r="B31" s="69">
        <v>7</v>
      </c>
      <c r="C31" s="157" t="s">
        <v>33</v>
      </c>
      <c r="D31" s="68"/>
      <c r="E31" s="68"/>
      <c r="F31" s="162"/>
      <c r="G31" s="163"/>
      <c r="H31" s="64"/>
    </row>
    <row r="32" spans="2:8" ht="12.75">
      <c r="B32" s="69">
        <v>8</v>
      </c>
      <c r="C32" s="153" t="s">
        <v>141</v>
      </c>
      <c r="D32" s="68"/>
      <c r="E32" s="68"/>
      <c r="F32" s="162"/>
      <c r="G32" s="163" t="str">
        <f aca="true" t="shared" si="2" ref="G32:G38">IF(D32=0,"-",IF(E32=0,"-",((E32-D32)/D32)*100))</f>
        <v>-</v>
      </c>
      <c r="H32" s="64"/>
    </row>
    <row r="33" spans="2:8" ht="12.75">
      <c r="B33" s="69"/>
      <c r="C33" s="153" t="s">
        <v>91</v>
      </c>
      <c r="D33" s="68"/>
      <c r="E33" s="68"/>
      <c r="F33" s="162"/>
      <c r="G33" s="163" t="str">
        <f t="shared" si="2"/>
        <v>-</v>
      </c>
      <c r="H33" s="64"/>
    </row>
    <row r="34" spans="2:8" ht="12.75">
      <c r="B34" s="69"/>
      <c r="C34" s="153" t="s">
        <v>90</v>
      </c>
      <c r="D34" s="68"/>
      <c r="E34" s="68"/>
      <c r="F34" s="162"/>
      <c r="G34" s="163" t="str">
        <f t="shared" si="2"/>
        <v>-</v>
      </c>
      <c r="H34" s="64"/>
    </row>
    <row r="35" spans="2:8" ht="12.75">
      <c r="B35" s="69"/>
      <c r="C35" s="153" t="s">
        <v>94</v>
      </c>
      <c r="D35" s="68"/>
      <c r="E35" s="68"/>
      <c r="F35" s="162"/>
      <c r="G35" s="163" t="str">
        <f t="shared" si="2"/>
        <v>-</v>
      </c>
      <c r="H35" s="64"/>
    </row>
    <row r="36" spans="2:8" ht="12.75">
      <c r="B36" s="69"/>
      <c r="C36" s="153" t="s">
        <v>84</v>
      </c>
      <c r="D36" s="68"/>
      <c r="E36" s="68"/>
      <c r="F36" s="162"/>
      <c r="G36" s="163" t="str">
        <f t="shared" si="2"/>
        <v>-</v>
      </c>
      <c r="H36" s="64"/>
    </row>
    <row r="37" spans="2:8" ht="12.75">
      <c r="B37" s="69">
        <v>9</v>
      </c>
      <c r="C37" s="153" t="s">
        <v>108</v>
      </c>
      <c r="D37" s="68"/>
      <c r="E37" s="68"/>
      <c r="F37" s="162"/>
      <c r="G37" s="163" t="str">
        <f t="shared" si="2"/>
        <v>-</v>
      </c>
      <c r="H37" s="64"/>
    </row>
    <row r="38" spans="2:8" ht="12.75">
      <c r="B38" s="69">
        <v>10</v>
      </c>
      <c r="C38" s="153" t="s">
        <v>85</v>
      </c>
      <c r="D38" s="68"/>
      <c r="E38" s="68"/>
      <c r="F38" s="162"/>
      <c r="G38" s="163" t="str">
        <f t="shared" si="2"/>
        <v>-</v>
      </c>
      <c r="H38" s="64"/>
    </row>
    <row r="39" spans="2:8" ht="12.75">
      <c r="B39" s="69"/>
      <c r="C39" s="153"/>
      <c r="D39" s="68"/>
      <c r="E39" s="68"/>
      <c r="F39" s="162"/>
      <c r="G39" s="163"/>
      <c r="H39" s="64"/>
    </row>
    <row r="40" spans="2:8" ht="13.5" thickBot="1">
      <c r="B40" s="69"/>
      <c r="C40" s="155" t="s">
        <v>35</v>
      </c>
      <c r="D40" s="199">
        <f>SUM(D33:D38)</f>
        <v>0</v>
      </c>
      <c r="E40" s="199">
        <f>SUM(E33:E38)</f>
        <v>0</v>
      </c>
      <c r="F40" s="164"/>
      <c r="G40" s="165" t="str">
        <f>IF(D40=0,"-",IF(E40=0,"-",((E40-D40)/D40)*100))</f>
        <v>-</v>
      </c>
      <c r="H40" s="64"/>
    </row>
    <row r="41" spans="2:8" ht="13.5" thickTop="1">
      <c r="B41" s="69"/>
      <c r="C41" s="156"/>
      <c r="D41" s="68"/>
      <c r="E41" s="68"/>
      <c r="F41" s="162"/>
      <c r="G41" s="163"/>
      <c r="H41" s="64"/>
    </row>
    <row r="42" spans="2:8" ht="13.5" thickBot="1">
      <c r="B42" s="69"/>
      <c r="C42" s="155" t="s">
        <v>36</v>
      </c>
      <c r="D42" s="171">
        <f>D40+D29</f>
        <v>7</v>
      </c>
      <c r="E42" s="171">
        <f>E40+E29</f>
        <v>12</v>
      </c>
      <c r="F42" s="164"/>
      <c r="G42" s="164">
        <f>IF(D42=0,"-",IF(E42=0,"-",((E42-D42)/D42)*100))</f>
        <v>71.42857142857143</v>
      </c>
      <c r="H42" s="64"/>
    </row>
    <row r="43" spans="2:8" ht="13.5" thickTop="1">
      <c r="B43" s="69"/>
      <c r="C43" s="158"/>
      <c r="D43" s="144"/>
      <c r="E43" s="144"/>
      <c r="F43" s="166"/>
      <c r="G43" s="166"/>
      <c r="H43" s="64"/>
    </row>
    <row r="44" spans="2:8" ht="12.75">
      <c r="B44" s="69"/>
      <c r="C44" s="157" t="s">
        <v>18</v>
      </c>
      <c r="D44" s="173">
        <f>D13-D42</f>
        <v>3</v>
      </c>
      <c r="E44" s="173">
        <f>E13-E42</f>
        <v>-2</v>
      </c>
      <c r="F44" s="162"/>
      <c r="G44" s="162"/>
      <c r="H44" s="64"/>
    </row>
    <row r="45" spans="2:8" ht="12.75">
      <c r="B45" s="69"/>
      <c r="C45" s="160" t="s">
        <v>44</v>
      </c>
      <c r="D45" s="184">
        <f>(D44/D42)*100</f>
        <v>42.857142857142854</v>
      </c>
      <c r="E45" s="184">
        <f>(E44/E42)*100</f>
        <v>-16.666666666666664</v>
      </c>
      <c r="F45" s="162"/>
      <c r="G45" s="162"/>
      <c r="H45" s="64"/>
    </row>
    <row r="46" spans="2:8" ht="12.75">
      <c r="B46" s="69"/>
      <c r="C46" s="160"/>
      <c r="D46" s="184"/>
      <c r="E46" s="184"/>
      <c r="F46" s="162"/>
      <c r="G46" s="162"/>
      <c r="H46" s="64"/>
    </row>
    <row r="47" spans="2:9" ht="12.75">
      <c r="B47" s="69">
        <v>11</v>
      </c>
      <c r="C47" s="197" t="s">
        <v>143</v>
      </c>
      <c r="D47" s="178">
        <v>0</v>
      </c>
      <c r="E47" s="178">
        <v>0</v>
      </c>
      <c r="F47" s="162"/>
      <c r="G47" s="162"/>
      <c r="H47" s="64"/>
      <c r="I47" s="69"/>
    </row>
    <row r="48" spans="2:9" ht="12.75">
      <c r="B48" s="69"/>
      <c r="C48" s="160" t="s">
        <v>144</v>
      </c>
      <c r="D48" s="184">
        <f>(D47/D42)*100</f>
        <v>0</v>
      </c>
      <c r="E48" s="184">
        <f>(E47/E42)*100</f>
        <v>0</v>
      </c>
      <c r="F48" s="162"/>
      <c r="G48" s="162"/>
      <c r="H48" s="64"/>
      <c r="I48" s="69"/>
    </row>
    <row r="49" spans="2:8" ht="12.75">
      <c r="B49" s="69"/>
      <c r="C49" s="156"/>
      <c r="D49" s="144"/>
      <c r="E49" s="144"/>
      <c r="F49" s="166"/>
      <c r="G49" s="166"/>
      <c r="H49" s="64"/>
    </row>
    <row r="50" spans="2:8" ht="12.75">
      <c r="B50" s="112">
        <v>12</v>
      </c>
      <c r="C50" s="161" t="s">
        <v>27</v>
      </c>
      <c r="D50" s="189"/>
      <c r="E50" s="189"/>
      <c r="F50" s="198"/>
      <c r="G50" s="198"/>
      <c r="H50" s="64"/>
    </row>
    <row r="51" spans="2:8" ht="12.75">
      <c r="B51" s="69"/>
      <c r="C51" s="157"/>
      <c r="D51" s="190"/>
      <c r="E51" s="190"/>
      <c r="F51" s="140"/>
      <c r="G51" s="140"/>
      <c r="H51" s="64"/>
    </row>
    <row r="52" spans="2:8" ht="12.75">
      <c r="B52" s="69"/>
      <c r="C52" s="157" t="s">
        <v>34</v>
      </c>
      <c r="D52" s="68"/>
      <c r="E52" s="68"/>
      <c r="F52" s="127"/>
      <c r="G52" s="127"/>
      <c r="H52" s="64"/>
    </row>
    <row r="53" spans="2:8" ht="12.75">
      <c r="B53" s="69"/>
      <c r="C53" s="29" t="s">
        <v>7</v>
      </c>
      <c r="D53" s="68">
        <v>2</v>
      </c>
      <c r="E53" s="68">
        <v>2</v>
      </c>
      <c r="F53" s="127">
        <f aca="true" t="shared" si="3" ref="F53:F59">(E53/E$59)*100</f>
        <v>16.666666666666664</v>
      </c>
      <c r="G53" s="127">
        <f aca="true" t="shared" si="4" ref="G53:G59">IF(D53=0,"-",IF(E53=0,"-",((D53-E53)/D53)*100))</f>
        <v>0</v>
      </c>
      <c r="H53" s="64"/>
    </row>
    <row r="54" spans="2:8" ht="12.75">
      <c r="B54" s="69"/>
      <c r="C54" s="29" t="s">
        <v>8</v>
      </c>
      <c r="D54" s="68"/>
      <c r="E54" s="68"/>
      <c r="F54" s="127">
        <f t="shared" si="3"/>
        <v>0</v>
      </c>
      <c r="G54" s="127" t="str">
        <f t="shared" si="4"/>
        <v>-</v>
      </c>
      <c r="H54" s="64"/>
    </row>
    <row r="55" spans="2:8" ht="12.75">
      <c r="B55" s="69"/>
      <c r="C55" s="31"/>
      <c r="D55" s="68"/>
      <c r="E55" s="68"/>
      <c r="F55" s="127">
        <f t="shared" si="3"/>
        <v>0</v>
      </c>
      <c r="G55" s="127" t="str">
        <f t="shared" si="4"/>
        <v>-</v>
      </c>
      <c r="H55" s="64"/>
    </row>
    <row r="56" spans="2:8" ht="12.75">
      <c r="B56" s="69"/>
      <c r="C56" s="31"/>
      <c r="D56" s="68">
        <v>5</v>
      </c>
      <c r="E56" s="68">
        <v>10</v>
      </c>
      <c r="F56" s="127">
        <f t="shared" si="3"/>
        <v>83.33333333333334</v>
      </c>
      <c r="G56" s="127">
        <f t="shared" si="4"/>
        <v>-100</v>
      </c>
      <c r="H56" s="64"/>
    </row>
    <row r="57" spans="2:8" ht="12.75">
      <c r="B57" s="69"/>
      <c r="C57" s="29" t="s">
        <v>9</v>
      </c>
      <c r="D57" s="68"/>
      <c r="E57" s="68"/>
      <c r="F57" s="127">
        <f t="shared" si="3"/>
        <v>0</v>
      </c>
      <c r="G57" s="127" t="str">
        <f t="shared" si="4"/>
        <v>-</v>
      </c>
      <c r="H57" s="64"/>
    </row>
    <row r="58" spans="2:8" ht="12.75">
      <c r="B58" s="69"/>
      <c r="C58" s="31"/>
      <c r="D58" s="68"/>
      <c r="E58" s="68"/>
      <c r="F58" s="127">
        <f t="shared" si="3"/>
        <v>0</v>
      </c>
      <c r="G58" s="127" t="str">
        <f t="shared" si="4"/>
        <v>-</v>
      </c>
      <c r="H58" s="64"/>
    </row>
    <row r="59" spans="2:8" ht="13.5" thickBot="1">
      <c r="B59" s="69"/>
      <c r="C59" s="32" t="s">
        <v>43</v>
      </c>
      <c r="D59" s="143">
        <f>SUM(D53:D58)</f>
        <v>7</v>
      </c>
      <c r="E59" s="143">
        <f>SUM(E53:E58)</f>
        <v>12</v>
      </c>
      <c r="F59" s="142">
        <f t="shared" si="3"/>
        <v>100</v>
      </c>
      <c r="G59" s="137">
        <f t="shared" si="4"/>
        <v>-71.42857142857143</v>
      </c>
      <c r="H59" s="64"/>
    </row>
    <row r="60" spans="2:8" ht="13.5" thickTop="1">
      <c r="B60" s="69"/>
      <c r="C60" s="64"/>
      <c r="F60" s="146"/>
      <c r="G60" s="191"/>
      <c r="H60" s="64"/>
    </row>
    <row r="61" spans="2:8" ht="12.75">
      <c r="B61" s="69"/>
      <c r="C61" s="150"/>
      <c r="F61" s="146"/>
      <c r="G61" s="191"/>
      <c r="H61" s="64"/>
    </row>
    <row r="62" spans="2:8" ht="12.75">
      <c r="B62" s="69"/>
      <c r="C62" s="192"/>
      <c r="F62" s="146"/>
      <c r="G62" s="191"/>
      <c r="H62" s="64"/>
    </row>
    <row r="63" spans="2:8" ht="12.75">
      <c r="B63" s="69"/>
      <c r="C63" s="192"/>
      <c r="F63" s="146"/>
      <c r="G63" s="146"/>
      <c r="H63" s="64"/>
    </row>
    <row r="64" spans="2:8" ht="12.75">
      <c r="B64" s="69"/>
      <c r="C64" s="192"/>
      <c r="D64" s="150"/>
      <c r="E64" s="150"/>
      <c r="F64" s="151"/>
      <c r="G64" s="151"/>
      <c r="H64" s="64"/>
    </row>
    <row r="65" spans="2:8" ht="12.75">
      <c r="B65" s="69"/>
      <c r="C65" s="193"/>
      <c r="D65" s="150"/>
      <c r="E65" s="150"/>
      <c r="F65" s="151"/>
      <c r="G65" s="151"/>
      <c r="H65" s="64"/>
    </row>
    <row r="66" spans="2:8" ht="12.75">
      <c r="B66" s="69"/>
      <c r="C66" s="194"/>
      <c r="D66" s="64"/>
      <c r="E66" s="64"/>
      <c r="F66" s="149"/>
      <c r="G66" s="140"/>
      <c r="H66" s="64"/>
    </row>
    <row r="67" spans="2:8" ht="12.75">
      <c r="B67" s="69"/>
      <c r="C67" s="195"/>
      <c r="D67" s="64"/>
      <c r="E67" s="64"/>
      <c r="F67" s="149"/>
      <c r="G67" s="127"/>
      <c r="H67" s="64"/>
    </row>
    <row r="68" spans="2:8" ht="12.75">
      <c r="B68" s="69"/>
      <c r="C68" s="195"/>
      <c r="D68" s="64"/>
      <c r="E68" s="64"/>
      <c r="F68" s="149"/>
      <c r="G68" s="127"/>
      <c r="H68" s="64"/>
    </row>
    <row r="69" spans="2:8" ht="12.75">
      <c r="B69" s="69"/>
      <c r="C69" s="195"/>
      <c r="D69" s="64"/>
      <c r="E69" s="64"/>
      <c r="F69" s="149"/>
      <c r="G69" s="127"/>
      <c r="H69" s="64"/>
    </row>
    <row r="70" spans="2:8" ht="12.75">
      <c r="B70" s="69"/>
      <c r="C70" s="196"/>
      <c r="D70" s="64"/>
      <c r="E70" s="64"/>
      <c r="F70" s="149"/>
      <c r="G70" s="127"/>
      <c r="H70" s="64"/>
    </row>
    <row r="71" spans="2:8" ht="12" customHeight="1">
      <c r="B71" s="69"/>
      <c r="C71" s="29"/>
      <c r="D71" s="64"/>
      <c r="E71" s="64"/>
      <c r="F71" s="149"/>
      <c r="G71" s="127"/>
      <c r="H71" s="64"/>
    </row>
    <row r="72" spans="2:8" ht="12.75">
      <c r="B72" s="69"/>
      <c r="C72" s="29"/>
      <c r="D72" s="64"/>
      <c r="E72" s="64"/>
      <c r="F72" s="149"/>
      <c r="G72" s="127"/>
      <c r="H72" s="64"/>
    </row>
    <row r="73" spans="2:8" ht="12.75">
      <c r="B73" s="69"/>
      <c r="C73" s="64"/>
      <c r="D73" s="64"/>
      <c r="E73" s="64"/>
      <c r="F73" s="149"/>
      <c r="G73" s="127"/>
      <c r="H73" s="64"/>
    </row>
    <row r="74" spans="2:8" ht="12.75">
      <c r="B74" s="69"/>
      <c r="C74" s="64"/>
      <c r="D74" s="64"/>
      <c r="E74" s="64"/>
      <c r="F74" s="149"/>
      <c r="G74" s="127"/>
      <c r="H74" s="64"/>
    </row>
    <row r="75" spans="2:8" ht="12.75">
      <c r="B75" s="69"/>
      <c r="C75" s="64"/>
      <c r="D75" s="64"/>
      <c r="E75" s="64"/>
      <c r="F75" s="149"/>
      <c r="G75" s="127"/>
      <c r="H75" s="64"/>
    </row>
    <row r="76" spans="2:8" ht="12.75">
      <c r="B76" s="69"/>
      <c r="C76" s="64"/>
      <c r="D76" s="64"/>
      <c r="E76" s="64"/>
      <c r="F76" s="149"/>
      <c r="G76" s="127"/>
      <c r="H76" s="64"/>
    </row>
    <row r="77" spans="2:8" ht="12.75">
      <c r="B77" s="69"/>
      <c r="C77" s="64"/>
      <c r="D77" s="64"/>
      <c r="E77" s="64"/>
      <c r="F77" s="149"/>
      <c r="G77" s="127"/>
      <c r="H77" s="66"/>
    </row>
    <row r="78" spans="2:8" ht="12.75">
      <c r="B78" s="69"/>
      <c r="C78" s="64"/>
      <c r="D78" s="64"/>
      <c r="E78" s="64"/>
      <c r="F78" s="149"/>
      <c r="G78" s="127"/>
      <c r="H78" s="66"/>
    </row>
    <row r="79" spans="2:8" ht="12.75">
      <c r="B79" s="69"/>
      <c r="C79" s="64"/>
      <c r="D79" s="64"/>
      <c r="E79" s="64"/>
      <c r="F79" s="149"/>
      <c r="G79" s="127"/>
      <c r="H79" s="66"/>
    </row>
    <row r="80" spans="2:8" ht="12.75">
      <c r="B80" s="69"/>
      <c r="C80" s="64"/>
      <c r="D80" s="64"/>
      <c r="E80" s="64"/>
      <c r="F80" s="149"/>
      <c r="G80" s="127"/>
      <c r="H80" s="64"/>
    </row>
    <row r="81" spans="2:8" ht="12.75">
      <c r="B81" s="69"/>
      <c r="C81" s="64"/>
      <c r="D81" s="64"/>
      <c r="E81" s="64"/>
      <c r="F81" s="149"/>
      <c r="G81" s="127"/>
      <c r="H81" s="64"/>
    </row>
    <row r="82" spans="2:8" ht="12.75">
      <c r="B82" s="69"/>
      <c r="C82" s="64"/>
      <c r="D82" s="64"/>
      <c r="E82" s="64"/>
      <c r="F82" s="149"/>
      <c r="G82" s="127"/>
      <c r="H82" s="64"/>
    </row>
    <row r="83" spans="2:8" ht="12.75">
      <c r="B83" s="69"/>
      <c r="C83" s="64"/>
      <c r="D83" s="64"/>
      <c r="E83" s="64"/>
      <c r="F83" s="149"/>
      <c r="G83" s="127"/>
      <c r="H83" s="64"/>
    </row>
    <row r="84" spans="2:8" ht="12.75">
      <c r="B84" s="69"/>
      <c r="C84" s="64"/>
      <c r="D84" s="64"/>
      <c r="E84" s="64"/>
      <c r="F84" s="149"/>
      <c r="G84" s="127"/>
      <c r="H84" s="64"/>
    </row>
    <row r="85" spans="2:8" ht="12.75">
      <c r="B85" s="69"/>
      <c r="C85" s="64"/>
      <c r="D85" s="64"/>
      <c r="E85" s="64"/>
      <c r="F85" s="149"/>
      <c r="G85" s="127"/>
      <c r="H85" s="64"/>
    </row>
    <row r="86" spans="2:8" ht="12.75">
      <c r="B86" s="69"/>
      <c r="C86" s="64"/>
      <c r="D86" s="64"/>
      <c r="E86" s="64"/>
      <c r="F86" s="149"/>
      <c r="G86" s="127"/>
      <c r="H86" s="64"/>
    </row>
    <row r="87" spans="2:8" ht="12.75">
      <c r="B87" s="69"/>
      <c r="C87" s="64"/>
      <c r="D87" s="64"/>
      <c r="E87" s="64"/>
      <c r="F87" s="149"/>
      <c r="G87" s="127"/>
      <c r="H87" s="64"/>
    </row>
    <row r="88" spans="2:8" ht="12.75">
      <c r="B88" s="69"/>
      <c r="C88" s="64"/>
      <c r="D88" s="64"/>
      <c r="E88" s="64"/>
      <c r="F88" s="149"/>
      <c r="G88" s="127"/>
      <c r="H88" s="64"/>
    </row>
    <row r="89" spans="2:8" ht="12.75">
      <c r="B89" s="69"/>
      <c r="C89" s="64"/>
      <c r="D89" s="64"/>
      <c r="E89" s="64"/>
      <c r="F89" s="149"/>
      <c r="G89" s="127"/>
      <c r="H89" s="64"/>
    </row>
    <row r="90" spans="2:8" ht="12.75">
      <c r="B90" s="69"/>
      <c r="C90" s="64"/>
      <c r="D90" s="64"/>
      <c r="E90" s="64"/>
      <c r="F90" s="149"/>
      <c r="G90" s="127"/>
      <c r="H90" s="64"/>
    </row>
    <row r="91" spans="2:8" ht="12.75">
      <c r="B91" s="69"/>
      <c r="C91" s="64"/>
      <c r="D91" s="64"/>
      <c r="E91" s="64"/>
      <c r="F91" s="149"/>
      <c r="G91" s="127"/>
      <c r="H91" s="64"/>
    </row>
    <row r="92" spans="2:8" ht="12.75">
      <c r="B92" s="69"/>
      <c r="C92" s="64"/>
      <c r="D92" s="64"/>
      <c r="E92" s="64"/>
      <c r="F92" s="149"/>
      <c r="G92" s="127"/>
      <c r="H92" s="64"/>
    </row>
    <row r="93" spans="2:8" ht="12.75">
      <c r="B93" s="69"/>
      <c r="C93" s="64"/>
      <c r="D93" s="64"/>
      <c r="E93" s="64"/>
      <c r="F93" s="149"/>
      <c r="G93" s="127"/>
      <c r="H93" s="150"/>
    </row>
    <row r="94" spans="2:8" ht="12.75">
      <c r="B94" s="69"/>
      <c r="C94" s="64"/>
      <c r="D94" s="64"/>
      <c r="E94" s="64"/>
      <c r="F94" s="149"/>
      <c r="G94" s="127"/>
      <c r="H94" s="150"/>
    </row>
    <row r="95" spans="2:8" ht="12.75">
      <c r="B95" s="69"/>
      <c r="C95" s="64"/>
      <c r="D95" s="64"/>
      <c r="E95" s="64"/>
      <c r="F95" s="149"/>
      <c r="G95" s="127"/>
      <c r="H95" s="150"/>
    </row>
    <row r="96" spans="2:8" ht="12" customHeight="1">
      <c r="B96" s="69"/>
      <c r="C96" s="64"/>
      <c r="D96" s="64"/>
      <c r="E96" s="64"/>
      <c r="F96" s="149"/>
      <c r="G96" s="127"/>
      <c r="H96" s="64"/>
    </row>
    <row r="97" spans="2:8" ht="12.75">
      <c r="B97" s="69"/>
      <c r="C97" s="64"/>
      <c r="D97" s="64"/>
      <c r="E97" s="64"/>
      <c r="F97" s="149"/>
      <c r="G97" s="127"/>
      <c r="H97" s="64"/>
    </row>
    <row r="98" spans="2:8" ht="12.75">
      <c r="B98" s="69"/>
      <c r="C98" s="64"/>
      <c r="D98" s="64"/>
      <c r="E98" s="64"/>
      <c r="F98" s="149"/>
      <c r="G98" s="127"/>
      <c r="H98" s="64"/>
    </row>
    <row r="99" spans="2:8" ht="12.75">
      <c r="B99" s="69"/>
      <c r="C99" s="64"/>
      <c r="D99" s="64"/>
      <c r="E99" s="64"/>
      <c r="F99" s="149"/>
      <c r="G99" s="127"/>
      <c r="H99" s="64"/>
    </row>
    <row r="100" spans="2:8" ht="12.75">
      <c r="B100" s="69"/>
      <c r="C100" s="64"/>
      <c r="D100" s="64"/>
      <c r="E100" s="64"/>
      <c r="F100" s="149"/>
      <c r="G100" s="127"/>
      <c r="H100" s="64"/>
    </row>
    <row r="101" spans="2:8" ht="12.75">
      <c r="B101" s="69"/>
      <c r="C101" s="64"/>
      <c r="D101" s="64"/>
      <c r="E101" s="64"/>
      <c r="F101" s="149"/>
      <c r="G101" s="127"/>
      <c r="H101" s="64"/>
    </row>
    <row r="102" spans="2:8" ht="12.75">
      <c r="B102" s="69"/>
      <c r="C102" s="64"/>
      <c r="D102" s="64"/>
      <c r="E102" s="64"/>
      <c r="F102" s="149"/>
      <c r="G102" s="127"/>
      <c r="H102" s="64"/>
    </row>
    <row r="103" spans="2:8" ht="12.75">
      <c r="B103" s="69"/>
      <c r="C103" s="64"/>
      <c r="D103" s="64"/>
      <c r="E103" s="64"/>
      <c r="F103" s="149"/>
      <c r="G103" s="127"/>
      <c r="H103" s="64"/>
    </row>
    <row r="104" spans="2:8" ht="12.75">
      <c r="B104" s="69"/>
      <c r="C104" s="64"/>
      <c r="D104" s="64"/>
      <c r="E104" s="64"/>
      <c r="F104" s="149"/>
      <c r="G104" s="127"/>
      <c r="H104" s="64"/>
    </row>
    <row r="105" spans="2:8" ht="12.75">
      <c r="B105" s="69"/>
      <c r="C105" s="64"/>
      <c r="D105" s="64"/>
      <c r="E105" s="64"/>
      <c r="F105" s="149"/>
      <c r="G105" s="127"/>
      <c r="H105" s="64"/>
    </row>
    <row r="106" spans="2:8" ht="12.75">
      <c r="B106" s="69"/>
      <c r="C106" s="64"/>
      <c r="D106" s="64"/>
      <c r="E106" s="64"/>
      <c r="F106" s="149"/>
      <c r="G106" s="127"/>
      <c r="H106" s="64"/>
    </row>
    <row r="107" spans="2:8" ht="12.75">
      <c r="B107" s="69"/>
      <c r="C107" s="64"/>
      <c r="D107" s="64"/>
      <c r="E107" s="64"/>
      <c r="F107" s="149"/>
      <c r="G107" s="127"/>
      <c r="H107" s="64"/>
    </row>
    <row r="108" spans="2:8" ht="12.75">
      <c r="B108" s="69"/>
      <c r="C108" s="64"/>
      <c r="D108" s="64"/>
      <c r="E108" s="64"/>
      <c r="F108" s="149"/>
      <c r="G108" s="127"/>
      <c r="H108" s="64"/>
    </row>
    <row r="109" spans="2:8" ht="12.75">
      <c r="B109" s="69"/>
      <c r="C109" s="64"/>
      <c r="D109" s="64"/>
      <c r="E109" s="64"/>
      <c r="F109" s="149"/>
      <c r="G109" s="127"/>
      <c r="H109" s="64"/>
    </row>
    <row r="110" spans="2:8" ht="12.75">
      <c r="B110" s="69"/>
      <c r="C110" s="64"/>
      <c r="D110" s="64"/>
      <c r="E110" s="64"/>
      <c r="F110" s="149"/>
      <c r="G110" s="127"/>
      <c r="H110" s="64"/>
    </row>
    <row r="111" spans="2:8" ht="12.75">
      <c r="B111" s="69"/>
      <c r="C111" s="64"/>
      <c r="D111" s="64"/>
      <c r="E111" s="64"/>
      <c r="F111" s="149"/>
      <c r="G111" s="127"/>
      <c r="H111" s="64"/>
    </row>
    <row r="112" spans="2:8" ht="12.75">
      <c r="B112" s="69"/>
      <c r="C112" s="64"/>
      <c r="D112" s="64"/>
      <c r="E112" s="64"/>
      <c r="F112" s="149"/>
      <c r="G112" s="127"/>
      <c r="H112" s="64"/>
    </row>
    <row r="113" spans="2:8" ht="12.75">
      <c r="B113" s="69"/>
      <c r="C113" s="64"/>
      <c r="D113" s="64"/>
      <c r="E113" s="64"/>
      <c r="F113" s="149"/>
      <c r="G113" s="127"/>
      <c r="H113" s="64"/>
    </row>
    <row r="114" spans="2:8" ht="12.75">
      <c r="B114" s="69"/>
      <c r="C114" s="64"/>
      <c r="D114" s="64"/>
      <c r="E114" s="64"/>
      <c r="F114" s="149"/>
      <c r="G114" s="127"/>
      <c r="H114" s="64"/>
    </row>
    <row r="115" spans="2:8" ht="12.75">
      <c r="B115" s="69"/>
      <c r="C115" s="64"/>
      <c r="D115" s="64"/>
      <c r="E115" s="64"/>
      <c r="F115" s="149"/>
      <c r="G115" s="127"/>
      <c r="H115" s="64"/>
    </row>
    <row r="116" spans="2:8" ht="12.75">
      <c r="B116" s="69"/>
      <c r="C116" s="64"/>
      <c r="D116" s="64"/>
      <c r="E116" s="64"/>
      <c r="F116" s="149"/>
      <c r="G116" s="127"/>
      <c r="H116" s="64"/>
    </row>
    <row r="117" spans="2:8" ht="12.75">
      <c r="B117" s="69"/>
      <c r="C117" s="64"/>
      <c r="D117" s="64"/>
      <c r="E117" s="64"/>
      <c r="F117" s="149"/>
      <c r="G117" s="127"/>
      <c r="H117" s="64"/>
    </row>
    <row r="118" spans="2:8" ht="12.75">
      <c r="B118" s="69"/>
      <c r="C118" s="64"/>
      <c r="D118" s="64"/>
      <c r="E118" s="64"/>
      <c r="F118" s="149"/>
      <c r="G118" s="127"/>
      <c r="H118" s="64"/>
    </row>
    <row r="119" spans="2:8" ht="12.75">
      <c r="B119" s="69"/>
      <c r="C119" s="64"/>
      <c r="D119" s="64"/>
      <c r="E119" s="64"/>
      <c r="F119" s="149"/>
      <c r="G119" s="127"/>
      <c r="H119" s="64"/>
    </row>
    <row r="120" spans="2:8" ht="12.75">
      <c r="B120" s="69"/>
      <c r="C120" s="64"/>
      <c r="D120" s="64"/>
      <c r="E120" s="64"/>
      <c r="F120" s="149"/>
      <c r="G120" s="127"/>
      <c r="H120" s="64"/>
    </row>
    <row r="121" spans="2:8" ht="12.75">
      <c r="B121" s="69"/>
      <c r="C121" s="64"/>
      <c r="D121" s="64"/>
      <c r="E121" s="64"/>
      <c r="F121" s="149"/>
      <c r="G121" s="127"/>
      <c r="H121" s="64"/>
    </row>
    <row r="122" spans="2:8" ht="12.75">
      <c r="B122" s="69"/>
      <c r="C122" s="64"/>
      <c r="D122" s="64"/>
      <c r="E122" s="64"/>
      <c r="F122" s="149"/>
      <c r="G122" s="127"/>
      <c r="H122" s="64"/>
    </row>
    <row r="123" spans="2:8" ht="12.75">
      <c r="B123" s="69"/>
      <c r="C123" s="64"/>
      <c r="D123" s="64"/>
      <c r="E123" s="64"/>
      <c r="F123" s="149"/>
      <c r="G123" s="127"/>
      <c r="H123" s="64"/>
    </row>
    <row r="124" spans="2:8" ht="12.75">
      <c r="B124" s="69"/>
      <c r="C124" s="64"/>
      <c r="D124" s="64"/>
      <c r="E124" s="64"/>
      <c r="F124" s="149"/>
      <c r="G124" s="127"/>
      <c r="H124" s="64"/>
    </row>
    <row r="125" spans="2:8" ht="12.75">
      <c r="B125" s="69"/>
      <c r="C125" s="64"/>
      <c r="D125" s="64"/>
      <c r="E125" s="64"/>
      <c r="F125" s="149"/>
      <c r="G125" s="127"/>
      <c r="H125" s="64"/>
    </row>
    <row r="126" spans="2:8" ht="12.75">
      <c r="B126" s="69"/>
      <c r="C126" s="64"/>
      <c r="D126" s="64"/>
      <c r="E126" s="64"/>
      <c r="F126" s="64"/>
      <c r="G126" s="29"/>
      <c r="H126" s="64"/>
    </row>
    <row r="127" spans="2:8" ht="12.75">
      <c r="B127" s="69"/>
      <c r="C127" s="64"/>
      <c r="D127" s="64"/>
      <c r="E127" s="64"/>
      <c r="F127" s="64"/>
      <c r="G127" s="29"/>
      <c r="H127" s="64"/>
    </row>
    <row r="128" spans="2:8" ht="12.75">
      <c r="B128" s="69"/>
      <c r="C128" s="64"/>
      <c r="D128" s="64"/>
      <c r="E128" s="64"/>
      <c r="F128" s="64"/>
      <c r="G128" s="29"/>
      <c r="H128" s="64"/>
    </row>
    <row r="129" spans="2:8" ht="12.75">
      <c r="B129" s="69"/>
      <c r="C129" s="64"/>
      <c r="D129" s="64"/>
      <c r="E129" s="64"/>
      <c r="F129" s="64"/>
      <c r="G129" s="29"/>
      <c r="H129" s="64"/>
    </row>
    <row r="130" spans="2:8" ht="12.75">
      <c r="B130" s="69"/>
      <c r="C130" s="64"/>
      <c r="D130" s="64"/>
      <c r="E130" s="64"/>
      <c r="F130" s="64"/>
      <c r="G130" s="29"/>
      <c r="H130" s="64"/>
    </row>
    <row r="131" spans="2:8" ht="12.75">
      <c r="B131" s="69"/>
      <c r="C131" s="64"/>
      <c r="D131" s="64"/>
      <c r="E131" s="64"/>
      <c r="F131" s="64"/>
      <c r="G131" s="29"/>
      <c r="H131" s="64"/>
    </row>
    <row r="132" spans="2:8" ht="12.75">
      <c r="B132" s="69"/>
      <c r="C132" s="64"/>
      <c r="D132" s="64"/>
      <c r="E132" s="64"/>
      <c r="F132" s="64"/>
      <c r="G132" s="29"/>
      <c r="H132" s="64"/>
    </row>
    <row r="133" spans="2:8" ht="12.75">
      <c r="B133" s="69"/>
      <c r="C133" s="64"/>
      <c r="D133" s="64"/>
      <c r="E133" s="64"/>
      <c r="F133" s="64"/>
      <c r="G133" s="29"/>
      <c r="H133" s="64"/>
    </row>
    <row r="134" spans="2:8" ht="12.75">
      <c r="B134" s="69"/>
      <c r="C134" s="64"/>
      <c r="D134" s="64"/>
      <c r="E134" s="64"/>
      <c r="F134" s="64"/>
      <c r="G134" s="29"/>
      <c r="H134" s="64"/>
    </row>
    <row r="135" spans="2:8" ht="12.75">
      <c r="B135" s="69"/>
      <c r="C135" s="64"/>
      <c r="D135" s="64"/>
      <c r="E135" s="64"/>
      <c r="F135" s="64"/>
      <c r="G135" s="29"/>
      <c r="H135" s="64"/>
    </row>
    <row r="136" spans="3:8" ht="12.75">
      <c r="C136" s="64"/>
      <c r="D136" s="64"/>
      <c r="E136" s="64"/>
      <c r="F136" s="64"/>
      <c r="G136" s="29"/>
      <c r="H136" s="64"/>
    </row>
    <row r="137" spans="3:8" ht="12.75">
      <c r="C137" s="64"/>
      <c r="D137" s="64"/>
      <c r="E137" s="64"/>
      <c r="F137" s="64"/>
      <c r="G137" s="29"/>
      <c r="H137" s="64"/>
    </row>
    <row r="138" spans="3:8" ht="12.75">
      <c r="C138" s="64"/>
      <c r="D138" s="64"/>
      <c r="E138" s="64"/>
      <c r="F138" s="64"/>
      <c r="G138" s="29"/>
      <c r="H138" s="64"/>
    </row>
    <row r="139" spans="3:8" ht="12.75">
      <c r="C139" s="64"/>
      <c r="D139" s="64"/>
      <c r="E139" s="64"/>
      <c r="F139" s="64"/>
      <c r="G139" s="29"/>
      <c r="H139" s="64"/>
    </row>
    <row r="140" spans="3:8" ht="12.75">
      <c r="C140" s="64"/>
      <c r="D140" s="64"/>
      <c r="E140" s="64"/>
      <c r="F140" s="64"/>
      <c r="G140" s="29"/>
      <c r="H140" s="64"/>
    </row>
    <row r="141" spans="3:8" ht="12.75">
      <c r="C141" s="64"/>
      <c r="D141" s="64"/>
      <c r="E141" s="64"/>
      <c r="F141" s="64"/>
      <c r="G141" s="29"/>
      <c r="H141" s="64"/>
    </row>
    <row r="142" spans="3:8" ht="12.75">
      <c r="C142" s="64"/>
      <c r="D142" s="64"/>
      <c r="E142" s="64"/>
      <c r="F142" s="64"/>
      <c r="G142" s="29"/>
      <c r="H142" s="64"/>
    </row>
    <row r="143" spans="3:8" ht="12.75">
      <c r="C143" s="64"/>
      <c r="D143" s="64"/>
      <c r="E143" s="64"/>
      <c r="F143" s="64"/>
      <c r="G143" s="29"/>
      <c r="H143" s="64"/>
    </row>
    <row r="144" spans="3:8" ht="12.75">
      <c r="C144" s="64"/>
      <c r="D144" s="64"/>
      <c r="E144" s="64"/>
      <c r="F144" s="64"/>
      <c r="G144" s="29"/>
      <c r="H144" s="64"/>
    </row>
    <row r="145" spans="3:8" ht="12.75">
      <c r="C145" s="64"/>
      <c r="D145" s="64"/>
      <c r="E145" s="64"/>
      <c r="F145" s="64"/>
      <c r="G145" s="29"/>
      <c r="H145" s="64"/>
    </row>
    <row r="146" spans="3:8" ht="12.75">
      <c r="C146" s="64"/>
      <c r="D146" s="64"/>
      <c r="E146" s="64"/>
      <c r="F146" s="64"/>
      <c r="G146" s="29"/>
      <c r="H146" s="64"/>
    </row>
    <row r="147" spans="3:8" ht="12.75">
      <c r="C147" s="64"/>
      <c r="D147" s="64"/>
      <c r="E147" s="64"/>
      <c r="F147" s="64"/>
      <c r="G147" s="29"/>
      <c r="H147" s="64"/>
    </row>
    <row r="148" spans="3:8" ht="12.75">
      <c r="C148" s="64"/>
      <c r="D148" s="64"/>
      <c r="E148" s="64"/>
      <c r="F148" s="64"/>
      <c r="G148" s="29"/>
      <c r="H148" s="64"/>
    </row>
    <row r="149" spans="3:8" ht="12.75">
      <c r="C149" s="64"/>
      <c r="D149" s="64"/>
      <c r="E149" s="64"/>
      <c r="F149" s="64"/>
      <c r="G149" s="29"/>
      <c r="H149" s="64"/>
    </row>
    <row r="150" spans="3:8" ht="12.75">
      <c r="C150" s="64"/>
      <c r="D150" s="64"/>
      <c r="E150" s="64"/>
      <c r="F150" s="64"/>
      <c r="G150" s="29"/>
      <c r="H150" s="64"/>
    </row>
    <row r="151" spans="3:8" ht="12.75">
      <c r="C151" s="64"/>
      <c r="D151" s="64"/>
      <c r="E151" s="64"/>
      <c r="F151" s="64"/>
      <c r="G151" s="29"/>
      <c r="H151" s="64"/>
    </row>
    <row r="152" spans="3:8" ht="12.75">
      <c r="C152" s="64"/>
      <c r="D152" s="64"/>
      <c r="E152" s="64"/>
      <c r="F152" s="64"/>
      <c r="G152" s="29"/>
      <c r="H152" s="64"/>
    </row>
    <row r="153" spans="3:8" ht="12.75">
      <c r="C153" s="64"/>
      <c r="D153" s="64"/>
      <c r="E153" s="64"/>
      <c r="F153" s="64"/>
      <c r="G153" s="29"/>
      <c r="H153" s="64"/>
    </row>
    <row r="154" spans="3:8" ht="12.75">
      <c r="C154" s="64"/>
      <c r="D154" s="64"/>
      <c r="E154" s="64"/>
      <c r="F154" s="64"/>
      <c r="G154" s="29"/>
      <c r="H154" s="64"/>
    </row>
    <row r="155" spans="3:8" ht="12.75">
      <c r="C155" s="64"/>
      <c r="D155" s="64"/>
      <c r="E155" s="64"/>
      <c r="F155" s="64"/>
      <c r="G155" s="29"/>
      <c r="H155" s="64"/>
    </row>
    <row r="156" spans="3:8" ht="12.75">
      <c r="C156" s="64"/>
      <c r="D156" s="64"/>
      <c r="E156" s="64"/>
      <c r="F156" s="64"/>
      <c r="G156" s="29"/>
      <c r="H156" s="64"/>
    </row>
    <row r="157" spans="3:8" ht="12.75">
      <c r="C157" s="64"/>
      <c r="D157" s="64"/>
      <c r="E157" s="64"/>
      <c r="F157" s="64"/>
      <c r="G157" s="29"/>
      <c r="H157" s="64"/>
    </row>
    <row r="158" spans="3:8" ht="12.75">
      <c r="C158" s="64"/>
      <c r="D158" s="64"/>
      <c r="E158" s="64"/>
      <c r="F158" s="64"/>
      <c r="G158" s="29"/>
      <c r="H158" s="64"/>
    </row>
    <row r="159" spans="3:8" ht="12.75">
      <c r="C159" s="64"/>
      <c r="D159" s="64"/>
      <c r="E159" s="64"/>
      <c r="F159" s="64"/>
      <c r="G159" s="29"/>
      <c r="H159" s="64"/>
    </row>
    <row r="160" spans="3:8" ht="12.75">
      <c r="C160" s="64"/>
      <c r="D160" s="64"/>
      <c r="E160" s="64"/>
      <c r="F160" s="64"/>
      <c r="G160" s="29"/>
      <c r="H160" s="64"/>
    </row>
    <row r="161" spans="3:8" ht="12.75">
      <c r="C161" s="64"/>
      <c r="D161" s="64"/>
      <c r="E161" s="64"/>
      <c r="F161" s="64"/>
      <c r="G161" s="29"/>
      <c r="H161" s="64"/>
    </row>
    <row r="162" spans="3:8" ht="12.75">
      <c r="C162" s="64"/>
      <c r="D162" s="64"/>
      <c r="E162" s="64"/>
      <c r="F162" s="64"/>
      <c r="G162" s="29"/>
      <c r="H162" s="64"/>
    </row>
    <row r="163" spans="3:8" ht="12.75">
      <c r="C163" s="64"/>
      <c r="D163" s="64"/>
      <c r="E163" s="64"/>
      <c r="F163" s="64"/>
      <c r="G163" s="29"/>
      <c r="H163" s="64"/>
    </row>
    <row r="164" spans="3:8" ht="12.75">
      <c r="C164" s="64"/>
      <c r="D164" s="64"/>
      <c r="E164" s="64"/>
      <c r="F164" s="64"/>
      <c r="G164" s="29"/>
      <c r="H164" s="64"/>
    </row>
    <row r="165" spans="3:8" ht="12.75">
      <c r="C165" s="64"/>
      <c r="D165" s="64"/>
      <c r="E165" s="64"/>
      <c r="F165" s="64"/>
      <c r="G165" s="29"/>
      <c r="H165" s="64"/>
    </row>
    <row r="166" spans="3:8" ht="12.75">
      <c r="C166" s="64"/>
      <c r="D166" s="64"/>
      <c r="E166" s="64"/>
      <c r="F166" s="64"/>
      <c r="G166" s="29"/>
      <c r="H166" s="64"/>
    </row>
    <row r="167" spans="3:8" ht="12.75">
      <c r="C167" s="64"/>
      <c r="D167" s="64"/>
      <c r="E167" s="64"/>
      <c r="F167" s="64"/>
      <c r="G167" s="29"/>
      <c r="H167" s="64"/>
    </row>
    <row r="168" spans="3:8" ht="12.75">
      <c r="C168" s="64"/>
      <c r="D168" s="64"/>
      <c r="E168" s="64"/>
      <c r="F168" s="64"/>
      <c r="G168" s="29"/>
      <c r="H168" s="64"/>
    </row>
    <row r="169" spans="3:8" ht="12.75">
      <c r="C169" s="64"/>
      <c r="D169" s="64"/>
      <c r="E169" s="64"/>
      <c r="F169" s="64"/>
      <c r="G169" s="29"/>
      <c r="H169" s="64"/>
    </row>
    <row r="170" spans="3:8" ht="12.75">
      <c r="C170" s="64"/>
      <c r="D170" s="64"/>
      <c r="E170" s="64"/>
      <c r="F170" s="64"/>
      <c r="G170" s="29"/>
      <c r="H170" s="64"/>
    </row>
    <row r="171" spans="3:8" ht="12.75">
      <c r="C171" s="64"/>
      <c r="D171" s="64"/>
      <c r="E171" s="64"/>
      <c r="F171" s="64"/>
      <c r="G171" s="29"/>
      <c r="H171" s="64"/>
    </row>
    <row r="172" spans="3:8" ht="12.75">
      <c r="C172" s="64"/>
      <c r="D172" s="64"/>
      <c r="E172" s="64"/>
      <c r="F172" s="64"/>
      <c r="G172" s="29"/>
      <c r="H172" s="64"/>
    </row>
    <row r="173" spans="3:8" ht="12.75">
      <c r="C173" s="64"/>
      <c r="D173" s="64"/>
      <c r="E173" s="64"/>
      <c r="F173" s="64"/>
      <c r="G173" s="29"/>
      <c r="H173" s="64"/>
    </row>
    <row r="174" spans="3:8" ht="12.75">
      <c r="C174" s="64"/>
      <c r="D174" s="64"/>
      <c r="E174" s="64"/>
      <c r="F174" s="64"/>
      <c r="G174" s="29"/>
      <c r="H174" s="64"/>
    </row>
    <row r="175" spans="3:8" ht="12.75">
      <c r="C175" s="64"/>
      <c r="D175" s="64"/>
      <c r="E175" s="64"/>
      <c r="F175" s="64"/>
      <c r="G175" s="29"/>
      <c r="H175" s="64"/>
    </row>
    <row r="176" spans="3:8" ht="12.75">
      <c r="C176" s="64"/>
      <c r="D176" s="64"/>
      <c r="E176" s="64"/>
      <c r="F176" s="64"/>
      <c r="G176" s="29"/>
      <c r="H176" s="64"/>
    </row>
    <row r="177" spans="3:8" ht="12.75">
      <c r="C177" s="64"/>
      <c r="D177" s="64"/>
      <c r="E177" s="64"/>
      <c r="F177" s="64"/>
      <c r="G177" s="29"/>
      <c r="H177" s="64"/>
    </row>
    <row r="178" spans="3:8" ht="12.75">
      <c r="C178" s="64"/>
      <c r="D178" s="64"/>
      <c r="E178" s="64"/>
      <c r="F178" s="64"/>
      <c r="G178" s="29"/>
      <c r="H178" s="64"/>
    </row>
    <row r="179" spans="3:8" ht="12.75">
      <c r="C179" s="64"/>
      <c r="D179" s="64"/>
      <c r="E179" s="64"/>
      <c r="F179" s="64"/>
      <c r="G179" s="29"/>
      <c r="H179" s="64"/>
    </row>
    <row r="180" spans="3:8" ht="12.75">
      <c r="C180" s="64"/>
      <c r="D180" s="64"/>
      <c r="E180" s="64"/>
      <c r="F180" s="64"/>
      <c r="G180" s="29"/>
      <c r="H180" s="64"/>
    </row>
    <row r="181" spans="3:8" ht="12.75">
      <c r="C181" s="64"/>
      <c r="D181" s="64"/>
      <c r="E181" s="64"/>
      <c r="F181" s="64"/>
      <c r="G181" s="29"/>
      <c r="H181" s="64"/>
    </row>
    <row r="182" spans="3:8" ht="12.75">
      <c r="C182" s="64"/>
      <c r="D182" s="64"/>
      <c r="E182" s="64"/>
      <c r="F182" s="64"/>
      <c r="G182" s="29"/>
      <c r="H182" s="64"/>
    </row>
    <row r="183" spans="3:8" ht="12.75">
      <c r="C183" s="64"/>
      <c r="D183" s="64"/>
      <c r="E183" s="64"/>
      <c r="F183" s="64"/>
      <c r="G183" s="29"/>
      <c r="H183" s="64"/>
    </row>
    <row r="184" spans="3:8" ht="12.75">
      <c r="C184" s="64"/>
      <c r="D184" s="64"/>
      <c r="E184" s="64"/>
      <c r="F184" s="64"/>
      <c r="G184" s="29"/>
      <c r="H184" s="64"/>
    </row>
    <row r="185" spans="3:8" ht="12.75">
      <c r="C185" s="64"/>
      <c r="D185" s="64"/>
      <c r="E185" s="64"/>
      <c r="F185" s="64"/>
      <c r="G185" s="29"/>
      <c r="H185" s="64"/>
    </row>
    <row r="186" spans="3:8" ht="12.75">
      <c r="C186" s="64"/>
      <c r="D186" s="64"/>
      <c r="E186" s="64"/>
      <c r="F186" s="64"/>
      <c r="G186" s="29"/>
      <c r="H186" s="64"/>
    </row>
    <row r="187" spans="3:8" ht="12.75">
      <c r="C187" s="64"/>
      <c r="D187" s="64"/>
      <c r="E187" s="64"/>
      <c r="F187" s="64"/>
      <c r="G187" s="29"/>
      <c r="H187" s="64"/>
    </row>
    <row r="188" spans="3:8" ht="12.75">
      <c r="C188" s="64"/>
      <c r="D188" s="64"/>
      <c r="E188" s="64"/>
      <c r="F188" s="64"/>
      <c r="G188" s="29"/>
      <c r="H188" s="64"/>
    </row>
    <row r="189" spans="3:8" ht="12.75">
      <c r="C189" s="64"/>
      <c r="D189" s="64"/>
      <c r="E189" s="64"/>
      <c r="F189" s="64"/>
      <c r="G189" s="29"/>
      <c r="H189" s="64"/>
    </row>
    <row r="190" spans="3:8" ht="12.75">
      <c r="C190" s="64"/>
      <c r="D190" s="64"/>
      <c r="E190" s="64"/>
      <c r="F190" s="64"/>
      <c r="G190" s="29"/>
      <c r="H190" s="64"/>
    </row>
    <row r="191" spans="3:8" ht="12.75">
      <c r="C191" s="64"/>
      <c r="D191" s="64"/>
      <c r="E191" s="64"/>
      <c r="F191" s="64"/>
      <c r="G191" s="29"/>
      <c r="H191" s="64"/>
    </row>
    <row r="192" spans="3:8" ht="12.75">
      <c r="C192" s="64"/>
      <c r="D192" s="64"/>
      <c r="E192" s="64"/>
      <c r="F192" s="64"/>
      <c r="G192" s="29"/>
      <c r="H192" s="64"/>
    </row>
    <row r="193" spans="3:8" ht="12.75">
      <c r="C193" s="64"/>
      <c r="D193" s="64"/>
      <c r="E193" s="64"/>
      <c r="F193" s="64"/>
      <c r="G193" s="29"/>
      <c r="H193" s="64"/>
    </row>
    <row r="194" spans="3:8" ht="12.75">
      <c r="C194" s="64"/>
      <c r="D194" s="64"/>
      <c r="E194" s="64"/>
      <c r="F194" s="64"/>
      <c r="G194" s="29"/>
      <c r="H194" s="64"/>
    </row>
    <row r="195" spans="3:8" ht="12.75">
      <c r="C195" s="64"/>
      <c r="D195" s="64"/>
      <c r="E195" s="64"/>
      <c r="F195" s="64"/>
      <c r="G195" s="29"/>
      <c r="H195" s="64"/>
    </row>
    <row r="196" spans="3:8" ht="12.75">
      <c r="C196" s="64"/>
      <c r="D196" s="64"/>
      <c r="E196" s="64"/>
      <c r="F196" s="64"/>
      <c r="G196" s="29"/>
      <c r="H196" s="64"/>
    </row>
    <row r="197" spans="3:8" ht="12.75">
      <c r="C197" s="64"/>
      <c r="D197" s="64"/>
      <c r="E197" s="64"/>
      <c r="F197" s="64"/>
      <c r="G197" s="29"/>
      <c r="H197" s="64"/>
    </row>
    <row r="198" spans="3:8" ht="12.75">
      <c r="C198" s="64"/>
      <c r="D198" s="64"/>
      <c r="E198" s="64"/>
      <c r="F198" s="64"/>
      <c r="G198" s="29"/>
      <c r="H198" s="64"/>
    </row>
    <row r="199" spans="3:8" ht="12.75">
      <c r="C199" s="64"/>
      <c r="D199" s="64"/>
      <c r="E199" s="64"/>
      <c r="F199" s="64"/>
      <c r="G199" s="29"/>
      <c r="H199" s="64"/>
    </row>
    <row r="200" spans="3:8" ht="12.75">
      <c r="C200" s="64"/>
      <c r="D200" s="64"/>
      <c r="E200" s="64"/>
      <c r="F200" s="64"/>
      <c r="G200" s="29"/>
      <c r="H200" s="64"/>
    </row>
    <row r="201" spans="3:8" ht="12.75">
      <c r="C201" s="64"/>
      <c r="D201" s="64"/>
      <c r="E201" s="64"/>
      <c r="F201" s="64"/>
      <c r="G201" s="29"/>
      <c r="H201" s="64"/>
    </row>
    <row r="202" spans="3:8" ht="12.75">
      <c r="C202" s="64"/>
      <c r="D202" s="64"/>
      <c r="E202" s="64"/>
      <c r="F202" s="64"/>
      <c r="G202" s="29"/>
      <c r="H202" s="64"/>
    </row>
    <row r="203" spans="3:8" ht="12.75">
      <c r="C203" s="64"/>
      <c r="D203" s="64"/>
      <c r="E203" s="64"/>
      <c r="F203" s="64"/>
      <c r="G203" s="29"/>
      <c r="H203" s="64"/>
    </row>
    <row r="204" spans="3:8" ht="12.75">
      <c r="C204" s="64"/>
      <c r="D204" s="64"/>
      <c r="E204" s="64"/>
      <c r="F204" s="64"/>
      <c r="G204" s="29"/>
      <c r="H204" s="64"/>
    </row>
    <row r="205" spans="3:8" ht="12.75">
      <c r="C205" s="64"/>
      <c r="D205" s="64"/>
      <c r="E205" s="64"/>
      <c r="F205" s="64"/>
      <c r="G205" s="29"/>
      <c r="H205" s="64"/>
    </row>
    <row r="206" spans="3:8" ht="12.75">
      <c r="C206" s="64"/>
      <c r="D206" s="64"/>
      <c r="E206" s="64"/>
      <c r="F206" s="64"/>
      <c r="G206" s="29"/>
      <c r="H206" s="64"/>
    </row>
    <row r="207" spans="3:8" ht="12.75">
      <c r="C207" s="64"/>
      <c r="D207" s="64"/>
      <c r="E207" s="64"/>
      <c r="F207" s="64"/>
      <c r="G207" s="29"/>
      <c r="H207" s="64"/>
    </row>
    <row r="208" spans="3:8" ht="12.75">
      <c r="C208" s="64"/>
      <c r="D208" s="64"/>
      <c r="E208" s="64"/>
      <c r="F208" s="64"/>
      <c r="G208" s="29"/>
      <c r="H208" s="64"/>
    </row>
    <row r="209" spans="3:8" ht="12.75">
      <c r="C209" s="64"/>
      <c r="D209" s="64"/>
      <c r="E209" s="64"/>
      <c r="F209" s="64"/>
      <c r="G209" s="29"/>
      <c r="H209" s="64"/>
    </row>
    <row r="210" spans="3:8" ht="12.75">
      <c r="C210" s="64"/>
      <c r="D210" s="64"/>
      <c r="E210" s="64"/>
      <c r="F210" s="64"/>
      <c r="G210" s="29"/>
      <c r="H210" s="64"/>
    </row>
    <row r="211" spans="3:8" ht="12.75">
      <c r="C211" s="64"/>
      <c r="D211" s="64"/>
      <c r="E211" s="64"/>
      <c r="F211" s="64"/>
      <c r="G211" s="29"/>
      <c r="H211" s="64"/>
    </row>
    <row r="212" spans="3:8" ht="12.75">
      <c r="C212" s="64"/>
      <c r="D212" s="64"/>
      <c r="E212" s="64"/>
      <c r="F212" s="64"/>
      <c r="G212" s="29"/>
      <c r="H212" s="64"/>
    </row>
    <row r="213" spans="3:8" ht="12.75">
      <c r="C213" s="64"/>
      <c r="D213" s="64"/>
      <c r="E213" s="64"/>
      <c r="F213" s="64"/>
      <c r="G213" s="29"/>
      <c r="H213" s="64"/>
    </row>
    <row r="214" spans="3:8" ht="12.75">
      <c r="C214" s="64"/>
      <c r="D214" s="64"/>
      <c r="E214" s="64"/>
      <c r="F214" s="64"/>
      <c r="G214" s="29"/>
      <c r="H214" s="64"/>
    </row>
    <row r="215" spans="3:8" ht="12.75">
      <c r="C215" s="64"/>
      <c r="D215" s="64"/>
      <c r="E215" s="64"/>
      <c r="F215" s="64"/>
      <c r="G215" s="29"/>
      <c r="H215" s="64"/>
    </row>
    <row r="216" spans="3:8" ht="12.75">
      <c r="C216" s="64"/>
      <c r="D216" s="64"/>
      <c r="E216" s="64"/>
      <c r="F216" s="64"/>
      <c r="G216" s="29"/>
      <c r="H216" s="64"/>
    </row>
    <row r="217" spans="3:8" ht="12.75">
      <c r="C217" s="64"/>
      <c r="D217" s="64"/>
      <c r="E217" s="64"/>
      <c r="F217" s="64"/>
      <c r="G217" s="29"/>
      <c r="H217" s="64"/>
    </row>
    <row r="218" spans="3:8" ht="12.75">
      <c r="C218" s="64"/>
      <c r="D218" s="64"/>
      <c r="E218" s="64"/>
      <c r="F218" s="64"/>
      <c r="G218" s="29"/>
      <c r="H218" s="64"/>
    </row>
    <row r="219" spans="3:8" ht="12.75">
      <c r="C219" s="64"/>
      <c r="D219" s="64"/>
      <c r="E219" s="64"/>
      <c r="F219" s="64"/>
      <c r="G219" s="29"/>
      <c r="H219" s="64"/>
    </row>
    <row r="220" spans="3:8" ht="12.75">
      <c r="C220" s="64"/>
      <c r="D220" s="64"/>
      <c r="E220" s="64"/>
      <c r="F220" s="64"/>
      <c r="G220" s="29"/>
      <c r="H220" s="64"/>
    </row>
    <row r="221" spans="3:8" ht="12.75">
      <c r="C221" s="64"/>
      <c r="D221" s="64"/>
      <c r="E221" s="64"/>
      <c r="F221" s="64"/>
      <c r="G221" s="29"/>
      <c r="H221" s="64"/>
    </row>
    <row r="222" spans="3:8" ht="12.75">
      <c r="C222" s="64"/>
      <c r="D222" s="64"/>
      <c r="E222" s="64"/>
      <c r="F222" s="64"/>
      <c r="G222" s="29"/>
      <c r="H222" s="64"/>
    </row>
    <row r="223" spans="3:8" ht="12.75">
      <c r="C223" s="64"/>
      <c r="D223" s="64"/>
      <c r="E223" s="64"/>
      <c r="F223" s="64"/>
      <c r="G223" s="29"/>
      <c r="H223" s="64"/>
    </row>
    <row r="224" spans="3:8" ht="12.75">
      <c r="C224" s="64"/>
      <c r="D224" s="64"/>
      <c r="E224" s="64"/>
      <c r="F224" s="64"/>
      <c r="G224" s="29"/>
      <c r="H224" s="64"/>
    </row>
    <row r="225" spans="3:8" ht="12.75">
      <c r="C225" s="64"/>
      <c r="D225" s="64"/>
      <c r="E225" s="64"/>
      <c r="F225" s="64"/>
      <c r="G225" s="29"/>
      <c r="H225" s="64"/>
    </row>
    <row r="226" spans="3:8" ht="12.75">
      <c r="C226" s="64"/>
      <c r="D226" s="64"/>
      <c r="E226" s="64"/>
      <c r="F226" s="64"/>
      <c r="G226" s="29"/>
      <c r="H226" s="64"/>
    </row>
    <row r="227" spans="3:8" ht="12.75">
      <c r="C227" s="64"/>
      <c r="D227" s="64"/>
      <c r="E227" s="64"/>
      <c r="F227" s="64"/>
      <c r="G227" s="29"/>
      <c r="H227" s="64"/>
    </row>
    <row r="228" spans="3:8" ht="12.75">
      <c r="C228" s="64"/>
      <c r="D228" s="64"/>
      <c r="E228" s="64"/>
      <c r="F228" s="64"/>
      <c r="G228" s="29"/>
      <c r="H228" s="64"/>
    </row>
    <row r="229" spans="3:8" ht="12.75">
      <c r="C229" s="64"/>
      <c r="D229" s="64"/>
      <c r="E229" s="64"/>
      <c r="F229" s="64"/>
      <c r="G229" s="29"/>
      <c r="H229" s="64"/>
    </row>
    <row r="230" spans="3:8" ht="12.75">
      <c r="C230" s="64"/>
      <c r="D230" s="64"/>
      <c r="E230" s="64"/>
      <c r="F230" s="64"/>
      <c r="G230" s="29"/>
      <c r="H230" s="64"/>
    </row>
    <row r="231" spans="3:8" ht="12.75">
      <c r="C231" s="64"/>
      <c r="D231" s="64"/>
      <c r="E231" s="64"/>
      <c r="F231" s="64"/>
      <c r="G231" s="29"/>
      <c r="H231" s="64"/>
    </row>
    <row r="232" spans="3:8" ht="12.75">
      <c r="C232" s="64"/>
      <c r="D232" s="64"/>
      <c r="E232" s="64"/>
      <c r="F232" s="64"/>
      <c r="G232" s="29"/>
      <c r="H232" s="64"/>
    </row>
    <row r="233" spans="3:8" ht="12.75">
      <c r="C233" s="64"/>
      <c r="D233" s="64"/>
      <c r="E233" s="64"/>
      <c r="F233" s="64"/>
      <c r="G233" s="29"/>
      <c r="H233" s="64"/>
    </row>
    <row r="234" spans="3:8" ht="12.75">
      <c r="C234" s="64"/>
      <c r="D234" s="64"/>
      <c r="E234" s="64"/>
      <c r="F234" s="64"/>
      <c r="G234" s="29"/>
      <c r="H234" s="64"/>
    </row>
    <row r="235" spans="3:8" ht="12.75">
      <c r="C235" s="64"/>
      <c r="D235" s="64"/>
      <c r="E235" s="64"/>
      <c r="F235" s="64"/>
      <c r="G235" s="29"/>
      <c r="H235" s="64"/>
    </row>
    <row r="236" spans="3:8" ht="12.75">
      <c r="C236" s="64"/>
      <c r="D236" s="64"/>
      <c r="E236" s="64"/>
      <c r="F236" s="64"/>
      <c r="G236" s="29"/>
      <c r="H236" s="64"/>
    </row>
    <row r="237" spans="3:8" ht="12.75">
      <c r="C237" s="64"/>
      <c r="D237" s="64"/>
      <c r="E237" s="64"/>
      <c r="F237" s="64"/>
      <c r="G237" s="29"/>
      <c r="H237" s="64"/>
    </row>
    <row r="238" spans="3:8" ht="12.75">
      <c r="C238" s="64"/>
      <c r="D238" s="64"/>
      <c r="E238" s="64"/>
      <c r="F238" s="64"/>
      <c r="G238" s="29"/>
      <c r="H238" s="64"/>
    </row>
    <row r="239" spans="3:8" ht="12.75">
      <c r="C239" s="64"/>
      <c r="D239" s="64"/>
      <c r="E239" s="64"/>
      <c r="F239" s="64"/>
      <c r="G239" s="29"/>
      <c r="H239" s="64"/>
    </row>
    <row r="240" spans="3:8" ht="12.75">
      <c r="C240" s="64"/>
      <c r="D240" s="64"/>
      <c r="E240" s="64"/>
      <c r="F240" s="64"/>
      <c r="G240" s="29"/>
      <c r="H240" s="64"/>
    </row>
    <row r="241" spans="3:8" ht="12.75">
      <c r="C241" s="64"/>
      <c r="D241" s="64"/>
      <c r="E241" s="64"/>
      <c r="F241" s="64"/>
      <c r="G241" s="29"/>
      <c r="H241" s="64"/>
    </row>
    <row r="242" spans="3:8" ht="12.75">
      <c r="C242" s="64"/>
      <c r="D242" s="64"/>
      <c r="E242" s="64"/>
      <c r="F242" s="64"/>
      <c r="G242" s="29"/>
      <c r="H242" s="64"/>
    </row>
    <row r="243" spans="3:8" ht="12.75">
      <c r="C243" s="64"/>
      <c r="D243" s="64"/>
      <c r="E243" s="64"/>
      <c r="F243" s="64"/>
      <c r="G243" s="29"/>
      <c r="H243" s="64"/>
    </row>
    <row r="244" spans="3:8" ht="12.75">
      <c r="C244" s="64"/>
      <c r="D244" s="64"/>
      <c r="E244" s="64"/>
      <c r="F244" s="64"/>
      <c r="G244" s="29"/>
      <c r="H244" s="64"/>
    </row>
    <row r="245" spans="3:8" ht="12.75">
      <c r="C245" s="64"/>
      <c r="D245" s="64"/>
      <c r="E245" s="64"/>
      <c r="F245" s="64"/>
      <c r="G245" s="29"/>
      <c r="H245" s="64"/>
    </row>
    <row r="246" spans="3:8" ht="12.75">
      <c r="C246" s="64"/>
      <c r="D246" s="64"/>
      <c r="E246" s="64"/>
      <c r="F246" s="64"/>
      <c r="G246" s="29"/>
      <c r="H246" s="64"/>
    </row>
    <row r="247" spans="3:8" ht="12.75">
      <c r="C247" s="64"/>
      <c r="D247" s="64"/>
      <c r="E247" s="64"/>
      <c r="F247" s="64"/>
      <c r="G247" s="29"/>
      <c r="H247" s="64"/>
    </row>
    <row r="248" spans="3:8" ht="12.75">
      <c r="C248" s="64"/>
      <c r="D248" s="64"/>
      <c r="E248" s="64"/>
      <c r="F248" s="64"/>
      <c r="G248" s="29"/>
      <c r="H248" s="64"/>
    </row>
    <row r="249" spans="3:8" ht="12.75">
      <c r="C249" s="64"/>
      <c r="D249" s="64"/>
      <c r="E249" s="64"/>
      <c r="F249" s="64"/>
      <c r="G249" s="29"/>
      <c r="H249" s="64"/>
    </row>
    <row r="250" spans="3:8" ht="12.75">
      <c r="C250" s="64"/>
      <c r="D250" s="64"/>
      <c r="E250" s="64"/>
      <c r="F250" s="64"/>
      <c r="G250" s="29"/>
      <c r="H250" s="64"/>
    </row>
    <row r="251" spans="3:8" ht="12.75">
      <c r="C251" s="64"/>
      <c r="D251" s="64"/>
      <c r="E251" s="64"/>
      <c r="F251" s="64"/>
      <c r="G251" s="29"/>
      <c r="H251" s="64"/>
    </row>
    <row r="252" spans="3:8" ht="12.75">
      <c r="C252" s="64"/>
      <c r="D252" s="64"/>
      <c r="E252" s="64"/>
      <c r="F252" s="64"/>
      <c r="G252" s="29"/>
      <c r="H252" s="64"/>
    </row>
    <row r="253" spans="3:8" ht="12.75">
      <c r="C253" s="64"/>
      <c r="D253" s="64"/>
      <c r="E253" s="64"/>
      <c r="F253" s="64"/>
      <c r="G253" s="29"/>
      <c r="H253" s="64"/>
    </row>
    <row r="254" spans="3:8" ht="12.75">
      <c r="C254" s="64"/>
      <c r="D254" s="64"/>
      <c r="E254" s="64"/>
      <c r="F254" s="64"/>
      <c r="G254" s="29"/>
      <c r="H254" s="64"/>
    </row>
    <row r="255" spans="3:8" ht="12.75">
      <c r="C255" s="64"/>
      <c r="D255" s="64"/>
      <c r="E255" s="64"/>
      <c r="F255" s="64"/>
      <c r="G255" s="29"/>
      <c r="H255" s="64"/>
    </row>
    <row r="256" spans="3:8" ht="12.75">
      <c r="C256" s="64"/>
      <c r="D256" s="64"/>
      <c r="E256" s="64"/>
      <c r="F256" s="64"/>
      <c r="G256" s="29"/>
      <c r="H256" s="64"/>
    </row>
    <row r="257" spans="3:8" ht="12.75">
      <c r="C257" s="64"/>
      <c r="D257" s="64"/>
      <c r="E257" s="64"/>
      <c r="F257" s="64"/>
      <c r="G257" s="29"/>
      <c r="H257" s="64"/>
    </row>
    <row r="258" spans="3:8" ht="12.75">
      <c r="C258" s="64"/>
      <c r="D258" s="64"/>
      <c r="E258" s="64"/>
      <c r="F258" s="64"/>
      <c r="G258" s="29"/>
      <c r="H258" s="64"/>
    </row>
    <row r="259" spans="3:8" ht="12.75">
      <c r="C259" s="64"/>
      <c r="D259" s="64"/>
      <c r="E259" s="64"/>
      <c r="F259" s="64"/>
      <c r="G259" s="29"/>
      <c r="H259" s="64"/>
    </row>
    <row r="260" spans="3:8" ht="12.75">
      <c r="C260" s="64"/>
      <c r="D260" s="64"/>
      <c r="E260" s="64"/>
      <c r="F260" s="64"/>
      <c r="G260" s="29"/>
      <c r="H260" s="64"/>
    </row>
    <row r="261" spans="3:8" ht="12.75">
      <c r="C261" s="64"/>
      <c r="D261" s="64"/>
      <c r="E261" s="64"/>
      <c r="F261" s="64"/>
      <c r="G261" s="29"/>
      <c r="H261" s="64"/>
    </row>
    <row r="262" spans="3:8" ht="12.75">
      <c r="C262" s="64"/>
      <c r="D262" s="64"/>
      <c r="E262" s="64"/>
      <c r="F262" s="64"/>
      <c r="G262" s="29"/>
      <c r="H262" s="64"/>
    </row>
    <row r="263" spans="3:8" ht="12.75">
      <c r="C263" s="64"/>
      <c r="D263" s="64"/>
      <c r="E263" s="64"/>
      <c r="F263" s="64"/>
      <c r="G263" s="29"/>
      <c r="H263" s="64"/>
    </row>
    <row r="264" spans="3:8" ht="12.75">
      <c r="C264" s="64"/>
      <c r="D264" s="64"/>
      <c r="E264" s="64"/>
      <c r="F264" s="64"/>
      <c r="G264" s="29"/>
      <c r="H264" s="64"/>
    </row>
    <row r="265" spans="3:8" ht="12.75">
      <c r="C265" s="64"/>
      <c r="D265" s="64"/>
      <c r="E265" s="64"/>
      <c r="F265" s="64"/>
      <c r="G265" s="29"/>
      <c r="H265" s="64"/>
    </row>
    <row r="266" spans="3:8" ht="12.75">
      <c r="C266" s="64"/>
      <c r="D266" s="64"/>
      <c r="E266" s="64"/>
      <c r="F266" s="64"/>
      <c r="G266" s="29"/>
      <c r="H266" s="64"/>
    </row>
    <row r="267" spans="3:8" ht="12.75">
      <c r="C267" s="64"/>
      <c r="D267" s="64"/>
      <c r="E267" s="64"/>
      <c r="F267" s="64"/>
      <c r="G267" s="29"/>
      <c r="H267" s="64"/>
    </row>
    <row r="268" spans="3:8" ht="12.75">
      <c r="C268" s="64"/>
      <c r="D268" s="64"/>
      <c r="E268" s="64"/>
      <c r="F268" s="64"/>
      <c r="G268" s="29"/>
      <c r="H268" s="64"/>
    </row>
    <row r="269" spans="3:8" ht="12.75">
      <c r="C269" s="64"/>
      <c r="D269" s="64"/>
      <c r="E269" s="64"/>
      <c r="F269" s="64"/>
      <c r="G269" s="29"/>
      <c r="H269" s="64"/>
    </row>
    <row r="270" spans="3:8" ht="12.75">
      <c r="C270" s="64"/>
      <c r="D270" s="64"/>
      <c r="E270" s="64"/>
      <c r="F270" s="64"/>
      <c r="G270" s="29"/>
      <c r="H270" s="64"/>
    </row>
    <row r="271" spans="3:8" ht="12.75">
      <c r="C271" s="64"/>
      <c r="D271" s="64"/>
      <c r="E271" s="64"/>
      <c r="F271" s="64"/>
      <c r="G271" s="29"/>
      <c r="H271" s="64"/>
    </row>
    <row r="272" spans="3:8" ht="12.75">
      <c r="C272" s="64"/>
      <c r="D272" s="64"/>
      <c r="E272" s="64"/>
      <c r="F272" s="64"/>
      <c r="G272" s="29"/>
      <c r="H272" s="64"/>
    </row>
    <row r="273" spans="3:8" ht="12.75">
      <c r="C273" s="64"/>
      <c r="D273" s="64"/>
      <c r="E273" s="64"/>
      <c r="F273" s="64"/>
      <c r="G273" s="29"/>
      <c r="H273" s="64"/>
    </row>
    <row r="274" spans="3:8" ht="12.75">
      <c r="C274" s="64"/>
      <c r="D274" s="64"/>
      <c r="E274" s="64"/>
      <c r="F274" s="64"/>
      <c r="G274" s="29"/>
      <c r="H274" s="64"/>
    </row>
    <row r="275" spans="3:8" ht="12.75">
      <c r="C275" s="64"/>
      <c r="D275" s="64"/>
      <c r="E275" s="64"/>
      <c r="F275" s="64"/>
      <c r="G275" s="29"/>
      <c r="H275" s="64"/>
    </row>
    <row r="276" spans="3:8" ht="12.75">
      <c r="C276" s="64"/>
      <c r="D276" s="64"/>
      <c r="E276" s="64"/>
      <c r="F276" s="64"/>
      <c r="G276" s="29"/>
      <c r="H276" s="64"/>
    </row>
    <row r="277" spans="3:8" ht="12.75">
      <c r="C277" s="64"/>
      <c r="D277" s="64"/>
      <c r="E277" s="64"/>
      <c r="F277" s="64"/>
      <c r="G277" s="29"/>
      <c r="H277" s="64"/>
    </row>
    <row r="278" spans="3:8" ht="12.75">
      <c r="C278" s="64"/>
      <c r="D278" s="64"/>
      <c r="E278" s="64"/>
      <c r="F278" s="64"/>
      <c r="G278" s="29"/>
      <c r="H278" s="64"/>
    </row>
    <row r="279" spans="3:8" ht="12.75">
      <c r="C279" s="64"/>
      <c r="D279" s="64"/>
      <c r="E279" s="64"/>
      <c r="F279" s="64"/>
      <c r="G279" s="29"/>
      <c r="H279" s="64"/>
    </row>
    <row r="280" spans="3:8" ht="12.75">
      <c r="C280" s="64"/>
      <c r="D280" s="64"/>
      <c r="E280" s="64"/>
      <c r="F280" s="64"/>
      <c r="G280" s="29"/>
      <c r="H280" s="64"/>
    </row>
    <row r="281" spans="3:8" ht="12.75">
      <c r="C281" s="64"/>
      <c r="D281" s="64"/>
      <c r="E281" s="64"/>
      <c r="F281" s="64"/>
      <c r="G281" s="29"/>
      <c r="H281" s="64"/>
    </row>
    <row r="282" spans="3:8" ht="12.75">
      <c r="C282" s="64"/>
      <c r="D282" s="64"/>
      <c r="E282" s="64"/>
      <c r="F282" s="64"/>
      <c r="G282" s="29"/>
      <c r="H282" s="64"/>
    </row>
    <row r="283" spans="3:8" ht="12.75">
      <c r="C283" s="64"/>
      <c r="D283" s="64"/>
      <c r="E283" s="64"/>
      <c r="F283" s="64"/>
      <c r="G283" s="29"/>
      <c r="H283" s="64"/>
    </row>
    <row r="284" spans="3:8" ht="12.75">
      <c r="C284" s="64"/>
      <c r="D284" s="64"/>
      <c r="E284" s="64"/>
      <c r="F284" s="64"/>
      <c r="G284" s="29"/>
      <c r="H284" s="64"/>
    </row>
    <row r="285" spans="3:8" ht="12.75">
      <c r="C285" s="64"/>
      <c r="D285" s="64"/>
      <c r="E285" s="64"/>
      <c r="F285" s="64"/>
      <c r="G285" s="29"/>
      <c r="H285" s="64"/>
    </row>
    <row r="286" spans="3:8" ht="12.75">
      <c r="C286" s="64"/>
      <c r="D286" s="64"/>
      <c r="E286" s="64"/>
      <c r="F286" s="64"/>
      <c r="G286" s="29"/>
      <c r="H286" s="64"/>
    </row>
    <row r="287" spans="3:8" ht="12.75">
      <c r="C287" s="64"/>
      <c r="D287" s="64"/>
      <c r="E287" s="64"/>
      <c r="F287" s="64"/>
      <c r="G287" s="29"/>
      <c r="H287" s="64"/>
    </row>
    <row r="288" spans="3:8" ht="12.75">
      <c r="C288" s="64"/>
      <c r="D288" s="64"/>
      <c r="E288" s="64"/>
      <c r="F288" s="64"/>
      <c r="G288" s="29"/>
      <c r="H288" s="64"/>
    </row>
    <row r="289" spans="3:8" ht="12.75">
      <c r="C289" s="64"/>
      <c r="D289" s="64"/>
      <c r="E289" s="64"/>
      <c r="F289" s="64"/>
      <c r="G289" s="29"/>
      <c r="H289" s="64"/>
    </row>
    <row r="290" spans="3:8" ht="12.75">
      <c r="C290" s="64"/>
      <c r="D290" s="64"/>
      <c r="E290" s="64"/>
      <c r="F290" s="64"/>
      <c r="G290" s="29"/>
      <c r="H290" s="64"/>
    </row>
    <row r="291" spans="3:8" ht="12.75">
      <c r="C291" s="64"/>
      <c r="D291" s="64"/>
      <c r="E291" s="64"/>
      <c r="F291" s="64"/>
      <c r="G291" s="29"/>
      <c r="H291" s="64"/>
    </row>
    <row r="292" spans="3:8" ht="12.75">
      <c r="C292" s="64"/>
      <c r="D292" s="64"/>
      <c r="E292" s="64"/>
      <c r="F292" s="64"/>
      <c r="G292" s="29"/>
      <c r="H292" s="64"/>
    </row>
    <row r="293" spans="3:8" ht="12.75">
      <c r="C293" s="64"/>
      <c r="D293" s="64"/>
      <c r="E293" s="64"/>
      <c r="F293" s="64"/>
      <c r="G293" s="29"/>
      <c r="H293" s="64"/>
    </row>
    <row r="294" spans="3:8" ht="12.75">
      <c r="C294" s="64"/>
      <c r="D294" s="64"/>
      <c r="E294" s="64"/>
      <c r="F294" s="64"/>
      <c r="G294" s="29"/>
      <c r="H294" s="64"/>
    </row>
    <row r="295" spans="3:8" ht="12.75">
      <c r="C295" s="64"/>
      <c r="D295" s="64"/>
      <c r="E295" s="64"/>
      <c r="F295" s="64"/>
      <c r="G295" s="29"/>
      <c r="H295" s="64"/>
    </row>
    <row r="296" spans="3:8" ht="12.75">
      <c r="C296" s="64"/>
      <c r="D296" s="64"/>
      <c r="E296" s="64"/>
      <c r="F296" s="64"/>
      <c r="G296" s="29"/>
      <c r="H296" s="64"/>
    </row>
    <row r="297" spans="3:8" ht="12.75">
      <c r="C297" s="64"/>
      <c r="D297" s="64"/>
      <c r="E297" s="64"/>
      <c r="F297" s="64"/>
      <c r="G297" s="29"/>
      <c r="H297" s="64"/>
    </row>
    <row r="298" spans="3:8" ht="12.75">
      <c r="C298" s="64"/>
      <c r="D298" s="64"/>
      <c r="E298" s="64"/>
      <c r="F298" s="64"/>
      <c r="G298" s="29"/>
      <c r="H298" s="64"/>
    </row>
    <row r="299" spans="3:8" ht="12.75">
      <c r="C299" s="64"/>
      <c r="D299" s="64"/>
      <c r="E299" s="64"/>
      <c r="F299" s="64"/>
      <c r="G299" s="29"/>
      <c r="H299" s="64"/>
    </row>
    <row r="300" spans="3:8" ht="12.75">
      <c r="C300" s="64"/>
      <c r="D300" s="64"/>
      <c r="E300" s="64"/>
      <c r="F300" s="64"/>
      <c r="G300" s="29"/>
      <c r="H300" s="64"/>
    </row>
    <row r="301" spans="3:8" ht="12.75">
      <c r="C301" s="64"/>
      <c r="D301" s="64"/>
      <c r="E301" s="64"/>
      <c r="F301" s="64"/>
      <c r="G301" s="29"/>
      <c r="H301" s="64"/>
    </row>
    <row r="302" spans="3:8" ht="12.75">
      <c r="C302" s="64"/>
      <c r="D302" s="64"/>
      <c r="E302" s="64"/>
      <c r="F302" s="64"/>
      <c r="G302" s="29"/>
      <c r="H302" s="64"/>
    </row>
    <row r="303" spans="3:8" ht="12.75">
      <c r="C303" s="64"/>
      <c r="D303" s="64"/>
      <c r="E303" s="64"/>
      <c r="F303" s="64"/>
      <c r="G303" s="29"/>
      <c r="H303" s="64"/>
    </row>
    <row r="304" spans="3:8" ht="12.75">
      <c r="C304" s="64"/>
      <c r="D304" s="64"/>
      <c r="E304" s="64"/>
      <c r="F304" s="64"/>
      <c r="G304" s="29"/>
      <c r="H304" s="64"/>
    </row>
    <row r="305" spans="3:8" ht="12.75">
      <c r="C305" s="64"/>
      <c r="D305" s="64"/>
      <c r="E305" s="64"/>
      <c r="F305" s="64"/>
      <c r="G305" s="29"/>
      <c r="H305" s="64"/>
    </row>
    <row r="306" spans="3:8" ht="12.75">
      <c r="C306" s="64"/>
      <c r="D306" s="64"/>
      <c r="E306" s="64"/>
      <c r="F306" s="64"/>
      <c r="G306" s="29"/>
      <c r="H306" s="64"/>
    </row>
    <row r="307" spans="3:8" ht="12.75">
      <c r="C307" s="64"/>
      <c r="D307" s="64"/>
      <c r="E307" s="64"/>
      <c r="F307" s="64"/>
      <c r="G307" s="29"/>
      <c r="H307" s="64"/>
    </row>
    <row r="308" spans="3:8" ht="12.75">
      <c r="C308" s="64"/>
      <c r="D308" s="64"/>
      <c r="E308" s="64"/>
      <c r="F308" s="64"/>
      <c r="G308" s="29"/>
      <c r="H308" s="64"/>
    </row>
    <row r="309" spans="3:8" ht="12.75">
      <c r="C309" s="64"/>
      <c r="D309" s="64"/>
      <c r="E309" s="64"/>
      <c r="F309" s="64"/>
      <c r="G309" s="29"/>
      <c r="H309" s="64"/>
    </row>
    <row r="310" spans="3:8" ht="12.75">
      <c r="C310" s="64"/>
      <c r="D310" s="64"/>
      <c r="E310" s="64"/>
      <c r="F310" s="64"/>
      <c r="G310" s="29"/>
      <c r="H310" s="64"/>
    </row>
    <row r="311" spans="3:8" ht="12.75">
      <c r="C311" s="64"/>
      <c r="D311" s="64"/>
      <c r="E311" s="64"/>
      <c r="F311" s="64"/>
      <c r="G311" s="29"/>
      <c r="H311" s="64"/>
    </row>
    <row r="312" spans="3:8" ht="12.75">
      <c r="C312" s="64"/>
      <c r="D312" s="64"/>
      <c r="E312" s="64"/>
      <c r="F312" s="64"/>
      <c r="G312" s="29"/>
      <c r="H312" s="64"/>
    </row>
    <row r="313" spans="3:8" ht="12.75">
      <c r="C313" s="64"/>
      <c r="D313" s="64"/>
      <c r="E313" s="64"/>
      <c r="F313" s="64"/>
      <c r="G313" s="29"/>
      <c r="H313" s="64"/>
    </row>
    <row r="314" spans="3:8" ht="12.75">
      <c r="C314" s="64"/>
      <c r="D314" s="64"/>
      <c r="E314" s="64"/>
      <c r="F314" s="64"/>
      <c r="G314" s="29"/>
      <c r="H314" s="64"/>
    </row>
    <row r="315" spans="3:8" ht="12.75">
      <c r="C315" s="64"/>
      <c r="D315" s="64"/>
      <c r="E315" s="64"/>
      <c r="F315" s="64"/>
      <c r="G315" s="29"/>
      <c r="H315" s="64"/>
    </row>
    <row r="316" spans="3:8" ht="12.75">
      <c r="C316" s="64"/>
      <c r="D316" s="64"/>
      <c r="E316" s="64"/>
      <c r="F316" s="64"/>
      <c r="G316" s="29"/>
      <c r="H316" s="64"/>
    </row>
    <row r="317" spans="3:8" ht="12.75">
      <c r="C317" s="64"/>
      <c r="D317" s="64"/>
      <c r="E317" s="64"/>
      <c r="F317" s="64"/>
      <c r="G317" s="29"/>
      <c r="H317" s="64"/>
    </row>
    <row r="318" spans="3:8" ht="12.75">
      <c r="C318" s="64"/>
      <c r="D318" s="64"/>
      <c r="E318" s="64"/>
      <c r="F318" s="64"/>
      <c r="G318" s="29"/>
      <c r="H318" s="64"/>
    </row>
    <row r="319" spans="3:8" ht="12.75">
      <c r="C319" s="64"/>
      <c r="D319" s="64"/>
      <c r="E319" s="64"/>
      <c r="F319" s="64"/>
      <c r="G319" s="29"/>
      <c r="H319" s="64"/>
    </row>
    <row r="320" spans="3:8" ht="12.75">
      <c r="C320" s="64"/>
      <c r="D320" s="64"/>
      <c r="E320" s="64"/>
      <c r="F320" s="64"/>
      <c r="G320" s="29"/>
      <c r="H320" s="64"/>
    </row>
    <row r="321" spans="3:8" ht="12.75">
      <c r="C321" s="64"/>
      <c r="D321" s="64"/>
      <c r="E321" s="64"/>
      <c r="F321" s="64"/>
      <c r="G321" s="29"/>
      <c r="H321" s="64"/>
    </row>
    <row r="322" spans="3:8" ht="12.75">
      <c r="C322" s="64"/>
      <c r="H322" s="64"/>
    </row>
    <row r="323" spans="3:8" ht="12.75">
      <c r="C323" s="64"/>
      <c r="H323" s="64"/>
    </row>
    <row r="324" ht="12.75">
      <c r="H324" s="64"/>
    </row>
    <row r="325" ht="12.75">
      <c r="H325" s="64"/>
    </row>
    <row r="326" ht="12.75">
      <c r="H326" s="64"/>
    </row>
    <row r="327" ht="12.75">
      <c r="H327" s="64"/>
    </row>
    <row r="328" ht="12.75">
      <c r="H328" s="64"/>
    </row>
    <row r="329" ht="12.75">
      <c r="H329" s="64"/>
    </row>
    <row r="330" ht="12.75">
      <c r="H330" s="64"/>
    </row>
    <row r="331" ht="12.75">
      <c r="H331" s="64"/>
    </row>
    <row r="332" ht="12.75">
      <c r="H332" s="64"/>
    </row>
    <row r="333" ht="12.75">
      <c r="H333" s="64"/>
    </row>
    <row r="334" ht="12.75">
      <c r="H334" s="64"/>
    </row>
    <row r="335" ht="12.75">
      <c r="H335" s="64"/>
    </row>
    <row r="336" spans="7:8" ht="12.75">
      <c r="G336" s="62"/>
      <c r="H336" s="64"/>
    </row>
    <row r="337" spans="7:8" ht="12.75">
      <c r="G337" s="62"/>
      <c r="H337" s="64"/>
    </row>
    <row r="338" spans="7:8" ht="12.75">
      <c r="G338" s="62"/>
      <c r="H338" s="64"/>
    </row>
    <row r="339" spans="7:8" ht="12.75">
      <c r="G339" s="62"/>
      <c r="H339" s="64"/>
    </row>
    <row r="340" spans="7:8" ht="12.75">
      <c r="G340" s="62"/>
      <c r="H340" s="64"/>
    </row>
    <row r="341" spans="7:8" ht="12.75">
      <c r="G341" s="62"/>
      <c r="H341" s="64"/>
    </row>
    <row r="342" spans="7:8" ht="12.75">
      <c r="G342" s="62"/>
      <c r="H342" s="64"/>
    </row>
    <row r="343" spans="7:8" ht="12.75">
      <c r="G343" s="62"/>
      <c r="H343" s="64"/>
    </row>
    <row r="344" spans="7:8" ht="12.75">
      <c r="G344" s="62"/>
      <c r="H344" s="64"/>
    </row>
    <row r="345" spans="7:8" ht="12.75">
      <c r="G345" s="62"/>
      <c r="H345" s="64"/>
    </row>
    <row r="346" spans="7:8" ht="12.75">
      <c r="G346" s="62"/>
      <c r="H346" s="64"/>
    </row>
    <row r="347" spans="7:8" ht="12.75">
      <c r="G347" s="62"/>
      <c r="H347" s="64"/>
    </row>
    <row r="348" spans="7:8" ht="12.75">
      <c r="G348" s="62"/>
      <c r="H348" s="64"/>
    </row>
    <row r="349" spans="7:8" ht="12.75">
      <c r="G349" s="62"/>
      <c r="H349" s="64"/>
    </row>
    <row r="350" spans="7:8" ht="12.75">
      <c r="G350" s="62"/>
      <c r="H350" s="64"/>
    </row>
    <row r="351" spans="7:8" ht="12.75">
      <c r="G351" s="62"/>
      <c r="H351" s="64"/>
    </row>
    <row r="352" spans="7:8" ht="12.75">
      <c r="G352" s="62"/>
      <c r="H352" s="64"/>
    </row>
  </sheetData>
  <sheetProtection insertRows="0" deleteRows="0"/>
  <mergeCells count="1">
    <mergeCell ref="B1:G1"/>
  </mergeCells>
  <printOptions/>
  <pageMargins left="0.35433070866141736" right="0.35433070866141736" top="0.3937007874015748" bottom="0.31496062992125984" header="0.15748031496062992" footer="0"/>
  <pageSetup horizontalDpi="600" verticalDpi="600" orientation="portrait" paperSize="9" r:id="rId1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Fødevareministeriet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T. Christensen</dc:creator>
  <cp:keywords/>
  <dc:description/>
  <cp:lastModifiedBy>Tinna Pedersen (LFST)</cp:lastModifiedBy>
  <cp:lastPrinted>2018-06-28T14:04:35Z</cp:lastPrinted>
  <dcterms:created xsi:type="dcterms:W3CDTF">2004-01-30T12:40:05Z</dcterms:created>
  <dcterms:modified xsi:type="dcterms:W3CDTF">2020-08-10T06:59:55Z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459140015</vt:i4>
  </property>
  <property fmtid="{D5CDD505-2E9C-101B-9397-08002B2CF9AE}" pid="3" name="_EmailSubject">
    <vt:lpwstr>Skema til Produktionsafgiftsfondene1.xls</vt:lpwstr>
  </property>
  <property fmtid="{D5CDD505-2E9C-101B-9397-08002B2CF9AE}" pid="4" name="_AuthorEmail">
    <vt:lpwstr>ATC@fvm.dk</vt:lpwstr>
  </property>
  <property fmtid="{D5CDD505-2E9C-101B-9397-08002B2CF9AE}" pid="5" name="_AuthorEmailDisplayName">
    <vt:lpwstr>Anders T. Christensen (DEP)</vt:lpwstr>
  </property>
  <property fmtid="{D5CDD505-2E9C-101B-9397-08002B2CF9AE}" pid="6" name="_PreviousAdHocReviewCycleID">
    <vt:i4>-1563539457</vt:i4>
  </property>
  <property fmtid="{D5CDD505-2E9C-101B-9397-08002B2CF9AE}" pid="7" name="_ReviewingToolsShownOnce">
    <vt:lpwstr/>
  </property>
</Properties>
</file>