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Økonomi\Team Budget &amp; Regnskab\KIU\Intranet - Hjemmeside\Hjemmeside - Udbud\Arbejdsbeklædning\Teknisk dialog\"/>
    </mc:Choice>
  </mc:AlternateContent>
  <bookViews>
    <workbookView xWindow="240" yWindow="915" windowWidth="15120" windowHeight="7155" activeTab="2"/>
  </bookViews>
  <sheets>
    <sheet name="Underskriftsside" sheetId="8" r:id="rId1"/>
    <sheet name="Arbejdsbeklædning" sheetId="1" r:id="rId2"/>
    <sheet name="Fodtøj" sheetId="2" r:id="rId3"/>
    <sheet name="Handsker" sheetId="3" r:id="rId4"/>
    <sheet name="Evalueringspris" sheetId="7" r:id="rId5"/>
  </sheets>
  <calcPr calcId="152511"/>
</workbook>
</file>

<file path=xl/calcChain.xml><?xml version="1.0" encoding="utf-8"?>
<calcChain xmlns="http://schemas.openxmlformats.org/spreadsheetml/2006/main">
  <c r="N10" i="3" l="1"/>
  <c r="C8" i="7" s="1"/>
  <c r="P19" i="2"/>
  <c r="C6" i="7" s="1"/>
  <c r="Q111" i="1"/>
  <c r="C4" i="7" s="1"/>
</calcChain>
</file>

<file path=xl/sharedStrings.xml><?xml version="1.0" encoding="utf-8"?>
<sst xmlns="http://schemas.openxmlformats.org/spreadsheetml/2006/main" count="442" uniqueCount="310">
  <si>
    <t>Tilbudte 
varenummer</t>
  </si>
  <si>
    <t>Varenavn</t>
  </si>
  <si>
    <t>Tilbudt
 mærke</t>
  </si>
  <si>
    <t>Rabat i %</t>
  </si>
  <si>
    <t>Evalueringspris</t>
  </si>
  <si>
    <t xml:space="preserve">Listepris 
pr. stk. i kr. </t>
  </si>
  <si>
    <t>Tilbudspris
 pr. stk. i kr.</t>
  </si>
  <si>
    <t>Jakker</t>
  </si>
  <si>
    <t>Letvægtsjakke</t>
  </si>
  <si>
    <t>Vareundergruppe</t>
  </si>
  <si>
    <t>Bukser</t>
  </si>
  <si>
    <t>Buks, bomuld m. knælommer</t>
  </si>
  <si>
    <t>Buks, polyester/bom. m. knælommer</t>
  </si>
  <si>
    <t>Kokkebuks/jakke</t>
  </si>
  <si>
    <t>Friluftsbuks i kraftig kvalitet</t>
  </si>
  <si>
    <t>FR Kedeldragt, Fl.hæm. 100% Bom.</t>
  </si>
  <si>
    <t>Sikkerhedstræsko, med hælkap - hygiejne</t>
  </si>
  <si>
    <t>Sikkerhedstræsko, med hælkap</t>
  </si>
  <si>
    <t>Sikkerhedsstøvle med BOA lukning</t>
  </si>
  <si>
    <t>Sikkerhedssko med snørre</t>
  </si>
  <si>
    <t>Fodtøj</t>
  </si>
  <si>
    <t>Fiberpelsjakke</t>
  </si>
  <si>
    <t>Skovjakke</t>
  </si>
  <si>
    <t>Fleecejakke m. windstopper</t>
  </si>
  <si>
    <t xml:space="preserve">Kokkejakke, </t>
  </si>
  <si>
    <t>Termojakke,</t>
  </si>
  <si>
    <t>Sommerjakke, Hi-Vis</t>
  </si>
  <si>
    <t xml:space="preserve">Vinterparka, Gore-tex, HI-VIS </t>
  </si>
  <si>
    <t xml:space="preserve">Regnjakke, Sealtex </t>
  </si>
  <si>
    <t xml:space="preserve">Kedeldragt </t>
  </si>
  <si>
    <t>Handsker</t>
  </si>
  <si>
    <t>Fleece handsker</t>
  </si>
  <si>
    <t>Kontrol Bukser, m. Reflex</t>
  </si>
  <si>
    <t>Regnbuks, Sealtex Classic</t>
  </si>
  <si>
    <t>Overall</t>
  </si>
  <si>
    <t>Vinterkedeldragt, unisex</t>
  </si>
  <si>
    <t xml:space="preserve">Vinterkedeldragt Hi-Vis </t>
  </si>
  <si>
    <t>Shorts</t>
  </si>
  <si>
    <t>Shorts, polyester/bomuld</t>
  </si>
  <si>
    <t xml:space="preserve">Skjorte </t>
  </si>
  <si>
    <t>Sokker og strømper</t>
  </si>
  <si>
    <t xml:space="preserve">Strømpe </t>
  </si>
  <si>
    <t>Vandresok, tynd</t>
  </si>
  <si>
    <t xml:space="preserve">Vandresok, tyk </t>
  </si>
  <si>
    <t>Vintersokker, Lange</t>
  </si>
  <si>
    <t>Termosok, kort</t>
  </si>
  <si>
    <t>Poloshirt, Heavy, Unisex, langærmet</t>
  </si>
  <si>
    <t>Sweatshirt, Polartec zip,</t>
  </si>
  <si>
    <t>Sweatshirt, rund hals</t>
  </si>
  <si>
    <t>Poloshirt, m/brystlomme</t>
  </si>
  <si>
    <t>Pullover. Høj hals m. Lynlås</t>
  </si>
  <si>
    <t>T-shirt</t>
  </si>
  <si>
    <t xml:space="preserve">T-shirt, Kortærmet </t>
  </si>
  <si>
    <t>T-shirt, 100 % bomuld, herre/dame</t>
  </si>
  <si>
    <t>Vest</t>
  </si>
  <si>
    <t>Trafikvest, Hi-Vis</t>
  </si>
  <si>
    <t>Sikkerhedssandal</t>
  </si>
  <si>
    <t xml:space="preserve">Uniformssko, </t>
  </si>
  <si>
    <t>Gummistøvle Let, PU</t>
  </si>
  <si>
    <t>Træsko, hygiejne, uden hælkap</t>
  </si>
  <si>
    <t>Træsko, ESD, med hælkap</t>
  </si>
  <si>
    <t>Jobsko, klassisk, m/snøre</t>
  </si>
  <si>
    <t>Sikkerhedssko med snørre, Bata, S3</t>
  </si>
  <si>
    <t>Total</t>
  </si>
  <si>
    <t xml:space="preserve">Krav nr. </t>
  </si>
  <si>
    <t xml:space="preserve">stk. </t>
  </si>
  <si>
    <t>Underskrift af tilbudsliste</t>
  </si>
  <si>
    <t>Virksomhedsnavn:</t>
  </si>
  <si>
    <t>Dato:</t>
  </si>
  <si>
    <t>Navn på underskriver:</t>
  </si>
  <si>
    <t>Tilbudsliste for arbejdsbeklædning, fodtøj, handsker og logo</t>
  </si>
  <si>
    <t>Tilbudsgiver:</t>
  </si>
  <si>
    <t>Prisevaluering</t>
  </si>
  <si>
    <t>Den samlet evalueringspris</t>
  </si>
  <si>
    <t>Den samlet pris for fodtøj</t>
  </si>
  <si>
    <t xml:space="preserve">Den samlet pris for handkser </t>
  </si>
  <si>
    <t>Den samlet pris for arbejdsbeklædning</t>
  </si>
  <si>
    <t>Pullover rund hals</t>
  </si>
  <si>
    <t xml:space="preserve">Estimeret antal køb på aftalen </t>
  </si>
  <si>
    <t>Strikhue</t>
  </si>
  <si>
    <t>Cap</t>
  </si>
  <si>
    <t>Bælte, Læder</t>
  </si>
  <si>
    <t>Bælte, elastik</t>
  </si>
  <si>
    <t>Halsedisse</t>
  </si>
  <si>
    <t>Halstørklæde</t>
  </si>
  <si>
    <t>Bandana Buf, Sort</t>
  </si>
  <si>
    <t>Knæpudder, sæt</t>
  </si>
  <si>
    <t>Funktionsundertøj</t>
  </si>
  <si>
    <t>Funktionsundertrøje m/ kort ærme</t>
  </si>
  <si>
    <t>Sikkerhedsgummistøvl med snørre</t>
  </si>
  <si>
    <t xml:space="preserve">Hovedbeklædning og diverse tilbehør </t>
  </si>
  <si>
    <t>Bælte, kanvas</t>
  </si>
  <si>
    <t>Softshelljakke</t>
  </si>
  <si>
    <t>Skaljakke</t>
  </si>
  <si>
    <t xml:space="preserve">Fleecejakke </t>
  </si>
  <si>
    <t xml:space="preserve">Vinterjakke, </t>
  </si>
  <si>
    <t>Jakke, sommer,</t>
  </si>
  <si>
    <t>Uniformsbuks,</t>
  </si>
  <si>
    <t>Overalls,</t>
  </si>
  <si>
    <t>Polo, kortærmet,</t>
  </si>
  <si>
    <t>Øko-Tex® Standard 100-mærkningen</t>
  </si>
  <si>
    <t>Er produktet Øko-tex mærket.</t>
  </si>
  <si>
    <t xml:space="preserve">Vest, vatteret, </t>
  </si>
  <si>
    <t>Logo</t>
  </si>
  <si>
    <t>Vareprøve</t>
  </si>
  <si>
    <t xml:space="preserve">Termostøvle, vandtæt, </t>
  </si>
  <si>
    <t>Størrelse - fx M+L</t>
  </si>
  <si>
    <t>Outdoorbuks i let kvalitet</t>
  </si>
  <si>
    <t>Bukser til schweiss-fører</t>
  </si>
  <si>
    <t>Jakke for scweiss-fører</t>
  </si>
  <si>
    <t>Fritidsskjorte</t>
  </si>
  <si>
    <t xml:space="preserve">Uniformsskjorte, lange/korte ærmer </t>
  </si>
  <si>
    <t>Kortærmet skjorte</t>
  </si>
  <si>
    <t>Skærebukser Klasse 2</t>
  </si>
  <si>
    <t>Skærebukser Klasse 1</t>
  </si>
  <si>
    <t xml:space="preserve">T-shirt, Langærmet </t>
  </si>
  <si>
    <t>Thermobuks</t>
  </si>
  <si>
    <t>Overalls, Bomuld</t>
  </si>
  <si>
    <t>Kontroljakke</t>
  </si>
  <si>
    <t>Søtøj - Overall</t>
  </si>
  <si>
    <t>Sikkerhedsslips</t>
  </si>
  <si>
    <t>Hjelmhue</t>
  </si>
  <si>
    <t>Koreahue</t>
  </si>
  <si>
    <t>Langærmet skjorte</t>
  </si>
  <si>
    <t>Cowboybukser, denim</t>
  </si>
  <si>
    <t>Softshelljakke, Hi-vis</t>
  </si>
  <si>
    <t>Arbejdsjakke, poly/bomuld</t>
  </si>
  <si>
    <t>Arbejdsjakke, bomuld</t>
  </si>
  <si>
    <t>2.1</t>
  </si>
  <si>
    <t>2.3</t>
  </si>
  <si>
    <t>2.4</t>
  </si>
  <si>
    <t>2.5</t>
  </si>
  <si>
    <t>2.6</t>
  </si>
  <si>
    <t>2.7</t>
  </si>
  <si>
    <t>2.8</t>
  </si>
  <si>
    <t>Miljø- og sundhedsmærker</t>
  </si>
  <si>
    <t xml:space="preserve">Angiv de enkelte mærker . </t>
  </si>
  <si>
    <t>2.9</t>
  </si>
  <si>
    <t>2.10</t>
  </si>
  <si>
    <t>2.11</t>
  </si>
  <si>
    <t>2.2</t>
  </si>
  <si>
    <t>Pilotjakke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</si>
  <si>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</si>
  <si>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</si>
  <si>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</si>
  <si>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</si>
  <si>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</si>
  <si>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</si>
  <si>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</si>
  <si>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</si>
  <si>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</si>
  <si>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</si>
  <si>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</si>
  <si>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Friluftsjakke / Vinterjakke</t>
  </si>
  <si>
    <t>Søtøj - Busseronne, m. Refleks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</si>
  <si>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</si>
  <si>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</si>
  <si>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</si>
  <si>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</si>
  <si>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</si>
  <si>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</si>
  <si>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</si>
  <si>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</si>
  <si>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</si>
  <si>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</si>
  <si>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</si>
  <si>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</si>
  <si>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</si>
  <si>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</si>
  <si>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</si>
  <si>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</si>
  <si>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</si>
  <si>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Overtræksbuks</t>
  </si>
  <si>
    <t>Bukser, Let og luftig fritidsbuks</t>
  </si>
  <si>
    <t>Håndværkerbukser</t>
  </si>
  <si>
    <t>Friluftsbuks med Zip-off</t>
  </si>
  <si>
    <t>4.1</t>
  </si>
  <si>
    <t>5.1</t>
  </si>
  <si>
    <t>5.2</t>
  </si>
  <si>
    <t>5.3</t>
  </si>
  <si>
    <t>Overalls, Poly/bomuld</t>
  </si>
  <si>
    <t>5.4</t>
  </si>
  <si>
    <t>6.1</t>
  </si>
  <si>
    <t>6.2</t>
  </si>
  <si>
    <t>6.3</t>
  </si>
  <si>
    <t>6.4</t>
  </si>
  <si>
    <t>6.5</t>
  </si>
  <si>
    <t>Kedeldragt, bomuld</t>
  </si>
  <si>
    <t>Kedeldragt, poly/bomuld</t>
  </si>
  <si>
    <t>7.1</t>
  </si>
  <si>
    <t>Langærmet arbejdsskjorte bomuld</t>
  </si>
  <si>
    <t>Kortærmet arbejdsskjorte bomuld</t>
  </si>
  <si>
    <t>7.2</t>
  </si>
  <si>
    <t>7.3</t>
  </si>
  <si>
    <t>7.4</t>
  </si>
  <si>
    <t xml:space="preserve">Uniformsskjorte med lange ærmer </t>
  </si>
  <si>
    <t>7.5</t>
  </si>
  <si>
    <t>7.6</t>
  </si>
  <si>
    <t>7.7</t>
  </si>
  <si>
    <t>8.1</t>
  </si>
  <si>
    <t>Poloshirt med lange ærmer</t>
  </si>
  <si>
    <t>8.2</t>
  </si>
  <si>
    <t>8.3</t>
  </si>
  <si>
    <t xml:space="preserve">Poloshirt, Heavy, </t>
  </si>
  <si>
    <t>8.4</t>
  </si>
  <si>
    <t>8.5</t>
  </si>
  <si>
    <t>Nato pullover</t>
  </si>
  <si>
    <t>8.6</t>
  </si>
  <si>
    <t>8.7</t>
  </si>
  <si>
    <t>9.1</t>
  </si>
  <si>
    <t>9.2</t>
  </si>
  <si>
    <t>9.3</t>
  </si>
  <si>
    <t>10.1</t>
  </si>
  <si>
    <t>10.2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</si>
  <si>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</si>
  <si>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</si>
  <si>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</si>
  <si>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</si>
  <si>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</si>
  <si>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</si>
  <si>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</si>
  <si>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</si>
  <si>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</si>
  <si>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</si>
  <si>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</si>
  <si>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</si>
  <si>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Lange underbukser</t>
  </si>
  <si>
    <t>Langærmet undertrøje</t>
  </si>
  <si>
    <t>12.1</t>
  </si>
  <si>
    <t>12.2</t>
  </si>
  <si>
    <t xml:space="preserve">Lang underbuks </t>
  </si>
  <si>
    <t xml:space="preserve">Undertrøje </t>
  </si>
  <si>
    <t>12.3</t>
  </si>
  <si>
    <t>12.4</t>
  </si>
  <si>
    <t>12.5</t>
  </si>
  <si>
    <t>13.1</t>
  </si>
  <si>
    <t>13.2</t>
  </si>
  <si>
    <t>13.3</t>
  </si>
  <si>
    <t>13.4</t>
  </si>
  <si>
    <t>13.5</t>
  </si>
  <si>
    <t>13.6</t>
  </si>
  <si>
    <t>13.7</t>
  </si>
  <si>
    <t xml:space="preserve">Strømper, lange </t>
  </si>
  <si>
    <t>14.4</t>
  </si>
  <si>
    <t>14.1</t>
  </si>
  <si>
    <t>14.2</t>
  </si>
  <si>
    <t>14.3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</si>
  <si>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</si>
  <si>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</si>
  <si>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</si>
  <si>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</si>
  <si>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</si>
  <si>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</si>
  <si>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</si>
  <si>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</si>
  <si>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14.15</t>
  </si>
  <si>
    <t>Sandaler, herre</t>
  </si>
  <si>
    <t>Sandaler, damer</t>
  </si>
  <si>
    <t>14.16</t>
  </si>
  <si>
    <t>Handsker med foer</t>
  </si>
  <si>
    <t>Skindhandsker med foer</t>
  </si>
  <si>
    <t>Sejl / boarding handsker, uden foer</t>
  </si>
  <si>
    <t>Sejl / boarding handsker, med foer</t>
  </si>
  <si>
    <t>15.1</t>
  </si>
  <si>
    <t>15.2</t>
  </si>
  <si>
    <t>15.3</t>
  </si>
  <si>
    <t>15.4</t>
  </si>
  <si>
    <t>15.5</t>
  </si>
  <si>
    <t>15.6</t>
  </si>
  <si>
    <t>Se Kravspecifikation - Produktbeskrivelse</t>
  </si>
  <si>
    <t>Vareprøver er markeret med gul</t>
  </si>
  <si>
    <t>Str. 8</t>
  </si>
  <si>
    <t>One Size</t>
  </si>
  <si>
    <t>L+XXL</t>
  </si>
  <si>
    <t>L+XL</t>
  </si>
  <si>
    <t>Str. S, M, L</t>
  </si>
  <si>
    <t>Liv 103-114/ben 78-79 + liv 85-96/ben 82-83</t>
  </si>
  <si>
    <t>L</t>
  </si>
  <si>
    <t>Str. 9</t>
  </si>
  <si>
    <t xml:space="preserve">Str. 50 + 60 </t>
  </si>
  <si>
    <t>Str. 43</t>
  </si>
  <si>
    <t>Str. 44</t>
  </si>
  <si>
    <t>Str. 45</t>
  </si>
  <si>
    <t>Str. 46</t>
  </si>
  <si>
    <t>Str. 47</t>
  </si>
  <si>
    <t>Str. 39</t>
  </si>
  <si>
    <t>S+L</t>
  </si>
  <si>
    <t>Str. 40-42</t>
  </si>
  <si>
    <t>Liv 79/ben 79 + Str. 42</t>
  </si>
  <si>
    <t>M+L+XXL</t>
  </si>
  <si>
    <t>Termosokker</t>
  </si>
  <si>
    <t>M</t>
  </si>
  <si>
    <t>Tilbudte   varenavn</t>
  </si>
  <si>
    <t>Tilbudte
 mærke</t>
  </si>
  <si>
    <t>Er produktet Øko-tex mærket?</t>
  </si>
  <si>
    <t xml:space="preserve">Angiv de enkelte mærker </t>
  </si>
  <si>
    <t>Polo &amp; Sweatshirt</t>
  </si>
  <si>
    <t xml:space="preserve">Tiilbudte størrelse </t>
  </si>
  <si>
    <t>Tilbudte model</t>
  </si>
  <si>
    <t>Angiv Herre/dame/Uni/Onesize</t>
  </si>
  <si>
    <t>Angiv interval for tilbudte størrelser f.eks. S-XXXL</t>
  </si>
  <si>
    <t xml:space="preserve">Angiv leverandørens eget varenummer </t>
  </si>
  <si>
    <t xml:space="preserve">Angiv leverandørens eget varenavn </t>
  </si>
  <si>
    <t>Angiv leverandørens mærke</t>
  </si>
  <si>
    <t>Nr.</t>
  </si>
  <si>
    <t>Logo påføres på varer mærket  "logo"</t>
  </si>
  <si>
    <t xml:space="preserve">Tilbudte størrelse </t>
  </si>
  <si>
    <t>Tilbudte farve</t>
  </si>
  <si>
    <t xml:space="preserve">Angiv farver </t>
  </si>
  <si>
    <t>UDKAST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</si>
</sst>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_ * #,##0_ ;_ * \-#,##0_ ;_ * &quot;-&quot;??_ ;_ @_ "/>
    <numFmt numFmtId="165" formatCode="#,##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i/>
      <sz val="10"/>
      <name val="Arial"/>
      <family val="2"/>
    </font>
    <font>
      <b/>
      <sz val="14"/>
      <color theme="0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24"/>
      <color theme="1"/>
      <name val="Arial"/>
      <family val="2"/>
    </font>
    <font>
      <b/>
      <sz val="16"/>
      <color theme="1"/>
      <name val="Arial"/>
      <family val="2"/>
    </font>
    <font>
      <b/>
      <sz val="2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157">
    <xf numFmtId="0" fontId="0" fillId="0" borderId="0" xfId="0"/>
    <xf numFmtId="0" fontId="3" fillId="2" borderId="1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Fill="1" applyBorder="1"/>
    <xf numFmtId="0" fontId="2" fillId="2" borderId="1" xfId="3" applyFont="1" applyFill="1" applyBorder="1" applyAlignment="1">
      <alignment vertical="center"/>
    </xf>
    <xf numFmtId="44" fontId="2" fillId="2" borderId="1" xfId="1" applyFont="1" applyFill="1" applyBorder="1" applyAlignment="1">
      <alignment vertical="center"/>
    </xf>
    <xf numFmtId="44" fontId="2" fillId="2" borderId="1" xfId="1" applyFont="1" applyFill="1" applyBorder="1" applyAlignment="1">
      <alignment horizontal="center" vertical="center"/>
    </xf>
    <xf numFmtId="44" fontId="2" fillId="2" borderId="1" xfId="3" applyNumberFormat="1" applyFont="1" applyFill="1" applyBorder="1" applyAlignment="1">
      <alignment vertical="center"/>
    </xf>
    <xf numFmtId="44" fontId="3" fillId="2" borderId="1" xfId="1" applyFont="1" applyFill="1" applyBorder="1" applyAlignment="1">
      <alignment horizontal="center" vertical="center" wrapText="1"/>
    </xf>
    <xf numFmtId="0" fontId="2" fillId="3" borderId="1" xfId="3" applyFont="1" applyFill="1" applyBorder="1" applyAlignment="1" applyProtection="1">
      <alignment horizontal="left" wrapText="1"/>
      <protection locked="0"/>
    </xf>
    <xf numFmtId="44" fontId="5" fillId="0" borderId="1" xfId="3" applyNumberFormat="1" applyFont="1" applyFill="1" applyBorder="1" applyAlignment="1">
      <alignment vertical="center"/>
    </xf>
    <xf numFmtId="0" fontId="2" fillId="2" borderId="1" xfId="3" applyFont="1" applyFill="1" applyBorder="1" applyAlignment="1" applyProtection="1">
      <alignment horizontal="left" wrapText="1"/>
      <protection locked="0"/>
    </xf>
    <xf numFmtId="0" fontId="2" fillId="2" borderId="1" xfId="3" applyFont="1" applyFill="1" applyBorder="1" applyAlignment="1" applyProtection="1">
      <protection locked="0"/>
    </xf>
    <xf numFmtId="0" fontId="2" fillId="2" borderId="1" xfId="3" applyFont="1" applyFill="1" applyBorder="1" applyAlignment="1" applyProtection="1">
      <alignment horizontal="center"/>
      <protection locked="0"/>
    </xf>
    <xf numFmtId="4" fontId="2" fillId="2" borderId="1" xfId="3" applyNumberFormat="1" applyFont="1" applyFill="1" applyBorder="1" applyAlignment="1">
      <alignment horizontal="right" wrapText="1"/>
    </xf>
    <xf numFmtId="0" fontId="2" fillId="2" borderId="1" xfId="3" applyFont="1" applyFill="1" applyBorder="1" applyAlignment="1" applyProtection="1">
      <alignment wrapText="1"/>
      <protection locked="0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2" fillId="3" borderId="1" xfId="0" applyFont="1" applyFill="1" applyBorder="1"/>
    <xf numFmtId="0" fontId="2" fillId="0" borderId="0" xfId="0" applyFont="1" applyBorder="1"/>
    <xf numFmtId="0" fontId="4" fillId="3" borderId="1" xfId="0" applyFont="1" applyFill="1" applyBorder="1"/>
    <xf numFmtId="0" fontId="2" fillId="3" borderId="0" xfId="0" applyFont="1" applyFill="1" applyAlignment="1">
      <alignment horizontal="left"/>
    </xf>
    <xf numFmtId="0" fontId="4" fillId="3" borderId="0" xfId="0" applyFont="1" applyFill="1"/>
    <xf numFmtId="0" fontId="2" fillId="0" borderId="0" xfId="0" applyFont="1" applyFill="1" applyAlignment="1">
      <alignment horizontal="left"/>
    </xf>
    <xf numFmtId="44" fontId="2" fillId="0" borderId="1" xfId="3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2" xfId="3" applyFont="1" applyFill="1" applyBorder="1" applyAlignment="1">
      <alignment horizontal="center" vertical="center" wrapText="1"/>
    </xf>
    <xf numFmtId="0" fontId="2" fillId="3" borderId="2" xfId="0" applyFont="1" applyFill="1" applyBorder="1"/>
    <xf numFmtId="0" fontId="2" fillId="3" borderId="2" xfId="3" applyFont="1" applyFill="1" applyBorder="1" applyAlignment="1" applyProtection="1">
      <alignment horizontal="left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2" fillId="3" borderId="2" xfId="3" applyFont="1" applyFill="1" applyBorder="1" applyAlignment="1" applyProtection="1">
      <alignment horizontal="left" vertical="center" wrapText="1"/>
      <protection locked="0"/>
    </xf>
    <xf numFmtId="0" fontId="3" fillId="2" borderId="2" xfId="3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/>
    <xf numFmtId="0" fontId="2" fillId="3" borderId="2" xfId="3" applyNumberFormat="1" applyFont="1" applyFill="1" applyBorder="1" applyAlignment="1" applyProtection="1">
      <alignment horizontal="left" wrapText="1"/>
      <protection locked="0"/>
    </xf>
    <xf numFmtId="0" fontId="2" fillId="3" borderId="1" xfId="0" applyFont="1" applyFill="1" applyBorder="1" applyAlignment="1">
      <alignment horizontal="left"/>
    </xf>
    <xf numFmtId="0" fontId="4" fillId="2" borderId="1" xfId="0" applyFont="1" applyFill="1" applyBorder="1"/>
    <xf numFmtId="0" fontId="4" fillId="0" borderId="0" xfId="0" applyFont="1" applyBorder="1"/>
    <xf numFmtId="44" fontId="7" fillId="0" borderId="0" xfId="3" applyNumberFormat="1" applyFont="1" applyFill="1" applyBorder="1" applyAlignment="1">
      <alignment vertical="center"/>
    </xf>
    <xf numFmtId="0" fontId="4" fillId="0" borderId="1" xfId="0" applyFont="1" applyFill="1" applyBorder="1"/>
    <xf numFmtId="4" fontId="2" fillId="0" borderId="1" xfId="3" applyNumberFormat="1" applyFont="1" applyFill="1" applyBorder="1" applyAlignment="1">
      <alignment horizontal="left" wrapText="1"/>
    </xf>
    <xf numFmtId="0" fontId="4" fillId="0" borderId="0" xfId="0" applyFont="1" applyFill="1" applyBorder="1" applyAlignment="1"/>
    <xf numFmtId="0" fontId="9" fillId="0" borderId="0" xfId="0" applyFont="1" applyFill="1" applyBorder="1" applyAlignment="1"/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2" borderId="5" xfId="0" applyFont="1" applyFill="1" applyBorder="1" applyAlignment="1"/>
    <xf numFmtId="44" fontId="5" fillId="3" borderId="1" xfId="3" applyNumberFormat="1" applyFont="1" applyFill="1" applyBorder="1" applyAlignment="1">
      <alignment vertical="center"/>
    </xf>
    <xf numFmtId="0" fontId="2" fillId="0" borderId="1" xfId="3" applyFont="1" applyFill="1" applyBorder="1" applyAlignment="1" applyProtection="1">
      <alignment horizontal="left" wrapText="1"/>
      <protection locked="0"/>
    </xf>
    <xf numFmtId="0" fontId="2" fillId="0" borderId="1" xfId="3" applyFont="1" applyFill="1" applyBorder="1" applyAlignment="1" applyProtection="1">
      <alignment horizontal="left"/>
      <protection locked="0"/>
    </xf>
    <xf numFmtId="44" fontId="2" fillId="0" borderId="1" xfId="1" applyFont="1" applyFill="1" applyBorder="1" applyAlignment="1">
      <alignment vertical="center"/>
    </xf>
    <xf numFmtId="9" fontId="2" fillId="0" borderId="1" xfId="2" applyFont="1" applyFill="1" applyBorder="1" applyAlignment="1">
      <alignment horizontal="center" vertical="center"/>
    </xf>
    <xf numFmtId="0" fontId="2" fillId="0" borderId="1" xfId="3" applyFont="1" applyFill="1" applyBorder="1" applyAlignment="1" applyProtection="1">
      <alignment wrapText="1"/>
      <protection locked="0"/>
    </xf>
    <xf numFmtId="44" fontId="2" fillId="0" borderId="1" xfId="1" applyFont="1" applyFill="1" applyBorder="1" applyAlignment="1">
      <alignment horizontal="center" vertical="center"/>
    </xf>
    <xf numFmtId="44" fontId="2" fillId="0" borderId="1" xfId="1" applyFont="1" applyFill="1" applyBorder="1" applyAlignment="1" applyProtection="1">
      <protection locked="0"/>
    </xf>
    <xf numFmtId="9" fontId="2" fillId="0" borderId="1" xfId="2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3" fillId="0" borderId="0" xfId="3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1" xfId="3" applyFont="1" applyFill="1" applyBorder="1" applyAlignment="1" applyProtection="1">
      <protection locked="0"/>
    </xf>
    <xf numFmtId="0" fontId="2" fillId="3" borderId="2" xfId="0" applyFont="1" applyFill="1" applyBorder="1" applyAlignment="1">
      <alignment horizontal="left"/>
    </xf>
    <xf numFmtId="0" fontId="3" fillId="2" borderId="2" xfId="3" applyFont="1" applyFill="1" applyBorder="1" applyAlignment="1" applyProtection="1">
      <alignment horizontal="left" vertical="center" wrapText="1"/>
      <protection locked="0"/>
    </xf>
    <xf numFmtId="0" fontId="3" fillId="2" borderId="2" xfId="3" applyNumberFormat="1" applyFont="1" applyFill="1" applyBorder="1" applyAlignment="1" applyProtection="1">
      <alignment horizontal="left" vertical="center" wrapText="1"/>
      <protection locked="0"/>
    </xf>
    <xf numFmtId="0" fontId="8" fillId="3" borderId="2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" xfId="0" applyFont="1" applyBorder="1"/>
    <xf numFmtId="0" fontId="4" fillId="3" borderId="1" xfId="0" applyFont="1" applyFill="1" applyBorder="1" applyAlignment="1">
      <alignment horizontal="left"/>
    </xf>
    <xf numFmtId="0" fontId="10" fillId="2" borderId="1" xfId="3" applyFont="1" applyFill="1" applyBorder="1" applyAlignment="1">
      <alignment horizontal="center" vertical="center"/>
    </xf>
    <xf numFmtId="0" fontId="2" fillId="4" borderId="1" xfId="3" applyFont="1" applyFill="1" applyBorder="1" applyAlignment="1" applyProtection="1">
      <alignment horizontal="left" wrapText="1"/>
      <protection locked="0"/>
    </xf>
    <xf numFmtId="0" fontId="9" fillId="2" borderId="1" xfId="0" applyFont="1" applyFill="1" applyBorder="1" applyAlignment="1"/>
    <xf numFmtId="0" fontId="8" fillId="0" borderId="0" xfId="0" applyFont="1"/>
    <xf numFmtId="0" fontId="8" fillId="0" borderId="9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0" xfId="0" applyFont="1" applyFill="1" applyBorder="1" applyAlignment="1" applyProtection="1">
      <protection locked="0"/>
    </xf>
    <xf numFmtId="0" fontId="8" fillId="0" borderId="12" xfId="0" applyFont="1" applyFill="1" applyBorder="1" applyAlignment="1" applyProtection="1">
      <protection locked="0"/>
    </xf>
    <xf numFmtId="0" fontId="12" fillId="5" borderId="14" xfId="0" applyFont="1" applyFill="1" applyBorder="1" applyAlignment="1">
      <alignment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14" fillId="4" borderId="14" xfId="0" applyFont="1" applyFill="1" applyBorder="1"/>
    <xf numFmtId="0" fontId="14" fillId="5" borderId="16" xfId="0" applyFont="1" applyFill="1" applyBorder="1" applyAlignment="1">
      <alignment vertical="center"/>
    </xf>
    <xf numFmtId="164" fontId="14" fillId="7" borderId="17" xfId="4" applyNumberFormat="1" applyFont="1" applyFill="1" applyBorder="1" applyAlignment="1" applyProtection="1">
      <alignment horizontal="center"/>
      <protection locked="0"/>
    </xf>
    <xf numFmtId="0" fontId="12" fillId="6" borderId="18" xfId="0" applyFont="1" applyFill="1" applyBorder="1"/>
    <xf numFmtId="0" fontId="14" fillId="4" borderId="18" xfId="0" applyFont="1" applyFill="1" applyBorder="1"/>
    <xf numFmtId="44" fontId="4" fillId="3" borderId="6" xfId="0" applyNumberFormat="1" applyFont="1" applyFill="1" applyBorder="1" applyAlignment="1"/>
    <xf numFmtId="44" fontId="2" fillId="2" borderId="5" xfId="3" applyNumberFormat="1" applyFont="1" applyFill="1" applyBorder="1" applyAlignment="1">
      <alignment vertical="center"/>
    </xf>
    <xf numFmtId="44" fontId="15" fillId="3" borderId="15" xfId="1" applyFont="1" applyFill="1" applyBorder="1" applyAlignment="1">
      <alignment horizontal="center" vertical="center" wrapText="1"/>
    </xf>
    <xf numFmtId="44" fontId="2" fillId="3" borderId="1" xfId="3" applyNumberFormat="1" applyFont="1" applyFill="1" applyBorder="1" applyAlignment="1">
      <alignment vertical="center"/>
    </xf>
    <xf numFmtId="44" fontId="2" fillId="3" borderId="3" xfId="3" applyNumberFormat="1" applyFont="1" applyFill="1" applyBorder="1" applyAlignment="1">
      <alignment vertical="center"/>
    </xf>
    <xf numFmtId="44" fontId="16" fillId="3" borderId="1" xfId="1" applyFont="1" applyFill="1" applyBorder="1" applyAlignment="1">
      <alignment horizontal="center" vertical="center" wrapText="1"/>
    </xf>
    <xf numFmtId="3" fontId="14" fillId="3" borderId="18" xfId="4" applyNumberFormat="1" applyFont="1" applyFill="1" applyBorder="1" applyAlignment="1" applyProtection="1">
      <protection locked="0"/>
    </xf>
    <xf numFmtId="165" fontId="14" fillId="3" borderId="18" xfId="4" applyNumberFormat="1" applyFont="1" applyFill="1" applyBorder="1" applyAlignment="1" applyProtection="1">
      <alignment wrapText="1"/>
      <protection locked="0"/>
    </xf>
    <xf numFmtId="44" fontId="12" fillId="6" borderId="18" xfId="1" applyFont="1" applyFill="1" applyBorder="1" applyAlignment="1" applyProtection="1"/>
    <xf numFmtId="44" fontId="18" fillId="6" borderId="6" xfId="1" applyFont="1" applyFill="1" applyBorder="1"/>
    <xf numFmtId="0" fontId="4" fillId="5" borderId="15" xfId="0" applyFont="1" applyFill="1" applyBorder="1" applyAlignment="1">
      <alignment vertical="center"/>
    </xf>
    <xf numFmtId="0" fontId="17" fillId="6" borderId="15" xfId="0" applyFont="1" applyFill="1" applyBorder="1"/>
    <xf numFmtId="0" fontId="2" fillId="3" borderId="2" xfId="3" applyNumberFormat="1" applyFont="1" applyFill="1" applyBorder="1" applyAlignment="1" applyProtection="1">
      <alignment horizontal="left" vertical="top" wrapText="1"/>
      <protection locked="0"/>
    </xf>
    <xf numFmtId="0" fontId="2" fillId="2" borderId="2" xfId="3" applyNumberFormat="1" applyFont="1" applyFill="1" applyBorder="1" applyAlignment="1" applyProtection="1">
      <alignment horizontal="left" vertical="top" wrapText="1"/>
      <protection locked="0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center"/>
    </xf>
    <xf numFmtId="0" fontId="12" fillId="6" borderId="15" xfId="0" applyFont="1" applyFill="1" applyBorder="1" applyAlignment="1" applyProtection="1">
      <alignment horizontal="center" vertical="center" wrapText="1"/>
      <protection locked="0"/>
    </xf>
    <xf numFmtId="0" fontId="4" fillId="8" borderId="0" xfId="0" applyFont="1" applyFill="1"/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44" fontId="2" fillId="4" borderId="1" xfId="1" applyFont="1" applyFill="1" applyBorder="1" applyAlignment="1">
      <alignment vertical="center"/>
    </xf>
    <xf numFmtId="9" fontId="2" fillId="4" borderId="1" xfId="2" applyFont="1" applyFill="1" applyBorder="1" applyAlignment="1">
      <alignment horizontal="center" vertical="center"/>
    </xf>
    <xf numFmtId="44" fontId="5" fillId="4" borderId="1" xfId="3" applyNumberFormat="1" applyFont="1" applyFill="1" applyBorder="1" applyAlignment="1">
      <alignment vertical="center"/>
    </xf>
    <xf numFmtId="0" fontId="4" fillId="4" borderId="0" xfId="0" applyFont="1" applyFill="1"/>
    <xf numFmtId="0" fontId="4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wrapText="1"/>
    </xf>
    <xf numFmtId="0" fontId="19" fillId="3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19" fillId="3" borderId="2" xfId="3" applyNumberFormat="1" applyFont="1" applyFill="1" applyBorder="1" applyAlignment="1" applyProtection="1">
      <alignment horizontal="left"/>
      <protection locked="0"/>
    </xf>
    <xf numFmtId="0" fontId="19" fillId="3" borderId="1" xfId="3" applyFont="1" applyFill="1" applyBorder="1" applyAlignment="1" applyProtection="1">
      <alignment horizontal="left"/>
      <protection locked="0"/>
    </xf>
    <xf numFmtId="0" fontId="2" fillId="4" borderId="1" xfId="3" applyFont="1" applyFill="1" applyBorder="1" applyAlignment="1">
      <alignment vertical="center"/>
    </xf>
    <xf numFmtId="0" fontId="2" fillId="0" borderId="0" xfId="3" applyFont="1" applyFill="1" applyBorder="1" applyAlignment="1" applyProtection="1">
      <alignment horizontal="left" wrapText="1"/>
      <protection locked="0"/>
    </xf>
    <xf numFmtId="0" fontId="2" fillId="2" borderId="3" xfId="3" applyFont="1" applyFill="1" applyBorder="1" applyAlignment="1">
      <alignment vertical="center"/>
    </xf>
    <xf numFmtId="0" fontId="0" fillId="0" borderId="0" xfId="0" applyFill="1"/>
    <xf numFmtId="0" fontId="8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 wrapText="1"/>
    </xf>
    <xf numFmtId="0" fontId="2" fillId="8" borderId="2" xfId="3" applyNumberFormat="1" applyFont="1" applyFill="1" applyBorder="1" applyAlignment="1" applyProtection="1">
      <alignment horizontal="left" wrapText="1"/>
      <protection locked="0"/>
    </xf>
    <xf numFmtId="0" fontId="2" fillId="8" borderId="2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left" wrapText="1"/>
    </xf>
    <xf numFmtId="0" fontId="2" fillId="8" borderId="2" xfId="3" applyFont="1" applyFill="1" applyBorder="1" applyAlignment="1" applyProtection="1">
      <alignment horizontal="left" wrapText="1"/>
      <protection locked="0"/>
    </xf>
    <xf numFmtId="0" fontId="8" fillId="3" borderId="1" xfId="0" applyFont="1" applyFill="1" applyBorder="1" applyAlignment="1">
      <alignment horizontal="center" vertical="center"/>
    </xf>
    <xf numFmtId="18" fontId="8" fillId="3" borderId="1" xfId="0" applyNumberFormat="1" applyFont="1" applyFill="1" applyBorder="1" applyAlignment="1">
      <alignment horizontal="center"/>
    </xf>
    <xf numFmtId="0" fontId="2" fillId="8" borderId="2" xfId="3" applyNumberFormat="1" applyFont="1" applyFill="1" applyBorder="1" applyAlignment="1" applyProtection="1">
      <alignment horizontal="left" vertical="top" wrapText="1"/>
      <protection locked="0"/>
    </xf>
    <xf numFmtId="0" fontId="2" fillId="8" borderId="1" xfId="3" applyFont="1" applyFill="1" applyBorder="1" applyAlignment="1" applyProtection="1">
      <alignment horizontal="left" wrapText="1"/>
      <protection locked="0"/>
    </xf>
    <xf numFmtId="0" fontId="2" fillId="8" borderId="2" xfId="0" applyFont="1" applyFill="1" applyBorder="1" applyAlignment="1">
      <alignment horizontal="left" wrapText="1"/>
    </xf>
    <xf numFmtId="0" fontId="2" fillId="8" borderId="1" xfId="0" applyFont="1" applyFill="1" applyBorder="1"/>
    <xf numFmtId="0" fontId="2" fillId="8" borderId="2" xfId="3" applyFont="1" applyFill="1" applyBorder="1" applyAlignment="1" applyProtection="1">
      <alignment horizontal="left" vertical="center" wrapText="1"/>
      <protection locked="0"/>
    </xf>
    <xf numFmtId="0" fontId="4" fillId="8" borderId="1" xfId="0" applyFont="1" applyFill="1" applyBorder="1" applyAlignment="1">
      <alignment horizontal="left"/>
    </xf>
    <xf numFmtId="0" fontId="10" fillId="2" borderId="1" xfId="3" applyFont="1" applyFill="1" applyBorder="1" applyAlignment="1">
      <alignment horizontal="center" vertical="center" wrapText="1"/>
    </xf>
    <xf numFmtId="0" fontId="10" fillId="2" borderId="1" xfId="3" applyNumberFormat="1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44" fontId="10" fillId="2" borderId="1" xfId="1" applyFont="1" applyFill="1" applyBorder="1" applyAlignment="1">
      <alignment horizontal="center" vertical="center" wrapText="1"/>
    </xf>
    <xf numFmtId="44" fontId="21" fillId="2" borderId="1" xfId="3" applyNumberFormat="1" applyFont="1" applyFill="1" applyBorder="1" applyAlignment="1">
      <alignment vertical="center"/>
    </xf>
    <xf numFmtId="0" fontId="18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8" fillId="0" borderId="0" xfId="0" applyFont="1" applyFill="1"/>
    <xf numFmtId="0" fontId="11" fillId="3" borderId="7" xfId="0" applyFont="1" applyFill="1" applyBorder="1" applyAlignment="1">
      <alignment horizontal="left"/>
    </xf>
    <xf numFmtId="0" fontId="11" fillId="3" borderId="8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2" fillId="4" borderId="19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2" fillId="0" borderId="13" xfId="0" applyFont="1" applyFill="1" applyBorder="1" applyAlignment="1">
      <alignment horizontal="center"/>
    </xf>
  </cellXfs>
  <cellStyles count="5">
    <cellStyle name="Komma 2" xfId="4"/>
    <cellStyle name="Normal" xfId="0" builtinId="0"/>
    <cellStyle name="Normal 2 3" xfId="3"/>
    <cellStyle name="Procent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24" sqref="B24"/>
    </sheetView>
  </sheetViews>
  <sheetFormatPr defaultRowHeight="12.75" x14ac:dyDescent="0.2"/>
  <cols>
    <col min="1" max="1" width="27.140625" style="77" customWidth="1"/>
    <col min="2" max="2" width="58.28515625" style="77" customWidth="1"/>
    <col min="3" max="16384" width="9.140625" style="77"/>
  </cols>
  <sheetData>
    <row r="1" spans="1:2" ht="20.25" x14ac:dyDescent="0.3">
      <c r="A1" s="153" t="s">
        <v>309</v>
      </c>
      <c r="B1" s="153"/>
    </row>
    <row r="2" spans="1:2" ht="18.75" thickBot="1" x14ac:dyDescent="0.3">
      <c r="A2" s="152" t="s">
        <v>70</v>
      </c>
      <c r="B2" s="152"/>
    </row>
    <row r="3" spans="1:2" ht="13.5" thickBot="1" x14ac:dyDescent="0.25">
      <c r="A3" s="150" t="s">
        <v>66</v>
      </c>
      <c r="B3" s="151"/>
    </row>
    <row r="4" spans="1:2" x14ac:dyDescent="0.2">
      <c r="A4" s="78" t="s">
        <v>67</v>
      </c>
      <c r="B4" s="80"/>
    </row>
    <row r="5" spans="1:2" x14ac:dyDescent="0.2">
      <c r="A5" s="79" t="s">
        <v>68</v>
      </c>
      <c r="B5" s="81"/>
    </row>
    <row r="6" spans="1:2" x14ac:dyDescent="0.2">
      <c r="A6" s="79" t="s">
        <v>69</v>
      </c>
      <c r="B6" s="81"/>
    </row>
  </sheetData>
  <mergeCells count="3">
    <mergeCell ref="A3:B3"/>
    <mergeCell ref="A2:B2"/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22"/>
  <sheetViews>
    <sheetView zoomScale="80" zoomScaleNormal="80" workbookViewId="0">
      <pane ySplit="2" topLeftCell="A103" activePane="bottomLeft" state="frozen"/>
      <selection activeCell="B86" activeCellId="10" sqref="B3:B24 B26:B42 B44 B47:B48 B51:B55 B58:B66 B68:B75 B77:B80 B82:B84 B87:B95 B86"/>
      <selection pane="bottomLeft" activeCell="B103" sqref="B103"/>
    </sheetView>
  </sheetViews>
  <sheetFormatPr defaultRowHeight="14.25" x14ac:dyDescent="0.2"/>
  <cols>
    <col min="1" max="1" width="21.140625" style="49" customWidth="1"/>
    <col min="2" max="2" width="38.140625" style="17" customWidth="1"/>
    <col min="3" max="3" width="27.28515625" style="71" bestFit="1" customWidth="1"/>
    <col min="4" max="4" width="21.140625" style="71" customWidth="1"/>
    <col min="5" max="5" width="20.28515625" style="71" customWidth="1"/>
    <col min="6" max="7" width="21.7109375" style="17" customWidth="1"/>
    <col min="8" max="8" width="25.5703125" style="17" bestFit="1" customWidth="1"/>
    <col min="9" max="9" width="25.5703125" style="17" customWidth="1"/>
    <col min="10" max="13" width="21.7109375" style="17" customWidth="1"/>
    <col min="14" max="14" width="14.140625" style="17" customWidth="1"/>
    <col min="15" max="15" width="13.85546875" style="18" customWidth="1"/>
    <col min="16" max="16" width="22" style="17" customWidth="1"/>
    <col min="17" max="17" width="20.42578125" style="3" customWidth="1"/>
    <col min="18" max="16384" width="9.140625" style="3"/>
  </cols>
  <sheetData>
    <row r="1" spans="1:92" ht="30" x14ac:dyDescent="0.4">
      <c r="A1" s="154" t="s">
        <v>309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92" ht="66.75" customHeight="1" x14ac:dyDescent="0.2">
      <c r="A2" s="47" t="s">
        <v>304</v>
      </c>
      <c r="B2" s="27" t="s">
        <v>1</v>
      </c>
      <c r="C2" s="27" t="s">
        <v>78</v>
      </c>
      <c r="D2" s="27" t="s">
        <v>104</v>
      </c>
      <c r="E2" s="27" t="s">
        <v>103</v>
      </c>
      <c r="F2" s="1" t="s">
        <v>292</v>
      </c>
      <c r="G2" s="1" t="s">
        <v>0</v>
      </c>
      <c r="H2" s="1" t="s">
        <v>298</v>
      </c>
      <c r="I2" s="1" t="s">
        <v>307</v>
      </c>
      <c r="J2" s="1" t="s">
        <v>306</v>
      </c>
      <c r="K2" s="1" t="s">
        <v>293</v>
      </c>
      <c r="L2" s="1" t="s">
        <v>100</v>
      </c>
      <c r="M2" s="1" t="s">
        <v>135</v>
      </c>
      <c r="N2" s="1" t="s">
        <v>5</v>
      </c>
      <c r="O2" s="1" t="s">
        <v>3</v>
      </c>
      <c r="P2" s="1" t="s">
        <v>6</v>
      </c>
      <c r="Q2" s="1" t="s">
        <v>4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</row>
    <row r="3" spans="1:92" s="77" customFormat="1" ht="44.25" customHeight="1" x14ac:dyDescent="0.2">
      <c r="A3" s="146" t="s">
        <v>269</v>
      </c>
      <c r="B3" s="146" t="s">
        <v>269</v>
      </c>
      <c r="C3" s="147" t="s">
        <v>65</v>
      </c>
      <c r="D3" s="147" t="s">
        <v>106</v>
      </c>
      <c r="E3" s="141" t="s">
        <v>305</v>
      </c>
      <c r="F3" s="139" t="s">
        <v>302</v>
      </c>
      <c r="G3" s="140" t="s">
        <v>301</v>
      </c>
      <c r="H3" s="139" t="s">
        <v>299</v>
      </c>
      <c r="I3" s="139" t="s">
        <v>308</v>
      </c>
      <c r="J3" s="139" t="s">
        <v>300</v>
      </c>
      <c r="K3" s="139" t="s">
        <v>303</v>
      </c>
      <c r="L3" s="139" t="s">
        <v>294</v>
      </c>
      <c r="M3" s="139" t="s">
        <v>295</v>
      </c>
      <c r="N3" s="6"/>
      <c r="O3" s="7"/>
      <c r="P3" s="8"/>
      <c r="Q3" s="143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</row>
    <row r="4" spans="1:92" s="77" customFormat="1" ht="31.5" customHeight="1" x14ac:dyDescent="0.2">
      <c r="A4" s="148">
        <v>2</v>
      </c>
      <c r="B4" s="147" t="s">
        <v>7</v>
      </c>
      <c r="C4" s="147"/>
      <c r="D4" s="141" t="s">
        <v>270</v>
      </c>
      <c r="E4" s="147"/>
      <c r="F4" s="5"/>
      <c r="G4" s="5"/>
      <c r="H4" s="5"/>
      <c r="I4" s="5"/>
      <c r="J4" s="5"/>
      <c r="K4" s="5"/>
      <c r="L4" s="5"/>
      <c r="M4" s="5"/>
      <c r="N4" s="6"/>
      <c r="O4" s="7"/>
      <c r="P4" s="8"/>
      <c r="Q4" s="143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</row>
    <row r="5" spans="1:92" x14ac:dyDescent="0.2">
      <c r="A5" s="104" t="s">
        <v>128</v>
      </c>
      <c r="B5" s="28" t="s">
        <v>126</v>
      </c>
      <c r="C5" s="64">
        <v>20</v>
      </c>
      <c r="D5" s="64"/>
      <c r="E5" s="64" t="s">
        <v>103</v>
      </c>
      <c r="F5" s="52"/>
      <c r="G5" s="52"/>
      <c r="H5" s="52"/>
      <c r="I5" s="52"/>
      <c r="J5" s="52"/>
      <c r="K5" s="52"/>
      <c r="L5" s="52"/>
      <c r="M5" s="52"/>
      <c r="N5" s="58"/>
      <c r="O5" s="59"/>
      <c r="P5" s="11"/>
      <c r="Q5" s="51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</row>
    <row r="6" spans="1:92" x14ac:dyDescent="0.2">
      <c r="A6" s="104" t="s">
        <v>140</v>
      </c>
      <c r="B6" s="28" t="s">
        <v>127</v>
      </c>
      <c r="C6" s="64">
        <v>20</v>
      </c>
      <c r="D6" s="64"/>
      <c r="E6" s="64" t="s">
        <v>103</v>
      </c>
      <c r="F6" s="52"/>
      <c r="G6" s="52"/>
      <c r="H6" s="52"/>
      <c r="I6" s="52"/>
      <c r="J6" s="52"/>
      <c r="K6" s="52"/>
      <c r="L6" s="52"/>
      <c r="M6" s="52"/>
      <c r="N6" s="58"/>
      <c r="O6" s="59"/>
      <c r="P6" s="11"/>
      <c r="Q6" s="51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</row>
    <row r="7" spans="1:92" x14ac:dyDescent="0.2">
      <c r="A7" s="131" t="s">
        <v>129</v>
      </c>
      <c r="B7" s="103" t="s">
        <v>109</v>
      </c>
      <c r="C7" s="73">
        <v>80</v>
      </c>
      <c r="D7" s="128"/>
      <c r="E7" s="64" t="s">
        <v>103</v>
      </c>
      <c r="F7" s="52"/>
      <c r="G7" s="52"/>
      <c r="H7" s="52"/>
      <c r="I7" s="52"/>
      <c r="J7" s="52"/>
      <c r="K7" s="52"/>
      <c r="L7" s="52"/>
      <c r="M7" s="52"/>
      <c r="N7" s="58"/>
      <c r="O7" s="59"/>
      <c r="P7" s="11"/>
      <c r="Q7" s="51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</row>
    <row r="8" spans="1:92" x14ac:dyDescent="0.2">
      <c r="A8" s="104" t="s">
        <v>130</v>
      </c>
      <c r="B8" s="28" t="s">
        <v>92</v>
      </c>
      <c r="C8" s="64">
        <v>162</v>
      </c>
      <c r="D8" s="128" t="s">
        <v>273</v>
      </c>
      <c r="E8" s="64" t="s">
        <v>103</v>
      </c>
      <c r="F8" s="39"/>
      <c r="G8" s="39"/>
      <c r="H8" s="39"/>
      <c r="I8" s="39"/>
      <c r="J8" s="39"/>
      <c r="K8" s="39"/>
      <c r="L8" s="39"/>
      <c r="M8" s="39"/>
      <c r="N8" s="58"/>
      <c r="O8" s="59"/>
      <c r="P8" s="11"/>
      <c r="Q8" s="51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</row>
    <row r="9" spans="1:92" x14ac:dyDescent="0.2">
      <c r="A9" s="104" t="s">
        <v>131</v>
      </c>
      <c r="B9" s="28" t="s">
        <v>125</v>
      </c>
      <c r="C9" s="64">
        <v>500</v>
      </c>
      <c r="D9" s="128" t="s">
        <v>277</v>
      </c>
      <c r="E9" s="64" t="s">
        <v>103</v>
      </c>
      <c r="F9" s="39"/>
      <c r="G9" s="39"/>
      <c r="H9" s="39"/>
      <c r="I9" s="39"/>
      <c r="J9" s="39"/>
      <c r="K9" s="39"/>
      <c r="L9" s="39"/>
      <c r="M9" s="39"/>
      <c r="N9" s="58"/>
      <c r="O9" s="59"/>
      <c r="P9" s="11"/>
      <c r="Q9" s="51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</row>
    <row r="10" spans="1:92" x14ac:dyDescent="0.2">
      <c r="A10" s="104" t="s">
        <v>132</v>
      </c>
      <c r="B10" s="28" t="s">
        <v>93</v>
      </c>
      <c r="C10" s="64">
        <v>785</v>
      </c>
      <c r="D10" s="64"/>
      <c r="E10" s="64" t="s">
        <v>103</v>
      </c>
      <c r="F10" s="52"/>
      <c r="G10" s="52"/>
      <c r="H10" s="52"/>
      <c r="I10" s="52"/>
      <c r="J10" s="52"/>
      <c r="K10" s="52"/>
      <c r="L10" s="52"/>
      <c r="M10" s="52"/>
      <c r="N10" s="58"/>
      <c r="O10" s="59"/>
      <c r="P10" s="11"/>
      <c r="Q10" s="51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</row>
    <row r="11" spans="1:92" x14ac:dyDescent="0.2">
      <c r="A11" s="104" t="s">
        <v>133</v>
      </c>
      <c r="B11" s="28" t="s">
        <v>94</v>
      </c>
      <c r="C11" s="64">
        <v>1342</v>
      </c>
      <c r="D11" s="128" t="s">
        <v>289</v>
      </c>
      <c r="E11" s="64" t="s">
        <v>103</v>
      </c>
      <c r="F11" s="52"/>
      <c r="G11" s="52"/>
      <c r="H11" s="52"/>
      <c r="I11" s="52"/>
      <c r="J11" s="52"/>
      <c r="K11" s="52"/>
      <c r="L11" s="52"/>
      <c r="M11" s="52"/>
      <c r="N11" s="58"/>
      <c r="O11" s="59"/>
      <c r="P11" s="11"/>
      <c r="Q11" s="51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</row>
    <row r="12" spans="1:92" x14ac:dyDescent="0.2">
      <c r="A12" s="104" t="s">
        <v>134</v>
      </c>
      <c r="B12" s="28" t="s">
        <v>23</v>
      </c>
      <c r="C12" s="64">
        <v>272</v>
      </c>
      <c r="D12" s="128" t="s">
        <v>273</v>
      </c>
      <c r="E12" s="64" t="s">
        <v>103</v>
      </c>
      <c r="F12" s="52"/>
      <c r="G12" s="52"/>
      <c r="H12" s="52"/>
      <c r="I12" s="52"/>
      <c r="J12" s="52"/>
      <c r="K12" s="52"/>
      <c r="L12" s="52"/>
      <c r="M12" s="52"/>
      <c r="N12" s="58"/>
      <c r="O12" s="59"/>
      <c r="P12" s="11"/>
      <c r="Q12" s="51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</row>
    <row r="13" spans="1:92" x14ac:dyDescent="0.2">
      <c r="A13" s="104" t="s">
        <v>137</v>
      </c>
      <c r="B13" s="28" t="s">
        <v>21</v>
      </c>
      <c r="C13" s="64">
        <v>478</v>
      </c>
      <c r="D13" s="128"/>
      <c r="E13" s="64" t="s">
        <v>103</v>
      </c>
      <c r="F13" s="52"/>
      <c r="G13" s="52"/>
      <c r="H13" s="52"/>
      <c r="I13" s="52"/>
      <c r="J13" s="52"/>
      <c r="K13" s="52"/>
      <c r="L13" s="52"/>
      <c r="M13" s="52"/>
      <c r="N13" s="58"/>
      <c r="O13" s="59"/>
      <c r="P13" s="11"/>
      <c r="Q13" s="51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</row>
    <row r="14" spans="1:92" x14ac:dyDescent="0.2">
      <c r="A14" s="104" t="s">
        <v>138</v>
      </c>
      <c r="B14" s="28" t="s">
        <v>141</v>
      </c>
      <c r="C14" s="64">
        <v>224</v>
      </c>
      <c r="D14" s="64"/>
      <c r="E14" s="64" t="s">
        <v>103</v>
      </c>
      <c r="F14" s="52"/>
      <c r="G14" s="52"/>
      <c r="H14" s="52"/>
      <c r="I14" s="52"/>
      <c r="J14" s="52"/>
      <c r="K14" s="52"/>
      <c r="L14" s="52"/>
      <c r="M14" s="52"/>
      <c r="N14" s="58"/>
      <c r="O14" s="59"/>
      <c r="P14" s="11"/>
      <c r="Q14" s="51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</row>
    <row r="15" spans="1:92" ht="13.5" customHeight="1" x14ac:dyDescent="0.2">
      <c r="A15" s="104" t="s">
        <v>139</v>
      </c>
      <c r="B15" s="28" t="s">
        <v>22</v>
      </c>
      <c r="C15" s="64">
        <v>406</v>
      </c>
      <c r="D15" s="64"/>
      <c r="E15" s="64" t="s">
        <v>103</v>
      </c>
      <c r="F15" s="52"/>
      <c r="G15" s="52"/>
      <c r="H15" s="52"/>
      <c r="I15" s="52"/>
      <c r="J15" s="52"/>
      <c r="K15" s="52"/>
      <c r="L15" s="52"/>
      <c r="M15" s="52"/>
      <c r="N15" s="58"/>
      <c r="O15" s="59"/>
      <c r="P15" s="11"/>
      <c r="Q15" s="51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</row>
    <row r="16" spans="1:92" x14ac:dyDescent="0.2">
      <c r="A16" s="132" t="s">
        <v>142</v>
      </c>
      <c r="B16" s="28" t="s">
        <v>28</v>
      </c>
      <c r="C16" s="64">
        <v>754</v>
      </c>
      <c r="D16" s="64"/>
      <c r="E16" s="64" t="s">
        <v>103</v>
      </c>
      <c r="F16" s="52"/>
      <c r="G16" s="52"/>
      <c r="H16" s="52"/>
      <c r="I16" s="52"/>
      <c r="J16" s="52"/>
      <c r="K16" s="52"/>
      <c r="L16" s="52"/>
      <c r="M16" s="52"/>
      <c r="N16" s="58"/>
      <c r="O16" s="59"/>
      <c r="P16" s="11"/>
      <c r="Q16" s="51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</row>
    <row r="17" spans="1:92" x14ac:dyDescent="0.2">
      <c r="A17" s="132" t="s">
        <v>143</v>
      </c>
      <c r="B17" s="28" t="s">
        <v>118</v>
      </c>
      <c r="C17" s="64">
        <v>500</v>
      </c>
      <c r="D17" s="128" t="s">
        <v>277</v>
      </c>
      <c r="E17" s="64" t="s">
        <v>103</v>
      </c>
      <c r="F17" s="52"/>
      <c r="G17" s="52"/>
      <c r="H17" s="52"/>
      <c r="I17" s="52"/>
      <c r="J17" s="52"/>
      <c r="K17" s="52"/>
      <c r="L17" s="52"/>
      <c r="M17" s="52"/>
      <c r="N17" s="58"/>
      <c r="O17" s="59"/>
      <c r="P17" s="11"/>
      <c r="Q17" s="51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</row>
    <row r="18" spans="1:92" x14ac:dyDescent="0.2">
      <c r="A18" s="104" t="s">
        <v>144</v>
      </c>
      <c r="B18" s="28" t="s">
        <v>153</v>
      </c>
      <c r="C18" s="64">
        <v>265</v>
      </c>
      <c r="D18" s="128" t="s">
        <v>274</v>
      </c>
      <c r="E18" s="64" t="s">
        <v>103</v>
      </c>
      <c r="F18" s="52"/>
      <c r="G18" s="52"/>
      <c r="H18" s="52"/>
      <c r="I18" s="52"/>
      <c r="J18" s="52"/>
      <c r="K18" s="52"/>
      <c r="L18" s="52"/>
      <c r="M18" s="52"/>
      <c r="N18" s="58"/>
      <c r="O18" s="59"/>
      <c r="P18" s="11"/>
      <c r="Q18" s="51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</row>
    <row r="19" spans="1:92" x14ac:dyDescent="0.2">
      <c r="A19" s="104" t="s">
        <v>145</v>
      </c>
      <c r="B19" s="28" t="s">
        <v>8</v>
      </c>
      <c r="C19" s="64">
        <v>522</v>
      </c>
      <c r="D19" s="128" t="s">
        <v>273</v>
      </c>
      <c r="E19" s="64" t="s">
        <v>103</v>
      </c>
      <c r="F19" s="52"/>
      <c r="G19" s="52"/>
      <c r="H19" s="52"/>
      <c r="I19" s="52"/>
      <c r="J19" s="52"/>
      <c r="K19" s="52"/>
      <c r="L19" s="52"/>
      <c r="M19" s="52"/>
      <c r="N19" s="58"/>
      <c r="O19" s="59"/>
      <c r="P19" s="11"/>
      <c r="Q19" s="51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</row>
    <row r="20" spans="1:92" x14ac:dyDescent="0.2">
      <c r="A20" s="104" t="s">
        <v>146</v>
      </c>
      <c r="B20" s="28" t="s">
        <v>24</v>
      </c>
      <c r="C20" s="64">
        <v>21</v>
      </c>
      <c r="D20" s="64"/>
      <c r="E20" s="64" t="s">
        <v>103</v>
      </c>
      <c r="F20" s="52"/>
      <c r="G20" s="52"/>
      <c r="H20" s="52"/>
      <c r="I20" s="52"/>
      <c r="J20" s="52"/>
      <c r="K20" s="52"/>
      <c r="L20" s="52"/>
      <c r="M20" s="52"/>
      <c r="N20" s="58"/>
      <c r="O20" s="59"/>
      <c r="P20" s="11"/>
      <c r="Q20" s="51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</row>
    <row r="21" spans="1:92" x14ac:dyDescent="0.2">
      <c r="A21" s="104" t="s">
        <v>147</v>
      </c>
      <c r="B21" s="28" t="s">
        <v>25</v>
      </c>
      <c r="C21" s="64">
        <v>59</v>
      </c>
      <c r="D21" s="64"/>
      <c r="E21" s="64" t="s">
        <v>103</v>
      </c>
      <c r="F21" s="52"/>
      <c r="G21" s="52"/>
      <c r="H21" s="52"/>
      <c r="I21" s="52"/>
      <c r="J21" s="52"/>
      <c r="K21" s="52"/>
      <c r="L21" s="52"/>
      <c r="M21" s="52"/>
      <c r="N21" s="58"/>
      <c r="O21" s="59"/>
      <c r="P21" s="11"/>
      <c r="Q21" s="51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</row>
    <row r="22" spans="1:92" x14ac:dyDescent="0.2">
      <c r="A22" s="104" t="s">
        <v>148</v>
      </c>
      <c r="B22" s="28" t="s">
        <v>95</v>
      </c>
      <c r="C22" s="64">
        <v>511</v>
      </c>
      <c r="D22" s="128" t="s">
        <v>287</v>
      </c>
      <c r="E22" s="64" t="s">
        <v>103</v>
      </c>
      <c r="F22" s="52"/>
      <c r="G22" s="52"/>
      <c r="H22" s="52"/>
      <c r="I22" s="52"/>
      <c r="J22" s="52"/>
      <c r="K22" s="52"/>
      <c r="L22" s="52"/>
      <c r="M22" s="52"/>
      <c r="N22" s="58"/>
      <c r="O22" s="59"/>
      <c r="P22" s="11"/>
      <c r="Q22" s="51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</row>
    <row r="23" spans="1:92" x14ac:dyDescent="0.2">
      <c r="A23" s="104" t="s">
        <v>149</v>
      </c>
      <c r="B23" s="28" t="s">
        <v>27</v>
      </c>
      <c r="C23" s="64">
        <v>17</v>
      </c>
      <c r="D23" s="64"/>
      <c r="E23" s="64" t="s">
        <v>103</v>
      </c>
      <c r="F23" s="52"/>
      <c r="G23" s="52"/>
      <c r="H23" s="52"/>
      <c r="I23" s="52"/>
      <c r="J23" s="52"/>
      <c r="K23" s="52"/>
      <c r="L23" s="52"/>
      <c r="M23" s="52"/>
      <c r="N23" s="58"/>
      <c r="O23" s="59"/>
      <c r="P23" s="11"/>
      <c r="Q23" s="21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</row>
    <row r="24" spans="1:92" x14ac:dyDescent="0.2">
      <c r="A24" s="104" t="s">
        <v>150</v>
      </c>
      <c r="B24" s="28" t="s">
        <v>96</v>
      </c>
      <c r="C24" s="64">
        <v>110</v>
      </c>
      <c r="D24" s="64"/>
      <c r="E24" s="64" t="s">
        <v>103</v>
      </c>
      <c r="F24" s="52"/>
      <c r="G24" s="52"/>
      <c r="H24" s="52"/>
      <c r="I24" s="52"/>
      <c r="J24" s="52"/>
      <c r="K24" s="52"/>
      <c r="L24" s="52"/>
      <c r="M24" s="52"/>
      <c r="N24" s="58"/>
      <c r="O24" s="59"/>
      <c r="P24" s="11"/>
      <c r="Q24" s="21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</row>
    <row r="25" spans="1:92" x14ac:dyDescent="0.2">
      <c r="A25" s="104" t="s">
        <v>151</v>
      </c>
      <c r="B25" s="28" t="s">
        <v>154</v>
      </c>
      <c r="C25" s="64">
        <v>16</v>
      </c>
      <c r="D25" s="128" t="s">
        <v>277</v>
      </c>
      <c r="E25" s="64" t="s">
        <v>103</v>
      </c>
      <c r="F25" s="52"/>
      <c r="G25" s="52"/>
      <c r="H25" s="52"/>
      <c r="I25" s="52"/>
      <c r="J25" s="52"/>
      <c r="K25" s="52"/>
      <c r="L25" s="52"/>
      <c r="M25" s="52"/>
      <c r="N25" s="58"/>
      <c r="O25" s="59"/>
      <c r="P25" s="11"/>
      <c r="Q25" s="21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</row>
    <row r="26" spans="1:92" x14ac:dyDescent="0.2">
      <c r="A26" s="104" t="s">
        <v>152</v>
      </c>
      <c r="B26" s="28" t="s">
        <v>26</v>
      </c>
      <c r="C26" s="64">
        <v>20</v>
      </c>
      <c r="D26" s="128" t="s">
        <v>277</v>
      </c>
      <c r="E26" s="64" t="s">
        <v>103</v>
      </c>
      <c r="F26" s="52"/>
      <c r="G26" s="52"/>
      <c r="H26" s="52"/>
      <c r="I26" s="52"/>
      <c r="J26" s="52"/>
      <c r="K26" s="52"/>
      <c r="L26" s="52"/>
      <c r="M26" s="52"/>
      <c r="N26" s="58"/>
      <c r="O26" s="59"/>
      <c r="P26" s="11"/>
      <c r="Q26" s="21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</row>
    <row r="27" spans="1:92" ht="15.75" x14ac:dyDescent="0.25">
      <c r="A27" s="125">
        <v>3</v>
      </c>
      <c r="B27" s="30" t="s">
        <v>10</v>
      </c>
      <c r="C27" s="65"/>
      <c r="D27" s="65"/>
      <c r="E27" s="65"/>
      <c r="F27" s="12"/>
      <c r="G27" s="12"/>
      <c r="H27" s="12"/>
      <c r="I27" s="12"/>
      <c r="J27" s="12"/>
      <c r="K27" s="12"/>
      <c r="L27" s="12"/>
      <c r="M27" s="12"/>
      <c r="N27" s="13"/>
      <c r="O27" s="14"/>
      <c r="P27" s="15"/>
      <c r="Q27" s="36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</row>
    <row r="28" spans="1:92" ht="25.5" x14ac:dyDescent="0.2">
      <c r="A28" s="46" t="s">
        <v>155</v>
      </c>
      <c r="B28" s="28" t="s">
        <v>11</v>
      </c>
      <c r="C28" s="64">
        <v>39</v>
      </c>
      <c r="D28" s="135" t="s">
        <v>276</v>
      </c>
      <c r="E28" s="64"/>
      <c r="F28" s="52"/>
      <c r="G28" s="52"/>
      <c r="H28" s="52"/>
      <c r="I28" s="52"/>
      <c r="J28" s="52"/>
      <c r="K28" s="52"/>
      <c r="L28" s="52"/>
      <c r="M28" s="52"/>
      <c r="N28" s="54"/>
      <c r="O28" s="55"/>
      <c r="P28" s="11"/>
      <c r="Q28" s="21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</row>
    <row r="29" spans="1:92" x14ac:dyDescent="0.2">
      <c r="A29" s="46" t="s">
        <v>156</v>
      </c>
      <c r="B29" s="28" t="s">
        <v>108</v>
      </c>
      <c r="C29" s="64">
        <v>80</v>
      </c>
      <c r="D29" s="136" t="s">
        <v>273</v>
      </c>
      <c r="E29" s="64"/>
      <c r="F29" s="52"/>
      <c r="G29" s="52"/>
      <c r="H29" s="52"/>
      <c r="I29" s="52"/>
      <c r="J29" s="52"/>
      <c r="K29" s="52"/>
      <c r="L29" s="52"/>
      <c r="M29" s="52"/>
      <c r="N29" s="54"/>
      <c r="O29" s="55"/>
      <c r="P29" s="11"/>
      <c r="Q29" s="21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</row>
    <row r="30" spans="1:92" x14ac:dyDescent="0.2">
      <c r="A30" s="46" t="s">
        <v>157</v>
      </c>
      <c r="B30" s="28" t="s">
        <v>12</v>
      </c>
      <c r="C30" s="64">
        <v>47</v>
      </c>
      <c r="D30" s="64"/>
      <c r="E30" s="64"/>
      <c r="F30" s="52"/>
      <c r="G30" s="52"/>
      <c r="H30" s="52"/>
      <c r="I30" s="52"/>
      <c r="J30" s="52"/>
      <c r="K30" s="52"/>
      <c r="L30" s="52"/>
      <c r="M30" s="52"/>
      <c r="N30" s="54"/>
      <c r="O30" s="55"/>
      <c r="P30" s="11"/>
      <c r="Q30" s="21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</row>
    <row r="31" spans="1:92" x14ac:dyDescent="0.2">
      <c r="A31" s="46" t="s">
        <v>158</v>
      </c>
      <c r="B31" s="28" t="s">
        <v>13</v>
      </c>
      <c r="C31" s="64">
        <v>22</v>
      </c>
      <c r="D31" s="64"/>
      <c r="E31" s="64"/>
      <c r="F31" s="52"/>
      <c r="G31" s="52"/>
      <c r="H31" s="52"/>
      <c r="I31" s="52"/>
      <c r="J31" s="52"/>
      <c r="K31" s="52"/>
      <c r="L31" s="52"/>
      <c r="M31" s="52"/>
      <c r="N31" s="54"/>
      <c r="O31" s="55"/>
      <c r="P31" s="11"/>
      <c r="Q31" s="21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</row>
    <row r="32" spans="1:92" x14ac:dyDescent="0.2">
      <c r="A32" s="46" t="s">
        <v>159</v>
      </c>
      <c r="B32" s="28" t="s">
        <v>32</v>
      </c>
      <c r="C32" s="64">
        <v>252</v>
      </c>
      <c r="D32" s="128" t="s">
        <v>288</v>
      </c>
      <c r="E32" s="64"/>
      <c r="F32" s="52"/>
      <c r="G32" s="52"/>
      <c r="H32" s="52"/>
      <c r="I32" s="52"/>
      <c r="J32" s="52"/>
      <c r="K32" s="52"/>
      <c r="L32" s="52"/>
      <c r="M32" s="52"/>
      <c r="N32" s="54"/>
      <c r="O32" s="55"/>
      <c r="P32" s="11"/>
      <c r="Q32" s="21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</row>
    <row r="33" spans="1:92" x14ac:dyDescent="0.2">
      <c r="A33" s="46" t="s">
        <v>160</v>
      </c>
      <c r="B33" s="28" t="s">
        <v>97</v>
      </c>
      <c r="C33" s="64">
        <v>8</v>
      </c>
      <c r="D33" s="64"/>
      <c r="E33" s="64"/>
      <c r="F33" s="52"/>
      <c r="G33" s="52"/>
      <c r="H33" s="52"/>
      <c r="I33" s="52"/>
      <c r="J33" s="52"/>
      <c r="K33" s="52"/>
      <c r="L33" s="52"/>
      <c r="M33" s="52"/>
      <c r="N33" s="54"/>
      <c r="O33" s="55"/>
      <c r="P33" s="11"/>
      <c r="Q33" s="21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</row>
    <row r="34" spans="1:92" x14ac:dyDescent="0.2">
      <c r="A34" s="46" t="s">
        <v>161</v>
      </c>
      <c r="B34" s="28" t="s">
        <v>116</v>
      </c>
      <c r="C34" s="64">
        <v>250</v>
      </c>
      <c r="D34" s="64"/>
      <c r="E34" s="64"/>
      <c r="F34" s="52"/>
      <c r="G34" s="52"/>
      <c r="H34" s="52"/>
      <c r="I34" s="52"/>
      <c r="J34" s="52"/>
      <c r="K34" s="52"/>
      <c r="L34" s="52"/>
      <c r="M34" s="52"/>
      <c r="N34" s="54"/>
      <c r="O34" s="55"/>
      <c r="P34" s="11"/>
      <c r="Q34" s="21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</row>
    <row r="35" spans="1:92" x14ac:dyDescent="0.2">
      <c r="A35" s="104" t="s">
        <v>162</v>
      </c>
      <c r="B35" s="28" t="s">
        <v>113</v>
      </c>
      <c r="C35" s="64">
        <v>150</v>
      </c>
      <c r="D35" s="64"/>
      <c r="E35" s="64"/>
      <c r="F35" s="52"/>
      <c r="G35" s="52"/>
      <c r="H35" s="52"/>
      <c r="I35" s="52"/>
      <c r="J35" s="52"/>
      <c r="K35" s="52"/>
      <c r="L35" s="52"/>
      <c r="M35" s="52"/>
      <c r="N35" s="54"/>
      <c r="O35" s="55"/>
      <c r="P35" s="11"/>
      <c r="Q35" s="21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</row>
    <row r="36" spans="1:92" x14ac:dyDescent="0.2">
      <c r="A36" s="104" t="s">
        <v>163</v>
      </c>
      <c r="B36" s="28" t="s">
        <v>114</v>
      </c>
      <c r="C36" s="64">
        <v>244</v>
      </c>
      <c r="D36" s="64"/>
      <c r="E36" s="64"/>
      <c r="F36" s="52"/>
      <c r="G36" s="52"/>
      <c r="H36" s="52"/>
      <c r="I36" s="52"/>
      <c r="J36" s="52"/>
      <c r="K36" s="52"/>
      <c r="L36" s="52"/>
      <c r="M36" s="52"/>
      <c r="N36" s="54"/>
      <c r="O36" s="55"/>
      <c r="P36" s="11"/>
      <c r="Q36" s="21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</row>
    <row r="37" spans="1:92" x14ac:dyDescent="0.2">
      <c r="A37" s="104" t="s">
        <v>164</v>
      </c>
      <c r="B37" s="28" t="s">
        <v>33</v>
      </c>
      <c r="C37" s="64">
        <v>643</v>
      </c>
      <c r="D37" s="64"/>
      <c r="E37" s="64"/>
      <c r="F37" s="52"/>
      <c r="G37" s="52"/>
      <c r="H37" s="52"/>
      <c r="I37" s="52"/>
      <c r="J37" s="52"/>
      <c r="K37" s="52"/>
      <c r="L37" s="52"/>
      <c r="M37" s="52"/>
      <c r="N37" s="54"/>
      <c r="O37" s="55"/>
      <c r="P37" s="11"/>
      <c r="Q37" s="21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</row>
    <row r="38" spans="1:92" ht="25.5" x14ac:dyDescent="0.2">
      <c r="A38" s="104" t="s">
        <v>165</v>
      </c>
      <c r="B38" s="28" t="s">
        <v>107</v>
      </c>
      <c r="C38" s="64">
        <v>974</v>
      </c>
      <c r="D38" s="135" t="s">
        <v>276</v>
      </c>
      <c r="E38" s="64"/>
      <c r="F38" s="52"/>
      <c r="G38" s="52"/>
      <c r="H38" s="52"/>
      <c r="I38" s="52"/>
      <c r="J38" s="52"/>
      <c r="K38" s="52"/>
      <c r="L38" s="52"/>
      <c r="M38" s="52"/>
      <c r="N38" s="54"/>
      <c r="O38" s="55"/>
      <c r="P38" s="11"/>
      <c r="Q38" s="21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</row>
    <row r="39" spans="1:92" x14ac:dyDescent="0.2">
      <c r="A39" s="104" t="s">
        <v>166</v>
      </c>
      <c r="B39" s="103" t="s">
        <v>172</v>
      </c>
      <c r="C39" s="124">
        <v>92</v>
      </c>
      <c r="D39" s="73"/>
      <c r="E39" s="73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21"/>
    </row>
    <row r="40" spans="1:92" x14ac:dyDescent="0.2">
      <c r="A40" s="104" t="s">
        <v>167</v>
      </c>
      <c r="B40" s="28" t="s">
        <v>173</v>
      </c>
      <c r="C40" s="64">
        <v>483</v>
      </c>
      <c r="D40" s="64"/>
      <c r="E40" s="64"/>
      <c r="F40" s="52"/>
      <c r="G40" s="52"/>
      <c r="H40" s="52"/>
      <c r="I40" s="52"/>
      <c r="J40" s="52"/>
      <c r="K40" s="52"/>
      <c r="L40" s="52"/>
      <c r="M40" s="52"/>
      <c r="N40" s="54"/>
      <c r="O40" s="55"/>
      <c r="P40" s="11"/>
      <c r="Q40" s="21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</row>
    <row r="41" spans="1:92" ht="25.5" x14ac:dyDescent="0.2">
      <c r="A41" s="104" t="s">
        <v>168</v>
      </c>
      <c r="B41" s="28" t="s">
        <v>14</v>
      </c>
      <c r="C41" s="64">
        <v>808</v>
      </c>
      <c r="D41" s="135" t="s">
        <v>276</v>
      </c>
      <c r="E41" s="116"/>
      <c r="F41" s="52"/>
      <c r="G41" s="52"/>
      <c r="H41" s="52"/>
      <c r="I41" s="52"/>
      <c r="J41" s="52"/>
      <c r="K41" s="52"/>
      <c r="L41" s="52"/>
      <c r="M41" s="52"/>
      <c r="N41" s="54"/>
      <c r="O41" s="55"/>
      <c r="P41" s="11"/>
      <c r="Q41" s="21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</row>
    <row r="42" spans="1:92" x14ac:dyDescent="0.2">
      <c r="A42" s="104" t="s">
        <v>169</v>
      </c>
      <c r="B42" s="28" t="s">
        <v>175</v>
      </c>
      <c r="C42" s="64">
        <v>100</v>
      </c>
      <c r="D42" s="128" t="s">
        <v>279</v>
      </c>
      <c r="E42" s="116"/>
      <c r="F42" s="52"/>
      <c r="G42" s="52"/>
      <c r="H42" s="52"/>
      <c r="I42" s="52"/>
      <c r="J42" s="52"/>
      <c r="K42" s="52"/>
      <c r="L42" s="52"/>
      <c r="M42" s="52"/>
      <c r="N42" s="54"/>
      <c r="O42" s="55"/>
      <c r="P42" s="11"/>
      <c r="Q42" s="21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</row>
    <row r="43" spans="1:92" x14ac:dyDescent="0.2">
      <c r="A43" s="104" t="s">
        <v>170</v>
      </c>
      <c r="B43" s="28" t="s">
        <v>124</v>
      </c>
      <c r="C43" s="64">
        <v>200</v>
      </c>
      <c r="D43" s="116"/>
      <c r="E43" s="116"/>
      <c r="F43" s="52"/>
      <c r="G43" s="52"/>
      <c r="H43" s="52"/>
      <c r="I43" s="52"/>
      <c r="J43" s="52"/>
      <c r="K43" s="52"/>
      <c r="L43" s="52"/>
      <c r="M43" s="52"/>
      <c r="N43" s="54"/>
      <c r="O43" s="55"/>
      <c r="P43" s="11"/>
      <c r="Q43" s="21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</row>
    <row r="44" spans="1:92" s="112" customFormat="1" x14ac:dyDescent="0.2">
      <c r="A44" s="104" t="s">
        <v>171</v>
      </c>
      <c r="B44" s="124" t="s">
        <v>174</v>
      </c>
      <c r="C44" s="124">
        <v>271</v>
      </c>
      <c r="D44" s="138"/>
      <c r="E44" s="73"/>
      <c r="F44" s="75"/>
      <c r="G44" s="75"/>
      <c r="H44" s="75"/>
      <c r="I44" s="75"/>
      <c r="J44" s="75"/>
      <c r="K44" s="75"/>
      <c r="L44" s="75"/>
      <c r="M44" s="75"/>
      <c r="N44" s="109"/>
      <c r="O44" s="110"/>
      <c r="P44" s="111"/>
      <c r="Q44" s="21"/>
    </row>
    <row r="45" spans="1:92" ht="15.75" x14ac:dyDescent="0.25">
      <c r="A45" s="125">
        <v>4</v>
      </c>
      <c r="B45" s="30" t="s">
        <v>37</v>
      </c>
      <c r="C45" s="65"/>
      <c r="D45" s="65"/>
      <c r="E45" s="65"/>
      <c r="F45" s="12"/>
      <c r="G45" s="12"/>
      <c r="H45" s="12"/>
      <c r="I45" s="12"/>
      <c r="J45" s="12"/>
      <c r="K45" s="12"/>
      <c r="L45" s="12"/>
      <c r="M45" s="12"/>
      <c r="N45" s="13"/>
      <c r="O45" s="14"/>
      <c r="P45" s="15"/>
      <c r="Q45" s="36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</row>
    <row r="46" spans="1:92" s="22" customFormat="1" ht="12.75" x14ac:dyDescent="0.2">
      <c r="A46" s="117" t="s">
        <v>176</v>
      </c>
      <c r="B46" s="31" t="s">
        <v>38</v>
      </c>
      <c r="C46" s="31">
        <v>111</v>
      </c>
      <c r="D46" s="137" t="s">
        <v>277</v>
      </c>
      <c r="E46" s="31"/>
      <c r="F46" s="52"/>
      <c r="G46" s="52"/>
      <c r="H46" s="52"/>
      <c r="I46" s="52"/>
      <c r="J46" s="52"/>
      <c r="K46" s="52"/>
      <c r="L46" s="52"/>
      <c r="M46" s="52"/>
      <c r="N46" s="53"/>
      <c r="O46" s="53"/>
      <c r="P46" s="40"/>
      <c r="Q46" s="35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</row>
    <row r="47" spans="1:92" ht="15.75" x14ac:dyDescent="0.25">
      <c r="A47" s="125">
        <v>5</v>
      </c>
      <c r="B47" s="30" t="s">
        <v>34</v>
      </c>
      <c r="C47" s="65"/>
      <c r="D47" s="65"/>
      <c r="E47" s="65"/>
      <c r="F47" s="12"/>
      <c r="G47" s="12"/>
      <c r="H47" s="12"/>
      <c r="I47" s="12"/>
      <c r="J47" s="12"/>
      <c r="K47" s="12"/>
      <c r="L47" s="12"/>
      <c r="M47" s="12"/>
      <c r="N47" s="13"/>
      <c r="O47" s="14"/>
      <c r="P47" s="15"/>
      <c r="Q47" s="36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</row>
    <row r="48" spans="1:92" x14ac:dyDescent="0.2">
      <c r="A48" s="104" t="s">
        <v>177</v>
      </c>
      <c r="B48" s="28" t="s">
        <v>98</v>
      </c>
      <c r="C48" s="64">
        <v>111</v>
      </c>
      <c r="D48" s="116"/>
      <c r="E48" s="64" t="s">
        <v>103</v>
      </c>
      <c r="F48" s="52"/>
      <c r="G48" s="52"/>
      <c r="H48" s="52"/>
      <c r="I48" s="52"/>
      <c r="J48" s="52"/>
      <c r="K48" s="52"/>
      <c r="L48" s="52"/>
      <c r="M48" s="52"/>
      <c r="N48" s="54"/>
      <c r="O48" s="55"/>
      <c r="P48" s="11"/>
      <c r="Q48" s="21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</row>
    <row r="49" spans="1:92" x14ac:dyDescent="0.2">
      <c r="A49" s="104" t="s">
        <v>178</v>
      </c>
      <c r="B49" s="28" t="s">
        <v>119</v>
      </c>
      <c r="C49" s="64">
        <v>80</v>
      </c>
      <c r="D49" s="64"/>
      <c r="E49" s="64" t="s">
        <v>103</v>
      </c>
      <c r="F49" s="52"/>
      <c r="G49" s="52"/>
      <c r="H49" s="52"/>
      <c r="I49" s="52"/>
      <c r="J49" s="52"/>
      <c r="K49" s="52"/>
      <c r="L49" s="52"/>
      <c r="M49" s="52"/>
      <c r="N49" s="54"/>
      <c r="O49" s="55"/>
      <c r="P49" s="11"/>
      <c r="Q49" s="21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</row>
    <row r="50" spans="1:92" x14ac:dyDescent="0.2">
      <c r="A50" s="104" t="s">
        <v>179</v>
      </c>
      <c r="B50" s="28" t="s">
        <v>180</v>
      </c>
      <c r="C50" s="64">
        <v>60</v>
      </c>
      <c r="D50" s="64"/>
      <c r="E50" s="64" t="s">
        <v>103</v>
      </c>
      <c r="F50" s="52"/>
      <c r="G50" s="52"/>
      <c r="H50" s="52"/>
      <c r="I50" s="52"/>
      <c r="J50" s="52"/>
      <c r="K50" s="52"/>
      <c r="L50" s="52"/>
      <c r="M50" s="52"/>
      <c r="N50" s="54"/>
      <c r="O50" s="55"/>
      <c r="P50" s="11"/>
      <c r="Q50" s="21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</row>
    <row r="51" spans="1:92" x14ac:dyDescent="0.2">
      <c r="A51" s="104" t="s">
        <v>181</v>
      </c>
      <c r="B51" s="28" t="s">
        <v>117</v>
      </c>
      <c r="C51" s="64">
        <v>20</v>
      </c>
      <c r="D51" s="64"/>
      <c r="E51" s="64" t="s">
        <v>103</v>
      </c>
      <c r="F51" s="52"/>
      <c r="G51" s="52"/>
      <c r="H51" s="52"/>
      <c r="I51" s="52"/>
      <c r="J51" s="52"/>
      <c r="K51" s="52"/>
      <c r="L51" s="52"/>
      <c r="M51" s="52"/>
      <c r="N51" s="54"/>
      <c r="O51" s="55"/>
      <c r="P51" s="11"/>
      <c r="Q51" s="21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</row>
    <row r="52" spans="1:92" ht="15.75" x14ac:dyDescent="0.25">
      <c r="A52" s="125">
        <v>6</v>
      </c>
      <c r="B52" s="32" t="s">
        <v>29</v>
      </c>
      <c r="C52" s="66"/>
      <c r="D52" s="66"/>
      <c r="E52" s="66"/>
      <c r="F52" s="16"/>
      <c r="G52" s="16"/>
      <c r="H52" s="16"/>
      <c r="I52" s="16"/>
      <c r="J52" s="16"/>
      <c r="K52" s="16"/>
      <c r="L52" s="16"/>
      <c r="M52" s="16"/>
      <c r="N52" s="6"/>
      <c r="O52" s="7"/>
      <c r="P52" s="8"/>
      <c r="Q52" s="36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</row>
    <row r="53" spans="1:92" x14ac:dyDescent="0.2">
      <c r="A53" s="104" t="s">
        <v>182</v>
      </c>
      <c r="B53" s="28" t="s">
        <v>35</v>
      </c>
      <c r="C53" s="64">
        <v>522</v>
      </c>
      <c r="D53" s="128" t="s">
        <v>286</v>
      </c>
      <c r="E53" s="64" t="s">
        <v>103</v>
      </c>
      <c r="F53" s="52"/>
      <c r="G53" s="52"/>
      <c r="H53" s="52"/>
      <c r="I53" s="52"/>
      <c r="J53" s="52"/>
      <c r="K53" s="52"/>
      <c r="L53" s="52"/>
      <c r="M53" s="52"/>
      <c r="N53" s="54"/>
      <c r="O53" s="55"/>
      <c r="P53" s="11"/>
      <c r="Q53" s="21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</row>
    <row r="54" spans="1:92" x14ac:dyDescent="0.2">
      <c r="A54" s="104" t="s">
        <v>183</v>
      </c>
      <c r="B54" s="28" t="s">
        <v>187</v>
      </c>
      <c r="C54" s="64">
        <v>30</v>
      </c>
      <c r="D54" s="64"/>
      <c r="E54" s="64" t="s">
        <v>103</v>
      </c>
      <c r="F54" s="52"/>
      <c r="G54" s="52"/>
      <c r="H54" s="52"/>
      <c r="I54" s="52"/>
      <c r="J54" s="52"/>
      <c r="K54" s="52"/>
      <c r="L54" s="52"/>
      <c r="M54" s="52"/>
      <c r="N54" s="54"/>
      <c r="O54" s="55"/>
      <c r="P54" s="11"/>
      <c r="Q54" s="21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</row>
    <row r="55" spans="1:92" x14ac:dyDescent="0.2">
      <c r="A55" s="104" t="s">
        <v>184</v>
      </c>
      <c r="B55" s="28" t="s">
        <v>188</v>
      </c>
      <c r="C55" s="64">
        <v>40</v>
      </c>
      <c r="D55" s="128" t="s">
        <v>277</v>
      </c>
      <c r="E55" s="64" t="s">
        <v>103</v>
      </c>
      <c r="F55" s="52"/>
      <c r="G55" s="52"/>
      <c r="H55" s="52"/>
      <c r="I55" s="52"/>
      <c r="J55" s="52"/>
      <c r="K55" s="52"/>
      <c r="L55" s="52"/>
      <c r="M55" s="52"/>
      <c r="N55" s="54"/>
      <c r="O55" s="55"/>
      <c r="P55" s="11"/>
      <c r="Q55" s="21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</row>
    <row r="56" spans="1:92" x14ac:dyDescent="0.2">
      <c r="A56" s="104" t="s">
        <v>185</v>
      </c>
      <c r="B56" s="28" t="s">
        <v>36</v>
      </c>
      <c r="C56" s="64">
        <v>30</v>
      </c>
      <c r="D56" s="64"/>
      <c r="E56" s="64" t="s">
        <v>103</v>
      </c>
      <c r="F56" s="52"/>
      <c r="G56" s="52"/>
      <c r="H56" s="52"/>
      <c r="I56" s="52"/>
      <c r="J56" s="52"/>
      <c r="K56" s="52"/>
      <c r="L56" s="52"/>
      <c r="M56" s="52"/>
      <c r="N56" s="54"/>
      <c r="O56" s="55"/>
      <c r="P56" s="11"/>
      <c r="Q56" s="21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</row>
    <row r="57" spans="1:92" x14ac:dyDescent="0.2">
      <c r="A57" s="104" t="s">
        <v>186</v>
      </c>
      <c r="B57" s="33" t="s">
        <v>15</v>
      </c>
      <c r="C57" s="67">
        <v>71</v>
      </c>
      <c r="D57" s="67"/>
      <c r="E57" s="64" t="s">
        <v>103</v>
      </c>
      <c r="F57" s="52"/>
      <c r="G57" s="52"/>
      <c r="H57" s="52"/>
      <c r="I57" s="52"/>
      <c r="J57" s="52"/>
      <c r="K57" s="52"/>
      <c r="L57" s="52"/>
      <c r="M57" s="52"/>
      <c r="N57" s="54"/>
      <c r="O57" s="55"/>
      <c r="P57" s="11"/>
      <c r="Q57" s="21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</row>
    <row r="58" spans="1:92" ht="15.75" x14ac:dyDescent="0.25">
      <c r="A58" s="125">
        <v>7</v>
      </c>
      <c r="B58" s="32" t="s">
        <v>39</v>
      </c>
      <c r="C58" s="66"/>
      <c r="D58" s="66"/>
      <c r="E58" s="66"/>
      <c r="F58" s="16"/>
      <c r="G58" s="16"/>
      <c r="H58" s="16"/>
      <c r="I58" s="16"/>
      <c r="J58" s="16"/>
      <c r="K58" s="16"/>
      <c r="L58" s="16"/>
      <c r="M58" s="16"/>
      <c r="N58" s="6"/>
      <c r="O58" s="7"/>
      <c r="P58" s="8"/>
      <c r="Q58" s="36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</row>
    <row r="59" spans="1:92" ht="15.75" customHeight="1" x14ac:dyDescent="0.2">
      <c r="A59" s="115" t="s">
        <v>189</v>
      </c>
      <c r="B59" s="29" t="s">
        <v>190</v>
      </c>
      <c r="C59" s="29">
        <v>51</v>
      </c>
      <c r="D59" s="130" t="s">
        <v>273</v>
      </c>
      <c r="E59" s="64" t="s">
        <v>103</v>
      </c>
      <c r="F59" s="52"/>
      <c r="G59" s="52"/>
      <c r="H59" s="52"/>
      <c r="I59" s="52"/>
      <c r="J59" s="52"/>
      <c r="K59" s="52"/>
      <c r="L59" s="52"/>
      <c r="M59" s="52"/>
      <c r="N59" s="54"/>
      <c r="O59" s="55"/>
      <c r="P59" s="11"/>
      <c r="Q59" s="21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</row>
    <row r="60" spans="1:92" ht="15.75" customHeight="1" x14ac:dyDescent="0.2">
      <c r="A60" s="115" t="s">
        <v>192</v>
      </c>
      <c r="B60" s="29" t="s">
        <v>191</v>
      </c>
      <c r="C60" s="29">
        <v>160</v>
      </c>
      <c r="D60" s="130"/>
      <c r="E60" s="64" t="s">
        <v>103</v>
      </c>
      <c r="F60" s="52"/>
      <c r="G60" s="52"/>
      <c r="H60" s="52"/>
      <c r="I60" s="52"/>
      <c r="J60" s="52"/>
      <c r="K60" s="52"/>
      <c r="L60" s="52"/>
      <c r="M60" s="52"/>
      <c r="N60" s="54"/>
      <c r="O60" s="55"/>
      <c r="P60" s="11"/>
      <c r="Q60" s="21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</row>
    <row r="61" spans="1:92" x14ac:dyDescent="0.2">
      <c r="A61" s="115" t="s">
        <v>193</v>
      </c>
      <c r="B61" s="126" t="s">
        <v>123</v>
      </c>
      <c r="C61" s="126">
        <v>372</v>
      </c>
      <c r="D61" s="113"/>
      <c r="E61" s="64" t="s">
        <v>103</v>
      </c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21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</row>
    <row r="62" spans="1:92" ht="15.75" customHeight="1" x14ac:dyDescent="0.2">
      <c r="A62" s="115" t="s">
        <v>194</v>
      </c>
      <c r="B62" s="29" t="s">
        <v>110</v>
      </c>
      <c r="C62" s="29">
        <v>200</v>
      </c>
      <c r="D62" s="29"/>
      <c r="E62" s="64" t="s">
        <v>103</v>
      </c>
      <c r="F62" s="52"/>
      <c r="G62" s="52"/>
      <c r="H62" s="52"/>
      <c r="I62" s="52"/>
      <c r="J62" s="52"/>
      <c r="K62" s="52"/>
      <c r="L62" s="52"/>
      <c r="M62" s="52"/>
      <c r="N62" s="54"/>
      <c r="O62" s="55"/>
      <c r="P62" s="11"/>
      <c r="Q62" s="21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</row>
    <row r="63" spans="1:92" s="106" customFormat="1" x14ac:dyDescent="0.2">
      <c r="A63" s="115" t="s">
        <v>196</v>
      </c>
      <c r="B63" s="126" t="s">
        <v>195</v>
      </c>
      <c r="C63" s="126">
        <v>576</v>
      </c>
      <c r="D63" s="129"/>
      <c r="E63" s="64" t="s">
        <v>103</v>
      </c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21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</row>
    <row r="64" spans="1:92" s="106" customFormat="1" x14ac:dyDescent="0.2">
      <c r="A64" s="115" t="s">
        <v>197</v>
      </c>
      <c r="B64" s="126" t="s">
        <v>111</v>
      </c>
      <c r="C64" s="126">
        <v>226</v>
      </c>
      <c r="D64" s="129" t="s">
        <v>273</v>
      </c>
      <c r="E64" s="64" t="s">
        <v>103</v>
      </c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21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</row>
    <row r="65" spans="1:92" s="106" customFormat="1" x14ac:dyDescent="0.2">
      <c r="A65" s="115" t="s">
        <v>198</v>
      </c>
      <c r="B65" s="126" t="s">
        <v>112</v>
      </c>
      <c r="C65" s="126">
        <v>350</v>
      </c>
      <c r="D65" s="113"/>
      <c r="E65" s="64" t="s">
        <v>103</v>
      </c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21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</row>
    <row r="66" spans="1:92" ht="15.75" x14ac:dyDescent="0.25">
      <c r="A66" s="125">
        <v>8</v>
      </c>
      <c r="B66" s="32" t="s">
        <v>296</v>
      </c>
      <c r="C66" s="66"/>
      <c r="D66" s="66"/>
      <c r="E66" s="66"/>
      <c r="F66" s="16"/>
      <c r="G66" s="16"/>
      <c r="H66" s="16"/>
      <c r="I66" s="16"/>
      <c r="J66" s="16"/>
      <c r="K66" s="16"/>
      <c r="L66" s="16"/>
      <c r="M66" s="16"/>
      <c r="N66" s="6"/>
      <c r="O66" s="7"/>
      <c r="P66" s="8"/>
      <c r="Q66" s="36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</row>
    <row r="67" spans="1:92" s="23" customFormat="1" x14ac:dyDescent="0.2">
      <c r="A67" s="104" t="s">
        <v>199</v>
      </c>
      <c r="B67" s="34" t="s">
        <v>200</v>
      </c>
      <c r="C67" s="34">
        <v>692</v>
      </c>
      <c r="D67" s="127" t="s">
        <v>273</v>
      </c>
      <c r="E67" s="64" t="s">
        <v>103</v>
      </c>
      <c r="F67" s="56"/>
      <c r="G67" s="56"/>
      <c r="H67" s="56"/>
      <c r="I67" s="56"/>
      <c r="J67" s="56"/>
      <c r="K67" s="56"/>
      <c r="L67" s="56"/>
      <c r="M67" s="56"/>
      <c r="N67" s="54"/>
      <c r="O67" s="57"/>
      <c r="P67" s="25"/>
      <c r="Q67" s="21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</row>
    <row r="68" spans="1:92" s="23" customFormat="1" x14ac:dyDescent="0.2">
      <c r="A68" s="104" t="s">
        <v>199</v>
      </c>
      <c r="B68" s="34" t="s">
        <v>49</v>
      </c>
      <c r="C68" s="34">
        <v>37</v>
      </c>
      <c r="D68" s="34"/>
      <c r="E68" s="64" t="s">
        <v>103</v>
      </c>
      <c r="F68" s="56"/>
      <c r="G68" s="56"/>
      <c r="H68" s="56"/>
      <c r="I68" s="56"/>
      <c r="J68" s="56"/>
      <c r="K68" s="56"/>
      <c r="L68" s="56"/>
      <c r="M68" s="56"/>
      <c r="N68" s="54"/>
      <c r="O68" s="57"/>
      <c r="P68" s="25"/>
      <c r="Q68" s="21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</row>
    <row r="69" spans="1:92" s="23" customFormat="1" x14ac:dyDescent="0.2">
      <c r="A69" s="104" t="s">
        <v>201</v>
      </c>
      <c r="B69" s="34" t="s">
        <v>99</v>
      </c>
      <c r="C69" s="34">
        <v>531</v>
      </c>
      <c r="D69" s="127" t="s">
        <v>273</v>
      </c>
      <c r="E69" s="64" t="s">
        <v>103</v>
      </c>
      <c r="F69" s="56"/>
      <c r="G69" s="56"/>
      <c r="H69" s="56"/>
      <c r="I69" s="56"/>
      <c r="J69" s="56"/>
      <c r="K69" s="56"/>
      <c r="L69" s="56"/>
      <c r="M69" s="56"/>
      <c r="N69" s="54"/>
      <c r="O69" s="57"/>
      <c r="P69" s="25"/>
      <c r="Q69" s="21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</row>
    <row r="70" spans="1:92" s="23" customFormat="1" x14ac:dyDescent="0.2">
      <c r="A70" s="104" t="s">
        <v>202</v>
      </c>
      <c r="B70" s="34" t="s">
        <v>203</v>
      </c>
      <c r="C70" s="34">
        <v>1667</v>
      </c>
      <c r="D70" s="34"/>
      <c r="E70" s="64" t="s">
        <v>103</v>
      </c>
      <c r="F70" s="56"/>
      <c r="G70" s="56"/>
      <c r="H70" s="56"/>
      <c r="I70" s="56"/>
      <c r="J70" s="56"/>
      <c r="K70" s="56"/>
      <c r="L70" s="56"/>
      <c r="M70" s="56"/>
      <c r="N70" s="54"/>
      <c r="O70" s="57"/>
      <c r="P70" s="25"/>
      <c r="Q70" s="21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</row>
    <row r="71" spans="1:92" s="23" customFormat="1" x14ac:dyDescent="0.2">
      <c r="A71" s="104" t="s">
        <v>202</v>
      </c>
      <c r="B71" s="34" t="s">
        <v>46</v>
      </c>
      <c r="C71" s="34">
        <v>830</v>
      </c>
      <c r="D71" s="34"/>
      <c r="E71" s="64" t="s">
        <v>103</v>
      </c>
      <c r="F71" s="56"/>
      <c r="G71" s="56"/>
      <c r="H71" s="56"/>
      <c r="I71" s="56"/>
      <c r="J71" s="56"/>
      <c r="K71" s="56"/>
      <c r="L71" s="56"/>
      <c r="M71" s="56"/>
      <c r="N71" s="54"/>
      <c r="O71" s="57"/>
      <c r="P71" s="25"/>
      <c r="Q71" s="21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</row>
    <row r="72" spans="1:92" s="23" customFormat="1" x14ac:dyDescent="0.2">
      <c r="A72" s="104" t="s">
        <v>204</v>
      </c>
      <c r="B72" s="34" t="s">
        <v>47</v>
      </c>
      <c r="C72" s="34">
        <v>95</v>
      </c>
      <c r="D72" s="34"/>
      <c r="E72" s="64" t="s">
        <v>103</v>
      </c>
      <c r="F72" s="56"/>
      <c r="G72" s="56"/>
      <c r="H72" s="56"/>
      <c r="I72" s="56"/>
      <c r="J72" s="56"/>
      <c r="K72" s="56"/>
      <c r="L72" s="56"/>
      <c r="M72" s="56"/>
      <c r="N72" s="54"/>
      <c r="O72" s="57"/>
      <c r="P72" s="25"/>
      <c r="Q72" s="21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</row>
    <row r="73" spans="1:92" s="23" customFormat="1" x14ac:dyDescent="0.2">
      <c r="A73" s="104" t="s">
        <v>204</v>
      </c>
      <c r="B73" s="34" t="s">
        <v>48</v>
      </c>
      <c r="C73" s="34">
        <v>105</v>
      </c>
      <c r="D73" s="34"/>
      <c r="E73" s="64" t="s">
        <v>103</v>
      </c>
      <c r="F73" s="56"/>
      <c r="G73" s="56"/>
      <c r="H73" s="56"/>
      <c r="I73" s="56"/>
      <c r="J73" s="56"/>
      <c r="K73" s="56"/>
      <c r="L73" s="56"/>
      <c r="M73" s="56"/>
      <c r="N73" s="54"/>
      <c r="O73" s="57"/>
      <c r="P73" s="25"/>
      <c r="Q73" s="21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</row>
    <row r="74" spans="1:92" s="23" customFormat="1" ht="17.25" customHeight="1" x14ac:dyDescent="0.2">
      <c r="A74" s="104" t="s">
        <v>205</v>
      </c>
      <c r="B74" s="34" t="s">
        <v>77</v>
      </c>
      <c r="C74" s="34">
        <v>274</v>
      </c>
      <c r="D74" s="127" t="s">
        <v>275</v>
      </c>
      <c r="E74" s="64" t="s">
        <v>103</v>
      </c>
      <c r="F74" s="56"/>
      <c r="G74" s="56"/>
      <c r="H74" s="56"/>
      <c r="I74" s="56"/>
      <c r="J74" s="56"/>
      <c r="K74" s="56"/>
      <c r="L74" s="56"/>
      <c r="M74" s="56"/>
      <c r="N74" s="54"/>
      <c r="O74" s="57"/>
      <c r="P74" s="25"/>
      <c r="Q74" s="21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</row>
    <row r="75" spans="1:92" s="23" customFormat="1" ht="17.25" customHeight="1" x14ac:dyDescent="0.2">
      <c r="A75" s="104" t="s">
        <v>207</v>
      </c>
      <c r="B75" s="34" t="s">
        <v>206</v>
      </c>
      <c r="C75" s="34">
        <v>40</v>
      </c>
      <c r="D75" s="127" t="s">
        <v>277</v>
      </c>
      <c r="E75" s="64" t="s">
        <v>103</v>
      </c>
      <c r="F75" s="56"/>
      <c r="G75" s="56"/>
      <c r="H75" s="56"/>
      <c r="I75" s="56"/>
      <c r="J75" s="56"/>
      <c r="K75" s="56"/>
      <c r="L75" s="56"/>
      <c r="M75" s="56"/>
      <c r="N75" s="54"/>
      <c r="O75" s="57"/>
      <c r="P75" s="25"/>
      <c r="Q75" s="21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</row>
    <row r="76" spans="1:92" s="23" customFormat="1" ht="17.25" customHeight="1" x14ac:dyDescent="0.2">
      <c r="A76" s="104" t="s">
        <v>208</v>
      </c>
      <c r="B76" s="34" t="s">
        <v>50</v>
      </c>
      <c r="C76" s="34">
        <v>81</v>
      </c>
      <c r="D76" s="118"/>
      <c r="E76" s="64" t="s">
        <v>103</v>
      </c>
      <c r="F76" s="56"/>
      <c r="G76" s="56"/>
      <c r="H76" s="56"/>
      <c r="I76" s="56"/>
      <c r="J76" s="56"/>
      <c r="K76" s="56"/>
      <c r="L76" s="56"/>
      <c r="M76" s="56"/>
      <c r="N76" s="54"/>
      <c r="O76" s="57"/>
      <c r="P76" s="25"/>
      <c r="Q76" s="21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</row>
    <row r="77" spans="1:92" ht="15.75" x14ac:dyDescent="0.25">
      <c r="A77" s="125">
        <v>9</v>
      </c>
      <c r="B77" s="32" t="s">
        <v>51</v>
      </c>
      <c r="C77" s="66"/>
      <c r="D77" s="66"/>
      <c r="E77" s="66"/>
      <c r="F77" s="16"/>
      <c r="G77" s="16"/>
      <c r="H77" s="16"/>
      <c r="I77" s="16"/>
      <c r="J77" s="16"/>
      <c r="K77" s="16"/>
      <c r="L77" s="16"/>
      <c r="M77" s="16"/>
      <c r="N77" s="6"/>
      <c r="O77" s="7"/>
      <c r="P77" s="8"/>
      <c r="Q77" s="36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</row>
    <row r="78" spans="1:92" x14ac:dyDescent="0.2">
      <c r="A78" s="104" t="s">
        <v>209</v>
      </c>
      <c r="B78" s="29" t="s">
        <v>115</v>
      </c>
      <c r="C78" s="29">
        <v>186</v>
      </c>
      <c r="D78" s="130"/>
      <c r="E78" s="29" t="s">
        <v>103</v>
      </c>
      <c r="F78" s="52"/>
      <c r="G78" s="52"/>
      <c r="H78" s="52"/>
      <c r="I78" s="52"/>
      <c r="J78" s="52"/>
      <c r="K78" s="52"/>
      <c r="L78" s="52"/>
      <c r="M78" s="52"/>
      <c r="N78" s="54"/>
      <c r="O78" s="55"/>
      <c r="P78" s="11"/>
      <c r="Q78" s="21"/>
    </row>
    <row r="79" spans="1:92" x14ac:dyDescent="0.2">
      <c r="A79" s="104" t="s">
        <v>210</v>
      </c>
      <c r="B79" s="29" t="s">
        <v>52</v>
      </c>
      <c r="C79" s="29">
        <v>2982</v>
      </c>
      <c r="D79" s="130" t="s">
        <v>273</v>
      </c>
      <c r="E79" s="29" t="s">
        <v>103</v>
      </c>
      <c r="F79" s="52"/>
      <c r="G79" s="52"/>
      <c r="H79" s="52"/>
      <c r="I79" s="52"/>
      <c r="J79" s="52"/>
      <c r="K79" s="52"/>
      <c r="L79" s="52"/>
      <c r="M79" s="52"/>
      <c r="N79" s="54"/>
      <c r="O79" s="55"/>
      <c r="P79" s="11"/>
      <c r="Q79" s="21"/>
    </row>
    <row r="80" spans="1:92" x14ac:dyDescent="0.2">
      <c r="A80" s="104" t="s">
        <v>211</v>
      </c>
      <c r="B80" s="29" t="s">
        <v>53</v>
      </c>
      <c r="C80" s="29">
        <v>4004</v>
      </c>
      <c r="D80" s="130" t="s">
        <v>277</v>
      </c>
      <c r="E80" s="29" t="s">
        <v>103</v>
      </c>
      <c r="F80" s="52"/>
      <c r="G80" s="52"/>
      <c r="H80" s="52"/>
      <c r="I80" s="52"/>
      <c r="J80" s="52"/>
      <c r="K80" s="52"/>
      <c r="L80" s="52"/>
      <c r="M80" s="52"/>
      <c r="N80" s="54"/>
      <c r="O80" s="55"/>
      <c r="P80" s="11"/>
      <c r="Q80" s="21"/>
    </row>
    <row r="81" spans="1:92" ht="15.75" x14ac:dyDescent="0.25">
      <c r="A81" s="125">
        <v>10</v>
      </c>
      <c r="B81" s="32" t="s">
        <v>54</v>
      </c>
      <c r="C81" s="66"/>
      <c r="D81" s="66"/>
      <c r="E81" s="66"/>
      <c r="F81" s="16"/>
      <c r="G81" s="16"/>
      <c r="H81" s="16"/>
      <c r="I81" s="16"/>
      <c r="J81" s="16"/>
      <c r="K81" s="16"/>
      <c r="L81" s="16"/>
      <c r="M81" s="16"/>
      <c r="N81" s="6"/>
      <c r="O81" s="7"/>
      <c r="P81" s="8"/>
      <c r="Q81" s="36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</row>
    <row r="82" spans="1:92" x14ac:dyDescent="0.2">
      <c r="A82" s="104" t="s">
        <v>212</v>
      </c>
      <c r="B82" s="29" t="s">
        <v>55</v>
      </c>
      <c r="C82" s="29">
        <v>214</v>
      </c>
      <c r="D82" s="29"/>
      <c r="E82" s="29"/>
      <c r="F82" s="52"/>
      <c r="G82" s="52"/>
      <c r="H82" s="52"/>
      <c r="I82" s="52"/>
      <c r="J82" s="52"/>
      <c r="K82" s="52"/>
      <c r="L82" s="52"/>
      <c r="M82" s="52"/>
      <c r="N82" s="54"/>
      <c r="O82" s="55"/>
      <c r="P82" s="11"/>
      <c r="Q82" s="21"/>
    </row>
    <row r="83" spans="1:92" x14ac:dyDescent="0.2">
      <c r="A83" s="104" t="s">
        <v>213</v>
      </c>
      <c r="B83" s="29" t="s">
        <v>102</v>
      </c>
      <c r="C83" s="29">
        <v>665</v>
      </c>
      <c r="D83" s="130" t="s">
        <v>291</v>
      </c>
      <c r="E83" s="29" t="s">
        <v>103</v>
      </c>
      <c r="F83" s="52"/>
      <c r="G83" s="52"/>
      <c r="H83" s="52"/>
      <c r="I83" s="52"/>
      <c r="J83" s="52"/>
      <c r="K83" s="52"/>
      <c r="L83" s="52"/>
      <c r="M83" s="52"/>
      <c r="N83" s="54"/>
      <c r="O83" s="55"/>
      <c r="P83" s="11"/>
      <c r="Q83" s="21"/>
    </row>
    <row r="84" spans="1:92" ht="31.5" x14ac:dyDescent="0.2">
      <c r="A84" s="47">
        <v>11</v>
      </c>
      <c r="B84" s="32" t="s">
        <v>90</v>
      </c>
      <c r="C84" s="66"/>
      <c r="D84" s="66"/>
      <c r="E84" s="66"/>
      <c r="F84" s="16"/>
      <c r="G84" s="16"/>
      <c r="H84" s="16"/>
      <c r="I84" s="16"/>
      <c r="J84" s="16"/>
      <c r="K84" s="16"/>
      <c r="L84" s="16"/>
      <c r="M84" s="16"/>
      <c r="N84" s="6"/>
      <c r="O84" s="7"/>
      <c r="P84" s="8"/>
      <c r="Q84" s="36"/>
    </row>
    <row r="85" spans="1:92" s="17" customFormat="1" x14ac:dyDescent="0.2">
      <c r="A85" s="107" t="s">
        <v>214</v>
      </c>
      <c r="B85" s="101" t="s">
        <v>79</v>
      </c>
      <c r="C85" s="101">
        <v>985</v>
      </c>
      <c r="D85" s="133" t="s">
        <v>272</v>
      </c>
      <c r="E85" s="101" t="s">
        <v>103</v>
      </c>
      <c r="F85" s="56"/>
      <c r="G85" s="56"/>
      <c r="H85" s="56"/>
      <c r="I85" s="56"/>
      <c r="J85" s="56"/>
      <c r="K85" s="56"/>
      <c r="L85" s="56"/>
      <c r="M85" s="56"/>
      <c r="N85" s="54"/>
      <c r="O85" s="57"/>
      <c r="P85" s="25"/>
      <c r="Q85" s="21"/>
    </row>
    <row r="86" spans="1:92" s="17" customFormat="1" x14ac:dyDescent="0.2">
      <c r="A86" s="107" t="s">
        <v>215</v>
      </c>
      <c r="B86" s="101" t="s">
        <v>122</v>
      </c>
      <c r="C86" s="101">
        <v>150</v>
      </c>
      <c r="D86" s="133" t="s">
        <v>272</v>
      </c>
      <c r="E86" s="101"/>
      <c r="F86" s="56"/>
      <c r="G86" s="56"/>
      <c r="H86" s="56"/>
      <c r="I86" s="56"/>
      <c r="J86" s="56"/>
      <c r="K86" s="56"/>
      <c r="L86" s="56"/>
      <c r="M86" s="56"/>
      <c r="N86" s="54"/>
      <c r="O86" s="57"/>
      <c r="P86" s="25"/>
      <c r="Q86" s="21"/>
    </row>
    <row r="87" spans="1:92" s="17" customFormat="1" x14ac:dyDescent="0.2">
      <c r="A87" s="107" t="s">
        <v>216</v>
      </c>
      <c r="B87" s="101" t="s">
        <v>80</v>
      </c>
      <c r="C87" s="101">
        <v>488</v>
      </c>
      <c r="D87" s="133" t="s">
        <v>272</v>
      </c>
      <c r="E87" s="101" t="s">
        <v>103</v>
      </c>
      <c r="F87" s="56"/>
      <c r="G87" s="56"/>
      <c r="H87" s="56"/>
      <c r="I87" s="56"/>
      <c r="J87" s="56"/>
      <c r="K87" s="56"/>
      <c r="L87" s="56"/>
      <c r="M87" s="56"/>
      <c r="N87" s="54"/>
      <c r="O87" s="57"/>
      <c r="P87" s="25"/>
      <c r="Q87" s="21"/>
    </row>
    <row r="88" spans="1:92" s="17" customFormat="1" x14ac:dyDescent="0.2">
      <c r="A88" s="108" t="s">
        <v>217</v>
      </c>
      <c r="B88" s="101" t="s">
        <v>81</v>
      </c>
      <c r="C88" s="101">
        <v>303</v>
      </c>
      <c r="D88" s="101"/>
      <c r="E88" s="101"/>
      <c r="F88" s="56"/>
      <c r="G88" s="56"/>
      <c r="H88" s="56"/>
      <c r="I88" s="56"/>
      <c r="J88" s="56"/>
      <c r="K88" s="56"/>
      <c r="L88" s="56"/>
      <c r="M88" s="56"/>
      <c r="N88" s="54"/>
      <c r="O88" s="57"/>
      <c r="P88" s="25"/>
      <c r="Q88" s="21"/>
    </row>
    <row r="89" spans="1:92" s="17" customFormat="1" x14ac:dyDescent="0.2">
      <c r="A89" s="107" t="s">
        <v>218</v>
      </c>
      <c r="B89" s="101" t="s">
        <v>85</v>
      </c>
      <c r="C89" s="101">
        <v>167</v>
      </c>
      <c r="D89" s="101"/>
      <c r="E89" s="101"/>
      <c r="F89" s="56"/>
      <c r="G89" s="56"/>
      <c r="H89" s="56"/>
      <c r="I89" s="56"/>
      <c r="J89" s="56"/>
      <c r="K89" s="56"/>
      <c r="L89" s="56"/>
      <c r="M89" s="56"/>
      <c r="N89" s="54"/>
      <c r="O89" s="57"/>
      <c r="P89" s="25"/>
      <c r="Q89" s="21"/>
    </row>
    <row r="90" spans="1:92" s="17" customFormat="1" x14ac:dyDescent="0.2">
      <c r="A90" s="107" t="s">
        <v>219</v>
      </c>
      <c r="B90" s="101" t="s">
        <v>82</v>
      </c>
      <c r="C90" s="101">
        <v>240</v>
      </c>
      <c r="D90" s="101"/>
      <c r="E90" s="101"/>
      <c r="F90" s="56"/>
      <c r="G90" s="56"/>
      <c r="H90" s="56"/>
      <c r="I90" s="56"/>
      <c r="J90" s="56"/>
      <c r="K90" s="56"/>
      <c r="L90" s="56"/>
      <c r="M90" s="56"/>
      <c r="N90" s="54"/>
      <c r="O90" s="57"/>
      <c r="P90" s="25"/>
      <c r="Q90" s="21"/>
    </row>
    <row r="91" spans="1:92" s="17" customFormat="1" x14ac:dyDescent="0.2">
      <c r="A91" s="107" t="s">
        <v>220</v>
      </c>
      <c r="B91" s="101" t="s">
        <v>91</v>
      </c>
      <c r="C91" s="101">
        <v>100</v>
      </c>
      <c r="D91" s="101"/>
      <c r="E91" s="101"/>
      <c r="F91" s="56"/>
      <c r="G91" s="56"/>
      <c r="H91" s="56"/>
      <c r="I91" s="56"/>
      <c r="J91" s="56"/>
      <c r="K91" s="56"/>
      <c r="L91" s="56"/>
      <c r="M91" s="56"/>
      <c r="N91" s="54"/>
      <c r="O91" s="57"/>
      <c r="P91" s="25"/>
      <c r="Q91" s="21"/>
    </row>
    <row r="92" spans="1:92" s="17" customFormat="1" x14ac:dyDescent="0.2">
      <c r="A92" s="107" t="s">
        <v>221</v>
      </c>
      <c r="B92" s="101" t="s">
        <v>86</v>
      </c>
      <c r="C92" s="101">
        <v>102</v>
      </c>
      <c r="D92" s="101"/>
      <c r="E92" s="101"/>
      <c r="F92" s="56"/>
      <c r="G92" s="56"/>
      <c r="H92" s="56"/>
      <c r="I92" s="56"/>
      <c r="J92" s="56"/>
      <c r="K92" s="56"/>
      <c r="L92" s="56"/>
      <c r="M92" s="56"/>
      <c r="N92" s="54"/>
      <c r="O92" s="57"/>
      <c r="P92" s="25"/>
      <c r="Q92" s="21"/>
    </row>
    <row r="93" spans="1:92" s="17" customFormat="1" x14ac:dyDescent="0.2">
      <c r="A93" s="107" t="s">
        <v>222</v>
      </c>
      <c r="B93" s="101" t="s">
        <v>120</v>
      </c>
      <c r="C93" s="101">
        <v>50</v>
      </c>
      <c r="D93" s="101"/>
      <c r="E93" s="101"/>
      <c r="F93" s="56"/>
      <c r="G93" s="56"/>
      <c r="H93" s="56"/>
      <c r="I93" s="56"/>
      <c r="J93" s="56"/>
      <c r="K93" s="56"/>
      <c r="L93" s="56"/>
      <c r="M93" s="56"/>
      <c r="N93" s="54"/>
      <c r="O93" s="57"/>
      <c r="P93" s="25"/>
      <c r="Q93" s="21"/>
    </row>
    <row r="94" spans="1:92" s="17" customFormat="1" x14ac:dyDescent="0.2">
      <c r="A94" s="107" t="s">
        <v>223</v>
      </c>
      <c r="B94" s="101" t="s">
        <v>121</v>
      </c>
      <c r="C94" s="101">
        <v>150</v>
      </c>
      <c r="D94" s="101"/>
      <c r="E94" s="101"/>
      <c r="F94" s="56"/>
      <c r="G94" s="56"/>
      <c r="H94" s="56"/>
      <c r="I94" s="56"/>
      <c r="J94" s="56"/>
      <c r="K94" s="56"/>
      <c r="L94" s="56"/>
      <c r="M94" s="56"/>
      <c r="N94" s="54"/>
      <c r="O94" s="57"/>
      <c r="P94" s="25"/>
      <c r="Q94" s="21"/>
    </row>
    <row r="95" spans="1:92" s="17" customFormat="1" x14ac:dyDescent="0.2">
      <c r="A95" s="107" t="s">
        <v>224</v>
      </c>
      <c r="B95" s="101" t="s">
        <v>83</v>
      </c>
      <c r="C95" s="101">
        <v>106</v>
      </c>
      <c r="D95" s="101"/>
      <c r="E95" s="101"/>
      <c r="F95" s="56"/>
      <c r="G95" s="56"/>
      <c r="H95" s="56"/>
      <c r="I95" s="56"/>
      <c r="J95" s="56"/>
      <c r="K95" s="56"/>
      <c r="L95" s="56"/>
      <c r="M95" s="56"/>
      <c r="N95" s="54"/>
      <c r="O95" s="57"/>
      <c r="P95" s="25"/>
      <c r="Q95" s="21"/>
    </row>
    <row r="96" spans="1:92" s="17" customFormat="1" x14ac:dyDescent="0.2">
      <c r="A96" s="107" t="s">
        <v>225</v>
      </c>
      <c r="B96" s="101" t="s">
        <v>84</v>
      </c>
      <c r="C96" s="101">
        <v>24</v>
      </c>
      <c r="D96" s="101"/>
      <c r="E96" s="101"/>
      <c r="F96" s="56"/>
      <c r="G96" s="56"/>
      <c r="H96" s="56"/>
      <c r="I96" s="56"/>
      <c r="J96" s="56"/>
      <c r="K96" s="56"/>
      <c r="L96" s="56"/>
      <c r="M96" s="56"/>
      <c r="N96" s="54"/>
      <c r="O96" s="57"/>
      <c r="P96" s="25"/>
      <c r="Q96" s="21"/>
    </row>
    <row r="97" spans="1:17" s="17" customFormat="1" ht="15.75" x14ac:dyDescent="0.2">
      <c r="A97" s="47">
        <v>12</v>
      </c>
      <c r="B97" s="32" t="s">
        <v>87</v>
      </c>
      <c r="C97" s="102"/>
      <c r="D97" s="102"/>
      <c r="E97" s="102"/>
      <c r="F97" s="16"/>
      <c r="G97" s="16"/>
      <c r="H97" s="16"/>
      <c r="I97" s="16"/>
      <c r="J97" s="16"/>
      <c r="K97" s="16"/>
      <c r="L97" s="16"/>
      <c r="M97" s="16"/>
      <c r="N97" s="6"/>
      <c r="O97" s="7"/>
      <c r="P97" s="8"/>
      <c r="Q97" s="36"/>
    </row>
    <row r="98" spans="1:17" s="17" customFormat="1" x14ac:dyDescent="0.2">
      <c r="A98" s="107" t="s">
        <v>228</v>
      </c>
      <c r="B98" s="101" t="s">
        <v>227</v>
      </c>
      <c r="C98" s="101">
        <v>280</v>
      </c>
      <c r="D98" s="101"/>
      <c r="E98" s="101"/>
      <c r="F98" s="56"/>
      <c r="G98" s="56"/>
      <c r="H98" s="56"/>
      <c r="I98" s="56"/>
      <c r="J98" s="56"/>
      <c r="K98" s="56"/>
      <c r="L98" s="56"/>
      <c r="M98" s="56"/>
      <c r="N98" s="54"/>
      <c r="O98" s="57"/>
      <c r="P98" s="25"/>
      <c r="Q98" s="21"/>
    </row>
    <row r="99" spans="1:17" s="17" customFormat="1" x14ac:dyDescent="0.2">
      <c r="A99" s="107" t="s">
        <v>229</v>
      </c>
      <c r="B99" s="101" t="s">
        <v>226</v>
      </c>
      <c r="C99" s="101">
        <v>280</v>
      </c>
      <c r="D99" s="101"/>
      <c r="E99" s="101"/>
      <c r="F99" s="56"/>
      <c r="G99" s="56"/>
      <c r="H99" s="56"/>
      <c r="I99" s="56"/>
      <c r="J99" s="56"/>
      <c r="K99" s="56"/>
      <c r="L99" s="56"/>
      <c r="M99" s="56"/>
      <c r="N99" s="54"/>
      <c r="O99" s="57"/>
      <c r="P99" s="25"/>
      <c r="Q99" s="21"/>
    </row>
    <row r="100" spans="1:17" s="17" customFormat="1" x14ac:dyDescent="0.2">
      <c r="A100" s="107" t="s">
        <v>232</v>
      </c>
      <c r="B100" s="101" t="s">
        <v>230</v>
      </c>
      <c r="C100" s="101">
        <v>729</v>
      </c>
      <c r="D100" s="101"/>
      <c r="E100" s="101"/>
      <c r="F100" s="56"/>
      <c r="G100" s="56"/>
      <c r="H100" s="56"/>
      <c r="I100" s="56"/>
      <c r="J100" s="56"/>
      <c r="K100" s="56"/>
      <c r="L100" s="56"/>
      <c r="M100" s="56"/>
      <c r="N100" s="54"/>
      <c r="O100" s="57"/>
      <c r="P100" s="25"/>
      <c r="Q100" s="21"/>
    </row>
    <row r="101" spans="1:17" s="17" customFormat="1" x14ac:dyDescent="0.2">
      <c r="A101" s="107" t="s">
        <v>233</v>
      </c>
      <c r="B101" s="101" t="s">
        <v>231</v>
      </c>
      <c r="C101" s="101">
        <v>729</v>
      </c>
      <c r="D101" s="101"/>
      <c r="E101" s="101"/>
      <c r="F101" s="56"/>
      <c r="G101" s="56"/>
      <c r="H101" s="56"/>
      <c r="I101" s="56"/>
      <c r="J101" s="56"/>
      <c r="K101" s="56"/>
      <c r="L101" s="56"/>
      <c r="M101" s="56"/>
      <c r="N101" s="54"/>
      <c r="O101" s="57"/>
      <c r="P101" s="25"/>
      <c r="Q101" s="21"/>
    </row>
    <row r="102" spans="1:17" s="17" customFormat="1" x14ac:dyDescent="0.2">
      <c r="A102" s="114" t="s">
        <v>234</v>
      </c>
      <c r="B102" s="101" t="s">
        <v>88</v>
      </c>
      <c r="C102" s="101">
        <v>1045</v>
      </c>
      <c r="D102" s="101"/>
      <c r="E102" s="101"/>
      <c r="F102" s="56"/>
      <c r="G102" s="56"/>
      <c r="H102" s="56"/>
      <c r="I102" s="56"/>
      <c r="J102" s="56"/>
      <c r="K102" s="56"/>
      <c r="L102" s="56"/>
      <c r="M102" s="56"/>
      <c r="N102" s="54"/>
      <c r="O102" s="57"/>
      <c r="P102" s="25"/>
      <c r="Q102" s="21"/>
    </row>
    <row r="103" spans="1:17" ht="15.75" x14ac:dyDescent="0.25">
      <c r="A103" s="125">
        <v>13</v>
      </c>
      <c r="B103" s="32" t="s">
        <v>40</v>
      </c>
      <c r="C103" s="66"/>
      <c r="D103" s="66"/>
      <c r="E103" s="66"/>
      <c r="F103" s="16"/>
      <c r="G103" s="16"/>
      <c r="H103" s="16"/>
      <c r="I103" s="16"/>
      <c r="J103" s="16"/>
      <c r="K103" s="16"/>
      <c r="L103" s="16"/>
      <c r="M103" s="16"/>
      <c r="N103" s="6"/>
      <c r="O103" s="7"/>
      <c r="P103" s="8"/>
      <c r="Q103" s="36"/>
    </row>
    <row r="104" spans="1:17" x14ac:dyDescent="0.2">
      <c r="A104" s="104" t="s">
        <v>235</v>
      </c>
      <c r="B104" s="29" t="s">
        <v>41</v>
      </c>
      <c r="C104" s="29">
        <v>820</v>
      </c>
      <c r="D104" s="29"/>
      <c r="E104" s="29"/>
      <c r="F104" s="52"/>
      <c r="G104" s="52"/>
      <c r="H104" s="52"/>
      <c r="I104" s="52"/>
      <c r="J104" s="52"/>
      <c r="K104" s="52"/>
      <c r="L104" s="52"/>
      <c r="M104" s="52"/>
      <c r="N104" s="54"/>
      <c r="O104" s="55"/>
      <c r="P104" s="11"/>
      <c r="Q104" s="21"/>
    </row>
    <row r="105" spans="1:17" ht="15" customHeight="1" x14ac:dyDescent="0.2">
      <c r="A105" s="104" t="s">
        <v>236</v>
      </c>
      <c r="B105" s="29" t="s">
        <v>42</v>
      </c>
      <c r="C105" s="29">
        <v>343</v>
      </c>
      <c r="D105" s="29"/>
      <c r="E105" s="29"/>
      <c r="F105" s="52"/>
      <c r="G105" s="52"/>
      <c r="H105" s="52"/>
      <c r="I105" s="52"/>
      <c r="J105" s="52"/>
      <c r="K105" s="52"/>
      <c r="L105" s="52"/>
      <c r="M105" s="52"/>
      <c r="N105" s="54"/>
      <c r="O105" s="55"/>
      <c r="P105" s="11"/>
      <c r="Q105" s="21"/>
    </row>
    <row r="106" spans="1:17" x14ac:dyDescent="0.2">
      <c r="A106" s="104" t="s">
        <v>237</v>
      </c>
      <c r="B106" s="29" t="s">
        <v>43</v>
      </c>
      <c r="C106" s="29">
        <v>320</v>
      </c>
      <c r="D106" s="29"/>
      <c r="E106" s="29"/>
      <c r="F106" s="52"/>
      <c r="G106" s="52"/>
      <c r="H106" s="52"/>
      <c r="I106" s="52"/>
      <c r="J106" s="52"/>
      <c r="K106" s="52"/>
      <c r="L106" s="52"/>
      <c r="M106" s="52"/>
      <c r="N106" s="54"/>
      <c r="O106" s="55"/>
      <c r="P106" s="11"/>
      <c r="Q106" s="21"/>
    </row>
    <row r="107" spans="1:17" x14ac:dyDescent="0.2">
      <c r="A107" s="104" t="s">
        <v>238</v>
      </c>
      <c r="B107" s="29" t="s">
        <v>44</v>
      </c>
      <c r="C107" s="29">
        <v>1849</v>
      </c>
      <c r="D107" s="29"/>
      <c r="E107" s="29"/>
      <c r="F107" s="52"/>
      <c r="G107" s="52"/>
      <c r="H107" s="52"/>
      <c r="I107" s="52"/>
      <c r="J107" s="52"/>
      <c r="K107" s="52"/>
      <c r="L107" s="52"/>
      <c r="M107" s="52"/>
      <c r="N107" s="54"/>
      <c r="O107" s="55"/>
      <c r="P107" s="11"/>
      <c r="Q107" s="21"/>
    </row>
    <row r="108" spans="1:17" x14ac:dyDescent="0.2">
      <c r="A108" s="104" t="s">
        <v>239</v>
      </c>
      <c r="B108" s="29" t="s">
        <v>242</v>
      </c>
      <c r="C108" s="29">
        <v>3214</v>
      </c>
      <c r="D108" s="29"/>
      <c r="E108" s="29"/>
      <c r="F108" s="52"/>
      <c r="G108" s="52"/>
      <c r="H108" s="52"/>
      <c r="I108" s="52"/>
      <c r="J108" s="52"/>
      <c r="K108" s="52"/>
      <c r="L108" s="52"/>
      <c r="M108" s="52"/>
      <c r="N108" s="54"/>
      <c r="O108" s="55"/>
      <c r="P108" s="11"/>
      <c r="Q108" s="21"/>
    </row>
    <row r="109" spans="1:17" x14ac:dyDescent="0.2">
      <c r="A109" s="115" t="s">
        <v>240</v>
      </c>
      <c r="B109" s="29" t="s">
        <v>45</v>
      </c>
      <c r="C109" s="29">
        <v>963</v>
      </c>
      <c r="D109" s="29"/>
      <c r="E109" s="29"/>
      <c r="F109" s="52"/>
      <c r="G109" s="52"/>
      <c r="H109" s="52"/>
      <c r="I109" s="52"/>
      <c r="J109" s="52"/>
      <c r="K109" s="52"/>
      <c r="L109" s="52"/>
      <c r="M109" s="52"/>
      <c r="N109" s="54"/>
      <c r="O109" s="55"/>
      <c r="P109" s="11"/>
      <c r="Q109" s="21"/>
    </row>
    <row r="110" spans="1:17" ht="15" thickBot="1" x14ac:dyDescent="0.25">
      <c r="A110" s="115" t="s">
        <v>241</v>
      </c>
      <c r="B110" s="29" t="s">
        <v>290</v>
      </c>
      <c r="C110" s="29">
        <v>532</v>
      </c>
      <c r="D110" s="29"/>
      <c r="E110" s="29"/>
      <c r="F110" s="52"/>
      <c r="G110" s="52"/>
      <c r="H110" s="52"/>
      <c r="I110" s="52"/>
      <c r="J110" s="52"/>
      <c r="K110" s="52"/>
      <c r="L110" s="52"/>
      <c r="M110" s="52"/>
      <c r="N110" s="54"/>
      <c r="O110" s="55"/>
      <c r="P110" s="11"/>
      <c r="Q110" s="21"/>
    </row>
    <row r="111" spans="1:17" ht="14.25" customHeight="1" thickBot="1" x14ac:dyDescent="0.25">
      <c r="A111" s="47" t="s">
        <v>63</v>
      </c>
      <c r="B111" s="43"/>
      <c r="C111" s="68"/>
      <c r="D111" s="68"/>
      <c r="E111" s="68"/>
      <c r="F111" s="44"/>
      <c r="G111" s="44"/>
      <c r="H111" s="44"/>
      <c r="I111" s="44"/>
      <c r="J111" s="44"/>
      <c r="K111" s="44"/>
      <c r="L111" s="44"/>
      <c r="M111" s="44"/>
      <c r="N111" s="44"/>
      <c r="O111" s="50"/>
      <c r="P111" s="76"/>
      <c r="Q111" s="89">
        <f>SUM(Q5:Q110)</f>
        <v>0</v>
      </c>
    </row>
    <row r="112" spans="1:17" ht="14.25" customHeight="1" x14ac:dyDescent="0.2">
      <c r="A112" s="48"/>
      <c r="B112" s="45"/>
      <c r="C112" s="69"/>
      <c r="D112" s="69"/>
      <c r="E112" s="69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2"/>
      <c r="Q112" s="41"/>
    </row>
    <row r="113" spans="2:13" x14ac:dyDescent="0.2">
      <c r="B113" s="4"/>
      <c r="C113" s="70"/>
      <c r="D113" s="70"/>
      <c r="E113" s="70"/>
      <c r="F113" s="4"/>
      <c r="G113" s="4"/>
      <c r="H113" s="4"/>
      <c r="I113" s="4"/>
      <c r="J113" s="4"/>
      <c r="K113" s="4"/>
      <c r="L113" s="4"/>
      <c r="M113" s="4"/>
    </row>
    <row r="114" spans="2:13" x14ac:dyDescent="0.2">
      <c r="B114" s="4"/>
      <c r="C114" s="70"/>
      <c r="D114" s="70"/>
      <c r="E114" s="70"/>
      <c r="F114" s="20"/>
      <c r="G114" s="20"/>
      <c r="H114" s="20"/>
      <c r="I114" s="20"/>
      <c r="J114" s="20"/>
      <c r="K114" s="20"/>
      <c r="L114" s="20"/>
      <c r="M114" s="20"/>
    </row>
    <row r="115" spans="2:13" x14ac:dyDescent="0.2">
      <c r="B115" s="4"/>
      <c r="C115" s="70"/>
      <c r="D115" s="70"/>
      <c r="E115" s="70"/>
      <c r="F115" s="20"/>
      <c r="G115" s="20"/>
      <c r="H115" s="20"/>
      <c r="I115" s="20"/>
      <c r="J115" s="20"/>
      <c r="K115" s="20"/>
      <c r="L115" s="20"/>
      <c r="M115" s="20"/>
    </row>
    <row r="116" spans="2:13" x14ac:dyDescent="0.2">
      <c r="F116" s="20"/>
      <c r="G116" s="20"/>
      <c r="H116" s="20"/>
      <c r="I116" s="20"/>
      <c r="J116" s="20"/>
      <c r="K116" s="20"/>
      <c r="L116" s="20"/>
      <c r="M116" s="20"/>
    </row>
    <row r="117" spans="2:13" x14ac:dyDescent="0.2">
      <c r="F117" s="20"/>
      <c r="G117" s="20"/>
      <c r="H117" s="20"/>
      <c r="I117" s="20"/>
      <c r="J117" s="20"/>
      <c r="K117" s="20"/>
      <c r="L117" s="20"/>
      <c r="M117" s="20"/>
    </row>
    <row r="118" spans="2:13" x14ac:dyDescent="0.2">
      <c r="F118" s="20"/>
      <c r="G118" s="20"/>
      <c r="H118" s="20"/>
      <c r="I118" s="20"/>
      <c r="J118" s="20"/>
      <c r="K118" s="20"/>
      <c r="L118" s="20"/>
      <c r="M118" s="20"/>
    </row>
    <row r="119" spans="2:13" x14ac:dyDescent="0.2">
      <c r="F119" s="20"/>
      <c r="G119" s="20"/>
      <c r="H119" s="20"/>
      <c r="I119" s="20"/>
      <c r="J119" s="20"/>
      <c r="K119" s="20"/>
      <c r="L119" s="20"/>
      <c r="M119" s="20"/>
    </row>
    <row r="120" spans="2:13" x14ac:dyDescent="0.2">
      <c r="F120" s="20"/>
      <c r="G120" s="20"/>
      <c r="H120" s="20"/>
      <c r="I120" s="20"/>
      <c r="J120" s="20"/>
      <c r="K120" s="20"/>
      <c r="L120" s="20"/>
      <c r="M120" s="20"/>
    </row>
    <row r="121" spans="2:13" x14ac:dyDescent="0.2">
      <c r="F121" s="4"/>
      <c r="G121" s="4"/>
      <c r="H121" s="4"/>
      <c r="I121" s="4"/>
      <c r="J121" s="4"/>
      <c r="K121" s="4"/>
      <c r="L121" s="4"/>
      <c r="M121" s="4"/>
    </row>
    <row r="122" spans="2:13" x14ac:dyDescent="0.2">
      <c r="F122" s="4"/>
      <c r="G122" s="4"/>
      <c r="H122" s="4"/>
      <c r="I122" s="4"/>
      <c r="J122" s="4"/>
      <c r="K122" s="4"/>
      <c r="L122" s="4"/>
      <c r="M122" s="4"/>
    </row>
  </sheetData>
  <mergeCells count="1">
    <mergeCell ref="A1:Q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zoomScale="80" zoomScaleNormal="80" workbookViewId="0">
      <pane ySplit="2" topLeftCell="A3" activePane="bottomLeft" state="frozen"/>
      <selection activeCell="C44" sqref="C44"/>
      <selection pane="bottomLeft" activeCell="F28" sqref="F28"/>
    </sheetView>
  </sheetViews>
  <sheetFormatPr defaultRowHeight="15" x14ac:dyDescent="0.25"/>
  <cols>
    <col min="1" max="1" width="12.7109375" customWidth="1"/>
    <col min="2" max="2" width="40.28515625" bestFit="1" customWidth="1"/>
    <col min="3" max="3" width="28" customWidth="1"/>
    <col min="4" max="5" width="21.7109375" customWidth="1"/>
    <col min="6" max="9" width="20.42578125" customWidth="1"/>
    <col min="10" max="10" width="18" customWidth="1"/>
    <col min="11" max="11" width="16.42578125" customWidth="1"/>
    <col min="12" max="12" width="17" customWidth="1"/>
    <col min="13" max="13" width="20.140625" customWidth="1"/>
    <col min="14" max="14" width="22.5703125" customWidth="1"/>
  </cols>
  <sheetData>
    <row r="1" spans="1:16" ht="31.5" x14ac:dyDescent="0.5">
      <c r="A1" s="155" t="s">
        <v>309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6" s="3" customFormat="1" ht="88.5" customHeight="1" x14ac:dyDescent="0.2">
      <c r="A2" s="26" t="s">
        <v>64</v>
      </c>
      <c r="B2" s="1" t="s">
        <v>9</v>
      </c>
      <c r="C2" s="27" t="s">
        <v>78</v>
      </c>
      <c r="D2" s="27" t="s">
        <v>104</v>
      </c>
      <c r="E2" s="1" t="s">
        <v>0</v>
      </c>
      <c r="F2" s="2" t="s">
        <v>1</v>
      </c>
      <c r="G2" s="1" t="s">
        <v>307</v>
      </c>
      <c r="H2" s="1" t="s">
        <v>298</v>
      </c>
      <c r="I2" s="1" t="s">
        <v>297</v>
      </c>
      <c r="J2" s="1" t="s">
        <v>2</v>
      </c>
      <c r="K2" s="1" t="s">
        <v>100</v>
      </c>
      <c r="L2" s="1" t="s">
        <v>135</v>
      </c>
      <c r="M2" s="1" t="s">
        <v>5</v>
      </c>
      <c r="N2" s="1" t="s">
        <v>3</v>
      </c>
      <c r="O2" s="1" t="s">
        <v>6</v>
      </c>
      <c r="P2" s="1" t="s">
        <v>4</v>
      </c>
    </row>
    <row r="3" spans="1:16" s="77" customFormat="1" ht="38.25" x14ac:dyDescent="0.2">
      <c r="A3" s="142">
        <v>14</v>
      </c>
      <c r="B3" s="74" t="s">
        <v>20</v>
      </c>
      <c r="C3" s="74" t="s">
        <v>65</v>
      </c>
      <c r="D3" s="141" t="s">
        <v>270</v>
      </c>
      <c r="E3" s="140" t="s">
        <v>301</v>
      </c>
      <c r="F3" s="139" t="s">
        <v>302</v>
      </c>
      <c r="G3" s="139" t="s">
        <v>308</v>
      </c>
      <c r="H3" s="139" t="s">
        <v>299</v>
      </c>
      <c r="I3" s="139" t="s">
        <v>300</v>
      </c>
      <c r="J3" s="139" t="s">
        <v>303</v>
      </c>
      <c r="K3" s="139" t="s">
        <v>101</v>
      </c>
      <c r="L3" s="139" t="s">
        <v>295</v>
      </c>
      <c r="M3" s="6"/>
      <c r="N3" s="7"/>
      <c r="O3" s="8"/>
      <c r="P3" s="143"/>
    </row>
    <row r="4" spans="1:16" s="3" customFormat="1" ht="14.25" x14ac:dyDescent="0.2">
      <c r="A4" s="46" t="s">
        <v>244</v>
      </c>
      <c r="B4" s="19" t="s">
        <v>16</v>
      </c>
      <c r="C4" s="35">
        <v>83</v>
      </c>
      <c r="D4" s="134" t="s">
        <v>280</v>
      </c>
      <c r="E4" s="52"/>
      <c r="F4" s="52"/>
      <c r="G4" s="52"/>
      <c r="H4" s="52"/>
      <c r="I4" s="52"/>
      <c r="J4" s="63"/>
      <c r="K4" s="120"/>
      <c r="L4" s="120"/>
      <c r="M4" s="58"/>
      <c r="N4" s="59"/>
      <c r="O4" s="11"/>
      <c r="P4" s="92"/>
    </row>
    <row r="5" spans="1:16" s="3" customFormat="1" ht="14.25" x14ac:dyDescent="0.2">
      <c r="A5" s="46" t="s">
        <v>245</v>
      </c>
      <c r="B5" s="19" t="s">
        <v>17</v>
      </c>
      <c r="C5" s="35">
        <v>90</v>
      </c>
      <c r="D5" s="134" t="s">
        <v>281</v>
      </c>
      <c r="E5" s="52"/>
      <c r="F5" s="52"/>
      <c r="G5" s="52"/>
      <c r="H5" s="52"/>
      <c r="I5" s="52"/>
      <c r="J5" s="63"/>
      <c r="K5" s="52"/>
      <c r="L5" s="52"/>
      <c r="M5" s="58"/>
      <c r="N5" s="59"/>
      <c r="O5" s="11"/>
      <c r="P5" s="92"/>
    </row>
    <row r="6" spans="1:16" s="3" customFormat="1" ht="14.25" x14ac:dyDescent="0.2">
      <c r="A6" s="46" t="s">
        <v>246</v>
      </c>
      <c r="B6" s="19" t="s">
        <v>18</v>
      </c>
      <c r="C6" s="35">
        <v>374</v>
      </c>
      <c r="D6" s="134" t="s">
        <v>282</v>
      </c>
      <c r="E6" s="52"/>
      <c r="F6" s="52"/>
      <c r="G6" s="52"/>
      <c r="H6" s="52"/>
      <c r="I6" s="52"/>
      <c r="J6" s="63"/>
      <c r="K6" s="52"/>
      <c r="L6" s="52"/>
      <c r="M6" s="58"/>
      <c r="N6" s="59"/>
      <c r="O6" s="11"/>
      <c r="P6" s="92"/>
    </row>
    <row r="7" spans="1:16" s="3" customFormat="1" ht="14.25" x14ac:dyDescent="0.2">
      <c r="A7" s="46" t="s">
        <v>243</v>
      </c>
      <c r="B7" s="19" t="s">
        <v>89</v>
      </c>
      <c r="C7" s="35">
        <v>248</v>
      </c>
      <c r="D7" s="134" t="s">
        <v>283</v>
      </c>
      <c r="E7" s="52"/>
      <c r="F7" s="52"/>
      <c r="G7" s="52"/>
      <c r="H7" s="52"/>
      <c r="I7" s="52"/>
      <c r="J7" s="63"/>
      <c r="K7" s="52"/>
      <c r="L7" s="52"/>
      <c r="M7" s="58"/>
      <c r="N7" s="59"/>
      <c r="O7" s="11"/>
      <c r="P7" s="92"/>
    </row>
    <row r="8" spans="1:16" s="3" customFormat="1" ht="14.25" x14ac:dyDescent="0.2">
      <c r="A8" s="46" t="s">
        <v>247</v>
      </c>
      <c r="B8" s="19" t="s">
        <v>19</v>
      </c>
      <c r="C8" s="35">
        <v>40</v>
      </c>
      <c r="D8" s="134" t="s">
        <v>284</v>
      </c>
      <c r="E8" s="52"/>
      <c r="F8" s="52"/>
      <c r="G8" s="52"/>
      <c r="H8" s="52"/>
      <c r="I8" s="52"/>
      <c r="J8" s="63"/>
      <c r="K8" s="39"/>
      <c r="L8" s="39"/>
      <c r="M8" s="58"/>
      <c r="N8" s="59"/>
      <c r="O8" s="11"/>
      <c r="P8" s="92"/>
    </row>
    <row r="9" spans="1:16" s="3" customFormat="1" ht="14.25" x14ac:dyDescent="0.2">
      <c r="A9" s="46" t="s">
        <v>248</v>
      </c>
      <c r="B9" s="10" t="s">
        <v>62</v>
      </c>
      <c r="C9" s="10">
        <v>204</v>
      </c>
      <c r="D9" s="10"/>
      <c r="E9" s="52"/>
      <c r="F9" s="52"/>
      <c r="G9" s="52"/>
      <c r="H9" s="52"/>
      <c r="I9" s="52"/>
      <c r="J9" s="63"/>
      <c r="K9" s="39"/>
      <c r="L9" s="39"/>
      <c r="M9" s="58"/>
      <c r="N9" s="59"/>
      <c r="O9" s="11"/>
      <c r="P9" s="93"/>
    </row>
    <row r="10" spans="1:16" s="3" customFormat="1" ht="14.25" x14ac:dyDescent="0.2">
      <c r="A10" s="46" t="s">
        <v>249</v>
      </c>
      <c r="B10" s="19" t="s">
        <v>56</v>
      </c>
      <c r="C10" s="35">
        <v>67</v>
      </c>
      <c r="D10" s="10"/>
      <c r="E10" s="52"/>
      <c r="F10" s="52"/>
      <c r="G10" s="52"/>
      <c r="H10" s="52"/>
      <c r="I10" s="52"/>
      <c r="J10" s="63"/>
      <c r="K10" s="52"/>
      <c r="L10" s="52"/>
      <c r="M10" s="58"/>
      <c r="N10" s="59"/>
      <c r="O10" s="11"/>
      <c r="P10" s="92"/>
    </row>
    <row r="11" spans="1:16" s="3" customFormat="1" ht="14.25" x14ac:dyDescent="0.2">
      <c r="A11" s="46" t="s">
        <v>250</v>
      </c>
      <c r="B11" s="19" t="s">
        <v>257</v>
      </c>
      <c r="C11" s="35">
        <v>60</v>
      </c>
      <c r="D11" s="10"/>
      <c r="E11" s="52"/>
      <c r="F11" s="52"/>
      <c r="G11" s="52"/>
      <c r="H11" s="52"/>
      <c r="I11" s="52"/>
      <c r="J11" s="63"/>
      <c r="K11" s="52"/>
      <c r="L11" s="52"/>
      <c r="M11" s="58"/>
      <c r="N11" s="59"/>
      <c r="O11" s="11"/>
      <c r="P11" s="92"/>
    </row>
    <row r="12" spans="1:16" s="3" customFormat="1" ht="14.25" x14ac:dyDescent="0.2">
      <c r="A12" s="46" t="s">
        <v>251</v>
      </c>
      <c r="B12" s="19" t="s">
        <v>256</v>
      </c>
      <c r="C12" s="35">
        <v>67</v>
      </c>
      <c r="D12" s="10"/>
      <c r="E12" s="52"/>
      <c r="F12" s="52"/>
      <c r="G12" s="52"/>
      <c r="H12" s="52"/>
      <c r="I12" s="52"/>
      <c r="J12" s="63"/>
      <c r="K12" s="52"/>
      <c r="L12" s="52"/>
      <c r="M12" s="58"/>
      <c r="N12" s="59"/>
      <c r="O12" s="11"/>
      <c r="P12" s="92"/>
    </row>
    <row r="13" spans="1:16" s="3" customFormat="1" ht="14.25" x14ac:dyDescent="0.2">
      <c r="A13" s="46" t="s">
        <v>252</v>
      </c>
      <c r="B13" s="19" t="s">
        <v>57</v>
      </c>
      <c r="C13" s="35">
        <v>72</v>
      </c>
      <c r="D13" s="10"/>
      <c r="E13" s="52"/>
      <c r="F13" s="52"/>
      <c r="G13" s="52"/>
      <c r="H13" s="52"/>
      <c r="I13" s="52"/>
      <c r="J13" s="63"/>
      <c r="K13" s="52"/>
      <c r="L13" s="52"/>
      <c r="M13" s="58"/>
      <c r="N13" s="59"/>
      <c r="O13" s="11"/>
      <c r="P13" s="92"/>
    </row>
    <row r="14" spans="1:16" s="3" customFormat="1" ht="14.25" x14ac:dyDescent="0.2">
      <c r="A14" s="46" t="s">
        <v>253</v>
      </c>
      <c r="B14" s="19" t="s">
        <v>58</v>
      </c>
      <c r="C14" s="35">
        <v>61</v>
      </c>
      <c r="D14" s="134" t="s">
        <v>285</v>
      </c>
      <c r="E14" s="52"/>
      <c r="F14" s="52"/>
      <c r="G14" s="52"/>
      <c r="H14" s="52"/>
      <c r="I14" s="52"/>
      <c r="J14" s="63"/>
      <c r="K14" s="52"/>
      <c r="L14" s="52"/>
      <c r="M14" s="58"/>
      <c r="N14" s="59"/>
      <c r="O14" s="11"/>
      <c r="P14" s="92"/>
    </row>
    <row r="15" spans="1:16" s="3" customFormat="1" ht="14.25" x14ac:dyDescent="0.2">
      <c r="A15" s="46" t="s">
        <v>254</v>
      </c>
      <c r="B15" s="19" t="s">
        <v>59</v>
      </c>
      <c r="C15" s="35">
        <v>106</v>
      </c>
      <c r="D15" s="10"/>
      <c r="E15" s="52"/>
      <c r="F15" s="52"/>
      <c r="G15" s="52"/>
      <c r="H15" s="52"/>
      <c r="I15" s="52"/>
      <c r="J15" s="63"/>
      <c r="K15" s="52"/>
      <c r="L15" s="52"/>
      <c r="M15" s="58"/>
      <c r="N15" s="59"/>
      <c r="O15" s="11"/>
      <c r="P15" s="92"/>
    </row>
    <row r="16" spans="1:16" s="3" customFormat="1" ht="14.25" x14ac:dyDescent="0.2">
      <c r="A16" s="46" t="s">
        <v>254</v>
      </c>
      <c r="B16" s="19" t="s">
        <v>60</v>
      </c>
      <c r="C16" s="35">
        <v>67</v>
      </c>
      <c r="D16" s="134" t="s">
        <v>285</v>
      </c>
      <c r="E16" s="52"/>
      <c r="F16" s="52"/>
      <c r="G16" s="52"/>
      <c r="H16" s="52"/>
      <c r="I16" s="52"/>
      <c r="J16" s="63"/>
      <c r="K16" s="52"/>
      <c r="L16" s="52"/>
      <c r="M16" s="58"/>
      <c r="N16" s="59"/>
      <c r="O16" s="11"/>
      <c r="P16" s="92"/>
    </row>
    <row r="17" spans="1:16" s="3" customFormat="1" ht="14.25" x14ac:dyDescent="0.2">
      <c r="A17" s="46" t="s">
        <v>255</v>
      </c>
      <c r="B17" s="19" t="s">
        <v>61</v>
      </c>
      <c r="C17" s="35">
        <v>116</v>
      </c>
      <c r="D17" s="10"/>
      <c r="E17" s="52"/>
      <c r="F17" s="52"/>
      <c r="G17" s="52"/>
      <c r="H17" s="52"/>
      <c r="I17" s="52"/>
      <c r="J17" s="63"/>
      <c r="K17" s="52"/>
      <c r="L17" s="52"/>
      <c r="M17" s="58"/>
      <c r="N17" s="59"/>
      <c r="O17" s="11"/>
      <c r="P17" s="92"/>
    </row>
    <row r="18" spans="1:16" s="3" customFormat="1" thickBot="1" x14ac:dyDescent="0.25">
      <c r="A18" s="46" t="s">
        <v>258</v>
      </c>
      <c r="B18" s="19" t="s">
        <v>105</v>
      </c>
      <c r="C18" s="35">
        <v>91</v>
      </c>
      <c r="D18" s="10"/>
      <c r="E18" s="52"/>
      <c r="F18" s="52"/>
      <c r="G18" s="52"/>
      <c r="H18" s="52"/>
      <c r="I18" s="52"/>
      <c r="J18" s="63"/>
      <c r="K18" s="52"/>
      <c r="L18" s="52"/>
      <c r="M18" s="58"/>
      <c r="N18" s="59"/>
      <c r="O18" s="11"/>
      <c r="P18" s="92"/>
    </row>
    <row r="19" spans="1:16" s="3" customFormat="1" ht="16.5" thickBot="1" x14ac:dyDescent="0.25">
      <c r="A19" s="36"/>
      <c r="B19" s="2" t="s">
        <v>63</v>
      </c>
      <c r="C19" s="2"/>
      <c r="D19" s="5"/>
      <c r="E19" s="5"/>
      <c r="F19" s="5"/>
      <c r="G19" s="5"/>
      <c r="H19" s="5"/>
      <c r="I19" s="5"/>
      <c r="J19" s="5"/>
      <c r="K19" s="12"/>
      <c r="L19" s="12"/>
      <c r="M19" s="6"/>
      <c r="N19" s="7"/>
      <c r="O19" s="90"/>
      <c r="P19" s="91">
        <f>SUM(P4:P18)</f>
        <v>0</v>
      </c>
    </row>
    <row r="20" spans="1:16" x14ac:dyDescent="0.25">
      <c r="J20" s="123"/>
      <c r="K20" s="121"/>
      <c r="L20" s="121"/>
    </row>
    <row r="21" spans="1:16" x14ac:dyDescent="0.25">
      <c r="J21" s="123"/>
      <c r="K21" s="121"/>
      <c r="L21" s="121"/>
    </row>
    <row r="22" spans="1:16" x14ac:dyDescent="0.25">
      <c r="J22" s="123"/>
      <c r="K22" s="121"/>
      <c r="L22" s="121"/>
    </row>
    <row r="23" spans="1:16" x14ac:dyDescent="0.25">
      <c r="J23" s="123"/>
      <c r="K23" s="121"/>
      <c r="L23" s="121"/>
    </row>
    <row r="24" spans="1:16" x14ac:dyDescent="0.25">
      <c r="D24" s="60"/>
      <c r="J24" s="123"/>
      <c r="K24" s="121"/>
      <c r="L24" s="121"/>
    </row>
    <row r="25" spans="1:16" ht="15.75" x14ac:dyDescent="0.25">
      <c r="D25" s="61"/>
      <c r="J25" s="123"/>
      <c r="K25" s="121"/>
      <c r="L25" s="121"/>
    </row>
    <row r="26" spans="1:16" x14ac:dyDescent="0.25">
      <c r="J26" s="123"/>
      <c r="K26" s="121"/>
      <c r="L26" s="121"/>
    </row>
    <row r="27" spans="1:16" x14ac:dyDescent="0.25">
      <c r="J27" s="123"/>
      <c r="K27" s="121"/>
      <c r="L27" s="121"/>
    </row>
    <row r="28" spans="1:16" x14ac:dyDescent="0.25">
      <c r="J28" s="123"/>
      <c r="K28" s="121"/>
      <c r="L28" s="121"/>
    </row>
    <row r="29" spans="1:16" x14ac:dyDescent="0.25">
      <c r="J29" s="123"/>
      <c r="K29" s="121"/>
      <c r="L29" s="121"/>
    </row>
    <row r="30" spans="1:16" x14ac:dyDescent="0.25">
      <c r="J30" s="123"/>
      <c r="K30" s="121"/>
      <c r="L30" s="121"/>
    </row>
    <row r="31" spans="1:16" x14ac:dyDescent="0.25">
      <c r="J31" s="123"/>
      <c r="K31" s="123"/>
      <c r="L31" s="123"/>
    </row>
  </sheetData>
  <mergeCells count="1">
    <mergeCell ref="A1:P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="80" zoomScaleNormal="80" workbookViewId="0">
      <pane ySplit="2" topLeftCell="A3" activePane="bottomLeft" state="frozen"/>
      <selection activeCell="B86" activeCellId="10" sqref="B3:B24 B26:B42 B44 B47:B48 B51:B55 B58:B66 B68:B75 B77:B80 B82:B84 B87:B95 B86"/>
      <selection pane="bottomLeft" activeCell="J6" sqref="J6"/>
    </sheetView>
  </sheetViews>
  <sheetFormatPr defaultRowHeight="15" x14ac:dyDescent="0.25"/>
  <cols>
    <col min="1" max="1" width="12.5703125" customWidth="1"/>
    <col min="2" max="2" width="43.7109375" style="17" bestFit="1" customWidth="1"/>
    <col min="3" max="3" width="28.28515625" style="17" customWidth="1"/>
    <col min="4" max="10" width="21.7109375" style="17" customWidth="1"/>
    <col min="11" max="11" width="16.42578125" customWidth="1"/>
    <col min="12" max="12" width="17" customWidth="1"/>
    <col min="13" max="13" width="22" style="17" customWidth="1"/>
    <col min="14" max="14" width="23.140625" style="17" customWidth="1"/>
    <col min="15" max="16384" width="9.140625" style="3"/>
  </cols>
  <sheetData>
    <row r="1" spans="1:14" ht="31.5" x14ac:dyDescent="0.5">
      <c r="A1" s="155" t="s">
        <v>309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4" ht="47.25" x14ac:dyDescent="0.2">
      <c r="A2" s="26" t="s">
        <v>64</v>
      </c>
      <c r="B2" s="1" t="s">
        <v>1</v>
      </c>
      <c r="C2" s="27" t="s">
        <v>78</v>
      </c>
      <c r="D2" s="27" t="s">
        <v>104</v>
      </c>
      <c r="E2" s="1" t="s">
        <v>0</v>
      </c>
      <c r="F2" s="2" t="s">
        <v>1</v>
      </c>
      <c r="G2" s="1" t="s">
        <v>298</v>
      </c>
      <c r="H2" s="1" t="s">
        <v>307</v>
      </c>
      <c r="I2" s="1" t="s">
        <v>2</v>
      </c>
      <c r="J2" s="1" t="s">
        <v>297</v>
      </c>
      <c r="K2" s="1" t="s">
        <v>100</v>
      </c>
      <c r="L2" s="1" t="s">
        <v>135</v>
      </c>
      <c r="M2" s="1" t="s">
        <v>6</v>
      </c>
      <c r="N2" s="1" t="s">
        <v>4</v>
      </c>
    </row>
    <row r="3" spans="1:14" s="145" customFormat="1" ht="46.5" customHeight="1" x14ac:dyDescent="0.25">
      <c r="A3" s="142">
        <v>15</v>
      </c>
      <c r="B3" s="74" t="s">
        <v>30</v>
      </c>
      <c r="C3" s="74" t="s">
        <v>65</v>
      </c>
      <c r="D3" s="141" t="s">
        <v>270</v>
      </c>
      <c r="E3" s="140" t="s">
        <v>301</v>
      </c>
      <c r="F3" s="139" t="s">
        <v>302</v>
      </c>
      <c r="G3" s="139" t="s">
        <v>299</v>
      </c>
      <c r="H3" s="139" t="s">
        <v>308</v>
      </c>
      <c r="I3" s="139" t="s">
        <v>303</v>
      </c>
      <c r="J3" s="139" t="s">
        <v>300</v>
      </c>
      <c r="K3" s="139" t="s">
        <v>101</v>
      </c>
      <c r="L3" s="139" t="s">
        <v>136</v>
      </c>
      <c r="M3" s="144"/>
      <c r="N3" s="9"/>
    </row>
    <row r="4" spans="1:14" ht="15" customHeight="1" x14ac:dyDescent="0.2">
      <c r="A4" s="46" t="s">
        <v>263</v>
      </c>
      <c r="B4" s="19" t="s">
        <v>30</v>
      </c>
      <c r="C4" s="35">
        <v>380</v>
      </c>
      <c r="D4" s="134" t="s">
        <v>278</v>
      </c>
      <c r="E4" s="75"/>
      <c r="F4" s="75"/>
      <c r="G4" s="75"/>
      <c r="H4" s="75"/>
      <c r="I4" s="75"/>
      <c r="J4" s="75"/>
      <c r="K4" s="120"/>
      <c r="L4" s="120"/>
      <c r="M4" s="11"/>
      <c r="N4" s="51"/>
    </row>
    <row r="5" spans="1:14" ht="14.25" x14ac:dyDescent="0.2">
      <c r="A5" s="104" t="s">
        <v>264</v>
      </c>
      <c r="B5" s="19" t="s">
        <v>260</v>
      </c>
      <c r="C5" s="35">
        <v>178</v>
      </c>
      <c r="D5" s="10"/>
      <c r="E5" s="75"/>
      <c r="F5" s="75"/>
      <c r="G5" s="75"/>
      <c r="H5" s="75"/>
      <c r="I5" s="75"/>
      <c r="J5" s="75"/>
      <c r="K5" s="52"/>
      <c r="L5" s="52"/>
      <c r="M5" s="11"/>
      <c r="N5" s="51"/>
    </row>
    <row r="6" spans="1:14" ht="14.25" x14ac:dyDescent="0.2">
      <c r="A6" s="104" t="s">
        <v>265</v>
      </c>
      <c r="B6" s="19" t="s">
        <v>259</v>
      </c>
      <c r="C6" s="35">
        <v>170</v>
      </c>
      <c r="D6" s="134" t="s">
        <v>271</v>
      </c>
      <c r="E6" s="75"/>
      <c r="F6" s="75"/>
      <c r="G6" s="75"/>
      <c r="H6" s="75"/>
      <c r="I6" s="75"/>
      <c r="J6" s="75"/>
      <c r="K6" s="52"/>
      <c r="L6" s="52"/>
      <c r="M6" s="11"/>
      <c r="N6" s="51"/>
    </row>
    <row r="7" spans="1:14" ht="14.25" x14ac:dyDescent="0.2">
      <c r="A7" s="104" t="s">
        <v>266</v>
      </c>
      <c r="B7" s="19" t="s">
        <v>31</v>
      </c>
      <c r="C7" s="35">
        <v>594</v>
      </c>
      <c r="D7" s="134" t="s">
        <v>272</v>
      </c>
      <c r="E7" s="75"/>
      <c r="F7" s="75"/>
      <c r="G7" s="75"/>
      <c r="H7" s="75"/>
      <c r="I7" s="75"/>
      <c r="J7" s="75"/>
      <c r="K7" s="52"/>
      <c r="L7" s="52"/>
      <c r="M7" s="11"/>
      <c r="N7" s="51"/>
    </row>
    <row r="8" spans="1:14" ht="14.25" x14ac:dyDescent="0.2">
      <c r="A8" s="104" t="s">
        <v>267</v>
      </c>
      <c r="B8" s="19" t="s">
        <v>261</v>
      </c>
      <c r="C8" s="35">
        <v>100</v>
      </c>
      <c r="D8" s="10"/>
      <c r="E8" s="75"/>
      <c r="F8" s="75"/>
      <c r="G8" s="75"/>
      <c r="H8" s="75"/>
      <c r="I8" s="75"/>
      <c r="J8" s="75"/>
      <c r="K8" s="52"/>
      <c r="L8" s="52"/>
      <c r="M8" s="11"/>
      <c r="N8" s="51"/>
    </row>
    <row r="9" spans="1:14" ht="14.25" x14ac:dyDescent="0.2">
      <c r="A9" s="104" t="s">
        <v>268</v>
      </c>
      <c r="B9" s="19" t="s">
        <v>262</v>
      </c>
      <c r="C9" s="35">
        <v>100</v>
      </c>
      <c r="D9" s="119"/>
      <c r="E9" s="75"/>
      <c r="F9" s="75"/>
      <c r="G9" s="75"/>
      <c r="H9" s="75"/>
      <c r="I9" s="75"/>
      <c r="J9" s="75"/>
      <c r="K9" s="52"/>
      <c r="L9" s="52"/>
      <c r="M9" s="11"/>
      <c r="N9" s="51"/>
    </row>
    <row r="10" spans="1:14" ht="15.75" x14ac:dyDescent="0.2">
      <c r="A10" s="36"/>
      <c r="B10" s="2" t="s">
        <v>63</v>
      </c>
      <c r="C10" s="2"/>
      <c r="D10" s="5"/>
      <c r="E10" s="5"/>
      <c r="F10" s="5"/>
      <c r="G10" s="122"/>
      <c r="H10" s="122"/>
      <c r="I10" s="122"/>
      <c r="J10" s="122"/>
      <c r="K10" s="36"/>
      <c r="L10" s="36"/>
      <c r="M10" s="8"/>
      <c r="N10" s="94">
        <f>SUM(N4:N9)</f>
        <v>0</v>
      </c>
    </row>
    <row r="11" spans="1:14" ht="14.25" customHeight="1" x14ac:dyDescent="0.2">
      <c r="A11" s="17"/>
      <c r="B11" s="4"/>
      <c r="C11" s="4"/>
      <c r="D11" s="4"/>
      <c r="E11" s="4"/>
      <c r="F11" s="4"/>
      <c r="G11" s="4"/>
      <c r="H11" s="4"/>
      <c r="I11" s="4"/>
      <c r="J11" s="4"/>
      <c r="K11" s="121"/>
      <c r="L11" s="121"/>
      <c r="M11" s="38"/>
      <c r="N11" s="4"/>
    </row>
    <row r="12" spans="1:14" ht="14.25" x14ac:dyDescent="0.2">
      <c r="A12" s="17"/>
      <c r="B12" s="4"/>
      <c r="C12" s="4"/>
      <c r="D12" s="4"/>
      <c r="E12" s="4"/>
      <c r="F12" s="4"/>
      <c r="G12" s="4"/>
      <c r="H12" s="4"/>
      <c r="I12" s="4"/>
      <c r="J12" s="4"/>
      <c r="K12" s="121"/>
      <c r="L12" s="121"/>
      <c r="M12" s="4"/>
      <c r="N12" s="4"/>
    </row>
    <row r="13" spans="1:14" ht="14.25" x14ac:dyDescent="0.2">
      <c r="A13" s="17"/>
      <c r="B13" s="4"/>
      <c r="C13" s="4"/>
      <c r="D13" s="4"/>
      <c r="E13" s="4"/>
      <c r="F13" s="4"/>
      <c r="G13" s="4"/>
      <c r="H13" s="4"/>
      <c r="I13" s="4"/>
      <c r="J13" s="4"/>
      <c r="K13" s="121"/>
      <c r="L13" s="121"/>
      <c r="M13" s="4"/>
      <c r="N13" s="37"/>
    </row>
    <row r="14" spans="1:14" ht="14.25" x14ac:dyDescent="0.2">
      <c r="A14" s="17"/>
      <c r="B14" s="3"/>
      <c r="C14" s="3"/>
      <c r="D14" s="4"/>
      <c r="E14" s="4"/>
      <c r="F14" s="4"/>
      <c r="G14" s="4"/>
      <c r="H14" s="4"/>
      <c r="I14" s="4"/>
      <c r="J14" s="4"/>
      <c r="K14" s="121"/>
      <c r="L14" s="121"/>
      <c r="M14" s="4"/>
      <c r="N14" s="37"/>
    </row>
    <row r="15" spans="1:14" ht="14.25" x14ac:dyDescent="0.2">
      <c r="A15" s="17"/>
      <c r="B15" s="3"/>
      <c r="C15" s="3"/>
      <c r="D15" s="4"/>
      <c r="E15" s="4"/>
      <c r="F15" s="4"/>
      <c r="G15" s="4"/>
      <c r="H15" s="4"/>
      <c r="I15" s="4"/>
      <c r="J15" s="4"/>
      <c r="K15" s="121"/>
      <c r="L15" s="121"/>
      <c r="N15" s="3"/>
    </row>
    <row r="16" spans="1:14" ht="14.25" x14ac:dyDescent="0.2">
      <c r="A16" s="17"/>
      <c r="B16" s="3"/>
      <c r="C16" s="3"/>
      <c r="D16" s="4"/>
      <c r="E16" s="4"/>
      <c r="F16" s="4"/>
      <c r="G16" s="4"/>
      <c r="H16" s="4"/>
      <c r="I16" s="4"/>
      <c r="J16" s="4"/>
      <c r="K16" s="121"/>
      <c r="L16" s="121"/>
      <c r="N16" s="3"/>
    </row>
    <row r="17" spans="1:14" ht="14.25" x14ac:dyDescent="0.2">
      <c r="A17" s="17"/>
      <c r="B17" s="3"/>
      <c r="C17" s="3"/>
      <c r="D17" s="4"/>
      <c r="E17" s="4"/>
      <c r="F17" s="4"/>
      <c r="G17" s="4"/>
      <c r="H17" s="4"/>
      <c r="I17" s="4"/>
      <c r="J17" s="4"/>
      <c r="K17" s="121"/>
      <c r="L17" s="17"/>
      <c r="N17" s="3"/>
    </row>
    <row r="18" spans="1:14" ht="14.25" x14ac:dyDescent="0.2">
      <c r="A18" s="17"/>
      <c r="B18" s="3"/>
      <c r="C18" s="3"/>
      <c r="D18" s="62"/>
      <c r="E18" s="20"/>
      <c r="F18" s="20"/>
      <c r="G18" s="20"/>
      <c r="H18" s="20"/>
      <c r="I18" s="4"/>
      <c r="J18" s="20"/>
      <c r="K18" s="121"/>
      <c r="L18" s="121"/>
      <c r="N18" s="3"/>
    </row>
    <row r="19" spans="1:14" ht="14.25" x14ac:dyDescent="0.2">
      <c r="A19" s="17"/>
      <c r="B19" s="3"/>
      <c r="C19" s="3"/>
      <c r="D19" s="62"/>
      <c r="E19" s="20"/>
      <c r="F19" s="20"/>
      <c r="G19" s="20"/>
      <c r="H19" s="20"/>
      <c r="I19" s="4"/>
      <c r="J19" s="20"/>
      <c r="K19" s="121"/>
      <c r="L19" s="121"/>
      <c r="N19" s="3"/>
    </row>
    <row r="20" spans="1:14" ht="15.75" x14ac:dyDescent="0.25">
      <c r="D20" s="61"/>
      <c r="E20" s="20"/>
      <c r="F20" s="20"/>
      <c r="G20" s="20"/>
      <c r="H20" s="20"/>
      <c r="I20" s="62"/>
      <c r="J20" s="20"/>
      <c r="K20" s="121"/>
      <c r="L20" s="121"/>
    </row>
    <row r="21" spans="1:14" x14ac:dyDescent="0.25">
      <c r="D21" s="62"/>
      <c r="E21" s="20"/>
      <c r="F21" s="20"/>
      <c r="G21" s="20"/>
      <c r="H21" s="20"/>
      <c r="I21" s="62"/>
      <c r="J21" s="20"/>
      <c r="K21" s="121"/>
      <c r="L21" s="121"/>
    </row>
    <row r="22" spans="1:14" x14ac:dyDescent="0.25">
      <c r="D22" s="62"/>
      <c r="E22" s="20"/>
      <c r="F22" s="20"/>
      <c r="G22" s="20"/>
      <c r="H22" s="20"/>
      <c r="I22" s="20"/>
      <c r="J22" s="20"/>
      <c r="K22" s="121"/>
      <c r="L22" s="121"/>
    </row>
    <row r="23" spans="1:14" x14ac:dyDescent="0.25">
      <c r="D23" s="62"/>
      <c r="E23" s="20"/>
      <c r="F23" s="20"/>
      <c r="G23" s="20"/>
      <c r="H23" s="20"/>
      <c r="I23" s="20"/>
      <c r="J23" s="20"/>
      <c r="K23" s="121"/>
      <c r="L23" s="121"/>
    </row>
    <row r="24" spans="1:14" x14ac:dyDescent="0.25">
      <c r="D24" s="20"/>
      <c r="E24" s="20"/>
      <c r="F24" s="20"/>
      <c r="G24" s="20"/>
      <c r="H24" s="20"/>
      <c r="I24" s="20"/>
      <c r="J24" s="20"/>
      <c r="K24" s="121"/>
      <c r="L24" s="121"/>
    </row>
    <row r="25" spans="1:14" x14ac:dyDescent="0.25">
      <c r="D25" s="4"/>
      <c r="E25" s="4"/>
      <c r="F25" s="4"/>
      <c r="G25" s="4"/>
      <c r="H25" s="4"/>
      <c r="I25" s="4"/>
      <c r="J25" s="4"/>
      <c r="K25" s="121"/>
      <c r="L25" s="121"/>
    </row>
    <row r="26" spans="1:14" x14ac:dyDescent="0.25">
      <c r="D26" s="4"/>
      <c r="E26" s="4"/>
      <c r="F26" s="4"/>
      <c r="G26" s="4"/>
      <c r="H26" s="4"/>
      <c r="I26" s="4"/>
      <c r="J26" s="4"/>
      <c r="K26" s="121"/>
      <c r="L26" s="121"/>
    </row>
    <row r="27" spans="1:14" x14ac:dyDescent="0.25">
      <c r="K27" s="121"/>
      <c r="L27" s="121"/>
    </row>
    <row r="28" spans="1:14" x14ac:dyDescent="0.25">
      <c r="K28" s="121"/>
      <c r="L28" s="121"/>
    </row>
    <row r="29" spans="1:14" x14ac:dyDescent="0.25">
      <c r="K29" s="121"/>
      <c r="L29" s="121"/>
    </row>
    <row r="30" spans="1:14" x14ac:dyDescent="0.25">
      <c r="K30" s="121"/>
      <c r="L30" s="121"/>
    </row>
    <row r="31" spans="1:14" x14ac:dyDescent="0.25">
      <c r="K31" s="121"/>
      <c r="L31" s="121"/>
    </row>
    <row r="32" spans="1:14" x14ac:dyDescent="0.25">
      <c r="K32" s="123"/>
      <c r="L32" s="123"/>
    </row>
    <row r="33" spans="11:12" x14ac:dyDescent="0.25">
      <c r="K33" s="123"/>
      <c r="L33" s="123"/>
    </row>
    <row r="34" spans="11:12" x14ac:dyDescent="0.25">
      <c r="K34" s="123"/>
      <c r="L34" s="123"/>
    </row>
    <row r="35" spans="11:12" x14ac:dyDescent="0.25">
      <c r="K35" s="123"/>
      <c r="L35" s="123"/>
    </row>
    <row r="36" spans="11:12" x14ac:dyDescent="0.25">
      <c r="K36" s="123"/>
      <c r="L36" s="123"/>
    </row>
    <row r="37" spans="11:12" x14ac:dyDescent="0.25">
      <c r="K37" s="123"/>
      <c r="L37" s="123"/>
    </row>
    <row r="38" spans="11:12" x14ac:dyDescent="0.25">
      <c r="K38" s="123"/>
      <c r="L38" s="123"/>
    </row>
    <row r="39" spans="11:12" x14ac:dyDescent="0.25">
      <c r="K39" s="123"/>
      <c r="L39" s="123"/>
    </row>
  </sheetData>
  <mergeCells count="1">
    <mergeCell ref="A1:N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zoomScale="80" zoomScaleNormal="80" workbookViewId="0">
      <selection activeCell="B22" sqref="B22"/>
    </sheetView>
  </sheetViews>
  <sheetFormatPr defaultRowHeight="14.25" x14ac:dyDescent="0.2"/>
  <cols>
    <col min="1" max="1" width="16.28515625" style="4" customWidth="1"/>
    <col min="2" max="2" width="59.7109375" style="4" customWidth="1"/>
    <col min="3" max="3" width="24.5703125" style="4" customWidth="1"/>
    <col min="4" max="16384" width="9.140625" style="4"/>
  </cols>
  <sheetData>
    <row r="1" spans="1:3" ht="30.75" thickBot="1" x14ac:dyDescent="0.45">
      <c r="A1" s="156" t="s">
        <v>309</v>
      </c>
      <c r="B1" s="156"/>
      <c r="C1" s="156"/>
    </row>
    <row r="2" spans="1:3" ht="16.5" thickBot="1" x14ac:dyDescent="0.25">
      <c r="A2" s="82" t="s">
        <v>71</v>
      </c>
      <c r="B2" s="105" t="s">
        <v>73</v>
      </c>
      <c r="C2" s="83" t="s">
        <v>72</v>
      </c>
    </row>
    <row r="3" spans="1:3" ht="15" x14ac:dyDescent="0.2">
      <c r="A3" s="85"/>
      <c r="B3" s="84"/>
      <c r="C3" s="86"/>
    </row>
    <row r="4" spans="1:3" ht="15" x14ac:dyDescent="0.2">
      <c r="A4" s="85"/>
      <c r="B4" s="87" t="s">
        <v>76</v>
      </c>
      <c r="C4" s="97">
        <f>SUM(Arbejdsbeklædning!Q111)</f>
        <v>0</v>
      </c>
    </row>
    <row r="5" spans="1:3" ht="15" x14ac:dyDescent="0.2">
      <c r="A5" s="85"/>
      <c r="B5" s="88"/>
      <c r="C5" s="96"/>
    </row>
    <row r="6" spans="1:3" ht="15" x14ac:dyDescent="0.2">
      <c r="A6" s="85"/>
      <c r="B6" s="87" t="s">
        <v>74</v>
      </c>
      <c r="C6" s="97">
        <f>Fodtøj!P19</f>
        <v>0</v>
      </c>
    </row>
    <row r="7" spans="1:3" ht="15" x14ac:dyDescent="0.2">
      <c r="A7" s="85"/>
      <c r="B7" s="88"/>
      <c r="C7" s="95"/>
    </row>
    <row r="8" spans="1:3" ht="15" x14ac:dyDescent="0.2">
      <c r="A8" s="85"/>
      <c r="B8" s="87" t="s">
        <v>75</v>
      </c>
      <c r="C8" s="97">
        <f>SUM(Handsker!N10)</f>
        <v>0</v>
      </c>
    </row>
    <row r="9" spans="1:3" ht="15.75" thickBot="1" x14ac:dyDescent="0.25">
      <c r="A9" s="85"/>
      <c r="B9" s="88"/>
      <c r="C9" s="95"/>
    </row>
    <row r="10" spans="1:3" ht="15.75" thickBot="1" x14ac:dyDescent="0.3">
      <c r="A10" s="99"/>
      <c r="B10" s="100" t="s">
        <v>63</v>
      </c>
      <c r="C10" s="98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Underskriftsside</vt:lpstr>
      <vt:lpstr>Arbejdsbeklædning</vt:lpstr>
      <vt:lpstr>Fodtøj</vt:lpstr>
      <vt:lpstr>Handsker</vt:lpstr>
      <vt:lpstr>Evalueringspris</vt:lpstr>
    </vt:vector>
  </TitlesOfParts>
  <Company>Statens 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Kadir Atsiz (FVST)</dc:creator>
  <cp:lastModifiedBy>Jette Christoffersen (NaturErhvervstyrelsen)</cp:lastModifiedBy>
  <dcterms:created xsi:type="dcterms:W3CDTF">2017-08-17T15:36:10Z</dcterms:created>
  <dcterms:modified xsi:type="dcterms:W3CDTF">2017-11-24T12:27:14Z</dcterms:modified>
</cp:coreProperties>
</file>