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Projekttilskud\Team Markedsordninger Tilskud\2017 oprydning\Skoleordningerne administration\Ansøgningsdokumenter\Skolemælk\Udbetaling\"/>
    </mc:Choice>
  </mc:AlternateContent>
  <bookViews>
    <workbookView xWindow="0" yWindow="0" windowWidth="28035" windowHeight="11850" tabRatio="702" firstSheet="2" activeTab="2"/>
  </bookViews>
  <sheets>
    <sheet name="Ark1" sheetId="1" state="hidden" r:id="rId1"/>
    <sheet name="Ark2" sheetId="2" state="hidden" r:id="rId2"/>
    <sheet name="Ansøgning om udbetaling" sheetId="4" r:id="rId3"/>
    <sheet name="Ansøgning om udbetaling 4" sheetId="6" state="hidden" r:id="rId4"/>
    <sheet name="Bilagsoversigt" sheetId="3" r:id="rId5"/>
    <sheet name="Skoler og institutioner" sheetId="7" r:id="rId6"/>
    <sheet name="Underskrift" sheetId="5" r:id="rId7"/>
    <sheet name="Kalender" sheetId="8"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7" l="1"/>
  <c r="A3" i="5" l="1"/>
  <c r="A5" i="5" l="1"/>
  <c r="E22" i="3" l="1"/>
  <c r="H22" i="3"/>
  <c r="K22" i="3"/>
  <c r="N22" i="3"/>
  <c r="E23" i="3"/>
  <c r="H23" i="3"/>
  <c r="K23" i="3"/>
  <c r="N23" i="3"/>
  <c r="E24" i="3"/>
  <c r="H24" i="3"/>
  <c r="K24" i="3"/>
  <c r="N24" i="3"/>
  <c r="E25" i="3"/>
  <c r="H25" i="3"/>
  <c r="K25" i="3"/>
  <c r="N25" i="3"/>
  <c r="E1" i="3" l="1"/>
  <c r="M28" i="3"/>
  <c r="N14" i="3"/>
  <c r="N15" i="3"/>
  <c r="N16" i="3"/>
  <c r="N17" i="3"/>
  <c r="N18" i="3"/>
  <c r="N19" i="3"/>
  <c r="N20" i="3"/>
  <c r="N21" i="3"/>
  <c r="N26" i="3"/>
  <c r="N27" i="3"/>
  <c r="L28" i="3"/>
  <c r="J28" i="3"/>
  <c r="K14" i="3"/>
  <c r="K15" i="3"/>
  <c r="K16" i="3"/>
  <c r="K17" i="3"/>
  <c r="K18" i="3"/>
  <c r="K19" i="3"/>
  <c r="K20" i="3"/>
  <c r="K21" i="3"/>
  <c r="K26" i="3"/>
  <c r="K27" i="3"/>
  <c r="I28" i="3"/>
  <c r="G28" i="3"/>
  <c r="H14" i="3"/>
  <c r="H15" i="3"/>
  <c r="H16" i="3"/>
  <c r="H17" i="3"/>
  <c r="H18" i="3"/>
  <c r="H19" i="3"/>
  <c r="H20" i="3"/>
  <c r="H21" i="3"/>
  <c r="H26" i="3"/>
  <c r="H27" i="3"/>
  <c r="F28" i="3"/>
  <c r="D28" i="3"/>
  <c r="E14" i="3"/>
  <c r="E15" i="3"/>
  <c r="E16" i="3"/>
  <c r="E17" i="3"/>
  <c r="E18" i="3"/>
  <c r="E19" i="3"/>
  <c r="E20" i="3"/>
  <c r="E21" i="3"/>
  <c r="E26" i="3"/>
  <c r="E27" i="3"/>
  <c r="C28" i="3"/>
  <c r="F7" i="3"/>
  <c r="C34" i="8"/>
  <c r="E34" i="8"/>
  <c r="G34" i="8"/>
  <c r="I34" i="8"/>
  <c r="K34" i="8"/>
  <c r="M34" i="8"/>
  <c r="O34" i="8"/>
  <c r="Q34" i="8"/>
  <c r="S34" i="8"/>
  <c r="U34" i="8"/>
  <c r="W34" i="8"/>
  <c r="Y34" i="8"/>
  <c r="C4" i="7"/>
  <c r="A7" i="5"/>
  <c r="C1" i="7"/>
  <c r="T9" i="1"/>
  <c r="B27" i="1"/>
  <c r="C23" i="1"/>
  <c r="D23" i="1"/>
  <c r="E23" i="1"/>
  <c r="F23" i="1"/>
  <c r="G23" i="1"/>
  <c r="H23" i="1"/>
  <c r="I23" i="1"/>
  <c r="J23" i="1"/>
  <c r="K23" i="1"/>
  <c r="L23" i="1"/>
  <c r="M23" i="1"/>
  <c r="N23" i="1"/>
  <c r="O23" i="1"/>
  <c r="P23" i="1"/>
  <c r="Q23" i="1"/>
  <c r="B23" i="1"/>
  <c r="B30" i="1"/>
  <c r="I10" i="1"/>
  <c r="B10" i="1"/>
  <c r="S9" i="1"/>
  <c r="Z34" i="8" l="1"/>
  <c r="H28" i="3"/>
  <c r="N28" i="3"/>
  <c r="F9" i="3"/>
  <c r="E28" i="3"/>
  <c r="K28" i="3"/>
  <c r="F6" i="3" l="1"/>
  <c r="F8" i="3" s="1"/>
</calcChain>
</file>

<file path=xl/sharedStrings.xml><?xml version="1.0" encoding="utf-8"?>
<sst xmlns="http://schemas.openxmlformats.org/spreadsheetml/2006/main" count="587" uniqueCount="358">
  <si>
    <t>Produktnummer</t>
  </si>
  <si>
    <t>Produkt</t>
  </si>
  <si>
    <t>Produkt nr.</t>
  </si>
  <si>
    <t>Letmælk maks 1,5% fedt</t>
  </si>
  <si>
    <t>Letmælk Øko maks 1,5 % fedt</t>
  </si>
  <si>
    <t>Skummetmælk maks 1,5% fedt</t>
  </si>
  <si>
    <t>Skummetmælk Øko maks 1,5% fedt</t>
  </si>
  <si>
    <t>Minimælk maks 1,5% fedt</t>
  </si>
  <si>
    <t>Minimælk Øko maks 1,5% fedt</t>
  </si>
  <si>
    <t>Skummetmælksyoghurt naturel 0,7 % fedt</t>
  </si>
  <si>
    <t>Skummetmælksyoghurt naturel Øko 0,7% fedt</t>
  </si>
  <si>
    <t>Skummetmælksyoghurt m/frugt 0,7% fedt/9% sukker</t>
  </si>
  <si>
    <t>Skummetmælksyoghurt m/frugt Øko 0,7% fedt/9% sukker</t>
  </si>
  <si>
    <t xml:space="preserve">Kærnemælk maks 0,7 % fedt </t>
  </si>
  <si>
    <t xml:space="preserve">Kærnemælk Øko maks 0,7% fedt </t>
  </si>
  <si>
    <t>A38 naturel (maks 0,7% fedt)</t>
  </si>
  <si>
    <t>A38 naturel (maks 0,7% fedt) Øko</t>
  </si>
  <si>
    <t>Frisk ost (maks 5% fedt (hytteost))</t>
  </si>
  <si>
    <t>Modnet ost (maks.30+ el. 17% fedt)</t>
  </si>
  <si>
    <t>Total</t>
  </si>
  <si>
    <t>kg</t>
  </si>
  <si>
    <t>Bilagsnr.</t>
  </si>
  <si>
    <t>antal l/kg</t>
  </si>
  <si>
    <t>Total liter</t>
  </si>
  <si>
    <t>total kg</t>
  </si>
  <si>
    <t>Samlet mængde udleveret</t>
  </si>
  <si>
    <t>Antal udleverede enheder</t>
  </si>
  <si>
    <t>Maks mængde pr. elev/barn pr. dag</t>
  </si>
  <si>
    <t>Antal udleverede enheder, total</t>
  </si>
  <si>
    <t>Nøglehulsmærket mælk samt letmælk</t>
  </si>
  <si>
    <t>Nøglehulsmærkede fermenterede eller syrnede mejeriprodukter med eller uden tilsat smag</t>
  </si>
  <si>
    <t>Nøglehulsmærkert frisk ost med eller uden tilsat smag</t>
  </si>
  <si>
    <t>Nøglehulsmærket fast ost</t>
  </si>
  <si>
    <t>Pris på faktura ex. Moms</t>
  </si>
  <si>
    <t>Navn</t>
  </si>
  <si>
    <t>Adresse</t>
  </si>
  <si>
    <t>Postnr</t>
  </si>
  <si>
    <t>By</t>
  </si>
  <si>
    <t>P-nummer</t>
  </si>
  <si>
    <t>CVR-nummer</t>
  </si>
  <si>
    <t>Institutionsnr.</t>
  </si>
  <si>
    <t>Journalnummer</t>
  </si>
  <si>
    <t>antal liter</t>
  </si>
  <si>
    <t>Antal uddelingsdage</t>
  </si>
  <si>
    <t>Hvilken type ansøger er du?</t>
  </si>
  <si>
    <t>(Sæt kryds)</t>
  </si>
  <si>
    <t>Skole</t>
  </si>
  <si>
    <t>Daginstitution</t>
  </si>
  <si>
    <t>Leverandør</t>
  </si>
  <si>
    <t>Kommune</t>
  </si>
  <si>
    <t>Andet</t>
  </si>
  <si>
    <t>Pris ex. Moms</t>
  </si>
  <si>
    <t>Totalt udleveret</t>
  </si>
  <si>
    <t>Klik her for at underskrive din anmodning om udbetaling.</t>
  </si>
  <si>
    <t>By:</t>
  </si>
  <si>
    <t>Postnr.:</t>
  </si>
  <si>
    <t>Telefon:</t>
  </si>
  <si>
    <t>E-mail:</t>
  </si>
  <si>
    <t>Kontaktperson:</t>
  </si>
  <si>
    <t>31206-17-</t>
  </si>
  <si>
    <t xml:space="preserve">P-nr.: </t>
  </si>
  <si>
    <t>CVR.nr.:</t>
  </si>
  <si>
    <r>
      <t>Journalnummer:</t>
    </r>
    <r>
      <rPr>
        <sz val="12"/>
        <rFont val="Calibri"/>
        <family val="2"/>
      </rPr>
      <t xml:space="preserve"> </t>
    </r>
  </si>
  <si>
    <t>Dato:</t>
  </si>
  <si>
    <t>Underskrift:</t>
  </si>
  <si>
    <t>Oversigt over vedlagte bilag:</t>
  </si>
  <si>
    <t>Ansættelseskontrakter (hvis projektet har fået tilskud til projektansættelser)</t>
  </si>
  <si>
    <t>Dokumentation for anden offentlig medfinansiering (bankkontoudtog)</t>
  </si>
  <si>
    <t>Kopi af offentlige tilladelser (hvis projektet kræver offentlige tilladelser)</t>
  </si>
  <si>
    <t>Kopi af evt. gennemført udbud</t>
  </si>
  <si>
    <t>Slutrapport (ved anmodning om slutudbetaling)</t>
  </si>
  <si>
    <t>Andet:      </t>
  </si>
  <si>
    <r>
      <t xml:space="preserve">Kopi af fakturaer og kreditnotaer som vedrører </t>
    </r>
    <r>
      <rPr>
        <b/>
        <sz val="12"/>
        <rFont val="Calibri"/>
        <family val="2"/>
      </rPr>
      <t>denne</t>
    </r>
    <r>
      <rPr>
        <sz val="12"/>
        <rFont val="Calibri"/>
        <family val="2"/>
      </rPr>
      <t xml:space="preserve"> ansøgning om udbetaling.                                                                                                         </t>
    </r>
  </si>
  <si>
    <r>
      <t xml:space="preserve">Kopi af betalingsdokumentation (fx bankkontoudtog) som vedrører </t>
    </r>
    <r>
      <rPr>
        <b/>
        <sz val="12"/>
        <rFont val="Calibri"/>
        <family val="2"/>
      </rPr>
      <t>denne</t>
    </r>
    <r>
      <rPr>
        <sz val="12"/>
        <rFont val="Calibri"/>
        <family val="2"/>
      </rPr>
      <t xml:space="preserve"> ansøgning om udbetaling.</t>
    </r>
  </si>
  <si>
    <r>
      <t xml:space="preserve">Lønsedler for de projektansatte som vedrører </t>
    </r>
    <r>
      <rPr>
        <b/>
        <sz val="12"/>
        <rFont val="Calibri"/>
        <family val="2"/>
      </rPr>
      <t>denne</t>
    </r>
    <r>
      <rPr>
        <sz val="12"/>
        <rFont val="Calibri"/>
        <family val="2"/>
      </rPr>
      <t xml:space="preserve"> ansøgning om udbetaling.</t>
    </r>
  </si>
  <si>
    <r>
      <t xml:space="preserve">Timeregnskab for de projektansatte som vedrører </t>
    </r>
    <r>
      <rPr>
        <b/>
        <sz val="12"/>
        <rFont val="Calibri"/>
        <family val="2"/>
      </rPr>
      <t>denne</t>
    </r>
    <r>
      <rPr>
        <sz val="12"/>
        <rFont val="Calibri"/>
        <family val="2"/>
      </rPr>
      <t xml:space="preserve"> ansøgning om udbetaling.</t>
    </r>
  </si>
  <si>
    <r>
      <t xml:space="preserve">Kopi af timesedler for de frivillige (hvis der bevilget tilskud til frivilligt arbejde) som vedrører </t>
    </r>
    <r>
      <rPr>
        <b/>
        <sz val="12"/>
        <rFont val="Calibri"/>
        <family val="2"/>
      </rPr>
      <t xml:space="preserve">denne </t>
    </r>
    <r>
      <rPr>
        <sz val="12"/>
        <rFont val="Calibri"/>
        <family val="2"/>
      </rPr>
      <t>ansøgning om udbetaling.</t>
    </r>
  </si>
  <si>
    <t>Antal elever/børn, der deltager i skolemælksordningen</t>
  </si>
  <si>
    <t>Institution</t>
  </si>
  <si>
    <t>Sæt kryds</t>
  </si>
  <si>
    <t>Nummer</t>
  </si>
  <si>
    <t>Postnr.</t>
  </si>
  <si>
    <t>Kontaktperson</t>
  </si>
  <si>
    <t>E-mail</t>
  </si>
  <si>
    <t>Telefonnr. 1</t>
  </si>
  <si>
    <t>Navn på skole/institution</t>
  </si>
  <si>
    <t>Antal indskrevne elever/børn pr. 1. august 2017</t>
  </si>
  <si>
    <t>Cvr-nr.</t>
  </si>
  <si>
    <t>P-nr.</t>
  </si>
  <si>
    <t>Ja</t>
  </si>
  <si>
    <t>Nej</t>
  </si>
  <si>
    <r>
      <t xml:space="preserve">Ledsageforanstaltninger
</t>
    </r>
    <r>
      <rPr>
        <sz val="12"/>
        <rFont val="Calibri"/>
        <family val="2"/>
      </rPr>
      <t>Fra og med dette skoleår, er det en betingelse for at deltage i skoleordningen for frugt og grønt samt mælk og mejeriprodukter, at du iværksætter ledsageforanstaltninger. Ved en ledsageforanstaltning forstås et tiltag eller en aktivitet, der skal fremme elevernes viden om ernæring, sundhed, landbrug, herunder også økologi.
Ledsageforanstaltninger iværksættes for at opnå bedre muligheder for langsigtede resultater og ændre elevernes kostvaner. Læs mere under Vejledningens punkt 6.8.</t>
    </r>
  </si>
  <si>
    <r>
      <rPr>
        <b/>
        <sz val="12"/>
        <rFont val="Calibri"/>
        <family val="2"/>
      </rPr>
      <t xml:space="preserve">CVR Nr.:  </t>
    </r>
    <r>
      <rPr>
        <i/>
        <sz val="10"/>
        <rFont val="Calibri"/>
        <family val="2"/>
      </rPr>
      <t>(Udfyldes automatisk fra "Ansøgning om udbetaling")</t>
    </r>
  </si>
  <si>
    <r>
      <rPr>
        <b/>
        <sz val="12"/>
        <rFont val="Calibri"/>
        <family val="2"/>
      </rPr>
      <t xml:space="preserve">Navn:  </t>
    </r>
    <r>
      <rPr>
        <i/>
        <sz val="10"/>
        <rFont val="Calibri"/>
        <family val="2"/>
      </rPr>
      <t>(Udfyldes automatisk fra "Ansøgning om udbetaling")</t>
    </r>
  </si>
  <si>
    <r>
      <t>Journalnummer:</t>
    </r>
    <r>
      <rPr>
        <b/>
        <i/>
        <sz val="10"/>
        <color rgb="FF000000"/>
        <rFont val="Calibri"/>
        <family val="2"/>
      </rPr>
      <t xml:space="preserve">  </t>
    </r>
    <r>
      <rPr>
        <i/>
        <sz val="10"/>
        <color rgb="FF000000"/>
        <rFont val="Calibri"/>
        <family val="2"/>
      </rPr>
      <t>(Udfyldes automatisk fra "Ansøgning om udbetaling")</t>
    </r>
  </si>
  <si>
    <r>
      <t xml:space="preserve">Vi har selv iværksat ledsageforanstaltninger 
</t>
    </r>
    <r>
      <rPr>
        <i/>
        <sz val="10"/>
        <rFont val="Calibri"/>
        <family val="2"/>
      </rPr>
      <t>(Beskriv hvilken aktivitet I har gennemført eller hvad I har iværksat)</t>
    </r>
  </si>
  <si>
    <t>Ansøgningsperiode:</t>
  </si>
  <si>
    <t>01.08.2017 - 31.12.2017</t>
  </si>
  <si>
    <t>01.01.2018 - 31.07.18</t>
  </si>
  <si>
    <r>
      <t xml:space="preserve">Vi har anvendt de ledsageforanstaltninger Landbrugs- og Fiskeristyrelsen har stillet til rådighed.
</t>
    </r>
    <r>
      <rPr>
        <i/>
        <sz val="10"/>
        <color rgb="FFFF0000"/>
        <rFont val="Calibri"/>
        <family val="2"/>
      </rPr>
      <t>Hvis du svarer nej, skal du herunder beskrive hvilke andre ledsageforanstaltninger, der er anvendt.</t>
    </r>
    <r>
      <rPr>
        <sz val="10"/>
        <rFont val="Calibri"/>
        <family val="2"/>
      </rPr>
      <t xml:space="preserve"> </t>
    </r>
  </si>
  <si>
    <r>
      <rPr>
        <b/>
        <sz val="12"/>
        <color theme="1"/>
        <rFont val="Calibri"/>
        <family val="2"/>
        <scheme val="minor"/>
      </rPr>
      <t xml:space="preserve">Journalnummer: </t>
    </r>
    <r>
      <rPr>
        <sz val="11"/>
        <color theme="1"/>
        <rFont val="Calibri"/>
        <family val="2"/>
        <scheme val="minor"/>
      </rPr>
      <t xml:space="preserve">
</t>
    </r>
    <r>
      <rPr>
        <i/>
        <sz val="10"/>
        <color theme="1"/>
        <rFont val="Calibri"/>
        <family val="2"/>
        <scheme val="minor"/>
      </rPr>
      <t>(Udfyldes automatisk fra "Ansøgning om udbetaling")</t>
    </r>
  </si>
  <si>
    <r>
      <rPr>
        <b/>
        <sz val="22"/>
        <color rgb="FF000000"/>
        <rFont val="Calibri"/>
        <family val="2"/>
      </rPr>
      <t>Ansøgers underskrift</t>
    </r>
    <r>
      <rPr>
        <b/>
        <sz val="12"/>
        <color rgb="FF000000"/>
        <rFont val="Calibri"/>
        <family val="2"/>
      </rPr>
      <t xml:space="preserve">
Vær opmærksom på at underskrive og scanne siden</t>
    </r>
  </si>
  <si>
    <t>Hvad ?</t>
  </si>
  <si>
    <t xml:space="preserve">Navn: </t>
  </si>
  <si>
    <t>Adresse.:</t>
  </si>
  <si>
    <t>Kommuner udfylder i fanen 'Skoler &amp; institutioner'</t>
  </si>
  <si>
    <r>
      <rPr>
        <b/>
        <sz val="11"/>
        <color theme="1"/>
        <rFont val="Calibri"/>
        <family val="2"/>
        <scheme val="minor"/>
      </rPr>
      <t>Sum</t>
    </r>
    <r>
      <rPr>
        <sz val="11"/>
        <color theme="1"/>
        <rFont val="Calibri"/>
        <family val="2"/>
        <scheme val="minor"/>
      </rPr>
      <t xml:space="preserve"> 
Antal indskrevne elever/børn pr. 1. august 2017 </t>
    </r>
    <r>
      <rPr>
        <i/>
        <sz val="10"/>
        <color theme="1"/>
        <rFont val="Calibri"/>
        <family val="2"/>
        <scheme val="minor"/>
      </rPr>
      <t xml:space="preserve"> 
</t>
    </r>
    <r>
      <rPr>
        <i/>
        <sz val="10"/>
        <color rgb="FFFF0000"/>
        <rFont val="Calibri"/>
        <family val="2"/>
        <scheme val="minor"/>
      </rPr>
      <t>(beregnet sum af kolonne K)</t>
    </r>
  </si>
  <si>
    <r>
      <rPr>
        <b/>
        <sz val="11"/>
        <color theme="1"/>
        <rFont val="Calibri"/>
        <family val="2"/>
        <scheme val="minor"/>
      </rPr>
      <t>Sum</t>
    </r>
    <r>
      <rPr>
        <sz val="11"/>
        <color theme="1"/>
        <rFont val="Calibri"/>
        <family val="2"/>
        <scheme val="minor"/>
      </rPr>
      <t xml:space="preserve"> 
Antal elever/børn, der deltager i skolemælksordningen </t>
    </r>
    <r>
      <rPr>
        <i/>
        <sz val="10"/>
        <color theme="1"/>
        <rFont val="Calibri"/>
        <family val="2"/>
        <scheme val="minor"/>
      </rPr>
      <t xml:space="preserve"> 
</t>
    </r>
    <r>
      <rPr>
        <i/>
        <sz val="10"/>
        <color rgb="FFFF0000"/>
        <rFont val="Calibri"/>
        <family val="2"/>
        <scheme val="minor"/>
      </rPr>
      <t>(beregnet sum af kolonne L)</t>
    </r>
  </si>
  <si>
    <t>August</t>
  </si>
  <si>
    <t>September</t>
  </si>
  <si>
    <t>Oktober</t>
  </si>
  <si>
    <t>November</t>
  </si>
  <si>
    <t>December</t>
  </si>
  <si>
    <t>Januar</t>
  </si>
  <si>
    <t>Februar</t>
  </si>
  <si>
    <t>Marts</t>
  </si>
  <si>
    <t>April</t>
  </si>
  <si>
    <t>Maj</t>
  </si>
  <si>
    <t>Juni</t>
  </si>
  <si>
    <t>Juli</t>
  </si>
  <si>
    <t>T 1</t>
  </si>
  <si>
    <t>F 1</t>
  </si>
  <si>
    <t>S 1</t>
  </si>
  <si>
    <t>O 1</t>
  </si>
  <si>
    <r>
      <t>M1</t>
    </r>
    <r>
      <rPr>
        <sz val="7"/>
        <rFont val="Arial"/>
        <family val="2"/>
      </rPr>
      <t xml:space="preserve"> Nytårsdag</t>
    </r>
    <r>
      <rPr>
        <sz val="9"/>
        <rFont val="Arial"/>
        <family val="2"/>
      </rPr>
      <t xml:space="preserve">      1</t>
    </r>
  </si>
  <si>
    <r>
      <t xml:space="preserve">S1 </t>
    </r>
    <r>
      <rPr>
        <sz val="7"/>
        <rFont val="Arial"/>
        <family val="2"/>
      </rPr>
      <t>Påskedag</t>
    </r>
  </si>
  <si>
    <t>O 2</t>
  </si>
  <si>
    <t>L 2</t>
  </si>
  <si>
    <t>M 2                 40</t>
  </si>
  <si>
    <t>T 2</t>
  </si>
  <si>
    <t>F 2</t>
  </si>
  <si>
    <r>
      <t xml:space="preserve">M2 </t>
    </r>
    <r>
      <rPr>
        <sz val="7"/>
        <rFont val="Arial"/>
        <family val="2"/>
      </rPr>
      <t>2. påskedag</t>
    </r>
    <r>
      <rPr>
        <sz val="9"/>
        <rFont val="Arial"/>
        <family val="2"/>
      </rPr>
      <t xml:space="preserve"> 14</t>
    </r>
  </si>
  <si>
    <t>M 2                 27</t>
  </si>
  <si>
    <t>T 3</t>
  </si>
  <si>
    <t>S 3</t>
  </si>
  <si>
    <t>F 3</t>
  </si>
  <si>
    <t>O 3</t>
  </si>
  <si>
    <t>L 3</t>
  </si>
  <si>
    <t>F 4</t>
  </si>
  <si>
    <t>M 4                 36</t>
  </si>
  <si>
    <t>O 4</t>
  </si>
  <si>
    <t>L 4</t>
  </si>
  <si>
    <t>M 4                 49</t>
  </si>
  <si>
    <t>T 4</t>
  </si>
  <si>
    <t>S 4</t>
  </si>
  <si>
    <t>M 4                 23</t>
  </si>
  <si>
    <t>L 5</t>
  </si>
  <si>
    <t>T 5</t>
  </si>
  <si>
    <t>S 5</t>
  </si>
  <si>
    <t>F 5</t>
  </si>
  <si>
    <t>M 5                   6</t>
  </si>
  <si>
    <t>M 5                 10</t>
  </si>
  <si>
    <t>S 6</t>
  </si>
  <si>
    <t>O 6</t>
  </si>
  <si>
    <t>F 6</t>
  </si>
  <si>
    <t>M 6                 45</t>
  </si>
  <si>
    <t>L 6</t>
  </si>
  <si>
    <t>T 6</t>
  </si>
  <si>
    <t>M 7                 32</t>
  </si>
  <si>
    <t>T 7</t>
  </si>
  <si>
    <t>L 7</t>
  </si>
  <si>
    <t>S 7</t>
  </si>
  <si>
    <t>O 7</t>
  </si>
  <si>
    <t>M 7                 19</t>
  </si>
  <si>
    <t>T 8</t>
  </si>
  <si>
    <t>F 8</t>
  </si>
  <si>
    <t>S 8</t>
  </si>
  <si>
    <t>O 8</t>
  </si>
  <si>
    <t>M 8                   2</t>
  </si>
  <si>
    <t>O 9</t>
  </si>
  <si>
    <t>L 9</t>
  </si>
  <si>
    <t>M 9                 41</t>
  </si>
  <si>
    <t>T 9</t>
  </si>
  <si>
    <t>F 9</t>
  </si>
  <si>
    <t>M 9                 15</t>
  </si>
  <si>
    <t>M 9                 28</t>
  </si>
  <si>
    <t>T 10</t>
  </si>
  <si>
    <t>S 10</t>
  </si>
  <si>
    <t>F 10</t>
  </si>
  <si>
    <t>O 10</t>
  </si>
  <si>
    <t>L 10</t>
  </si>
  <si>
    <r>
      <t xml:space="preserve">T 10 </t>
    </r>
    <r>
      <rPr>
        <sz val="7"/>
        <rFont val="Arial"/>
        <family val="2"/>
      </rPr>
      <t>Kr. himmelfartsdag</t>
    </r>
  </si>
  <si>
    <t>F 11</t>
  </si>
  <si>
    <t>M 11               37</t>
  </si>
  <si>
    <t>O 11</t>
  </si>
  <si>
    <t>L 11</t>
  </si>
  <si>
    <t>M11                50</t>
  </si>
  <si>
    <t>T 11</t>
  </si>
  <si>
    <t>S 11</t>
  </si>
  <si>
    <t>M11                24</t>
  </si>
  <si>
    <t>L 12</t>
  </si>
  <si>
    <t>T 12</t>
  </si>
  <si>
    <t>S 12</t>
  </si>
  <si>
    <t>F 12</t>
  </si>
  <si>
    <t>M12                  7</t>
  </si>
  <si>
    <t>M12                11</t>
  </si>
  <si>
    <t>S 13</t>
  </si>
  <si>
    <t>O 13</t>
  </si>
  <si>
    <t>F 13</t>
  </si>
  <si>
    <t>M13                46</t>
  </si>
  <si>
    <t>L 13</t>
  </si>
  <si>
    <t>T 13</t>
  </si>
  <si>
    <t>M14                33</t>
  </si>
  <si>
    <t>T 14</t>
  </si>
  <si>
    <t>L 14</t>
  </si>
  <si>
    <t>S 14</t>
  </si>
  <si>
    <t>O 14</t>
  </si>
  <si>
    <t>M14                20</t>
  </si>
  <si>
    <t>T 15</t>
  </si>
  <si>
    <t>F 15</t>
  </si>
  <si>
    <t>S 15</t>
  </si>
  <si>
    <t>O 15</t>
  </si>
  <si>
    <t>M15                  3</t>
  </si>
  <si>
    <t>O 16</t>
  </si>
  <si>
    <t>L 16</t>
  </si>
  <si>
    <t>M16                42</t>
  </si>
  <si>
    <t>T 16</t>
  </si>
  <si>
    <t>F 16</t>
  </si>
  <si>
    <t>M16                16</t>
  </si>
  <si>
    <t>M16                29</t>
  </si>
  <si>
    <t>T 17</t>
  </si>
  <si>
    <t>S 17</t>
  </si>
  <si>
    <t>F 17</t>
  </si>
  <si>
    <t>O 17</t>
  </si>
  <si>
    <t>L 17</t>
  </si>
  <si>
    <t>F 18</t>
  </si>
  <si>
    <t>M 18               38</t>
  </si>
  <si>
    <t>O 18</t>
  </si>
  <si>
    <t>L 18</t>
  </si>
  <si>
    <t>M18               51</t>
  </si>
  <si>
    <t>T 18</t>
  </si>
  <si>
    <t>S 18</t>
  </si>
  <si>
    <t>M18                25</t>
  </si>
  <si>
    <t>L 19</t>
  </si>
  <si>
    <t>T 19</t>
  </si>
  <si>
    <t>S 19</t>
  </si>
  <si>
    <t>F 19</t>
  </si>
  <si>
    <t>M19                  8</t>
  </si>
  <si>
    <t>M19                12</t>
  </si>
  <si>
    <t>S 20</t>
  </si>
  <si>
    <t>O 20</t>
  </si>
  <si>
    <t>F 20</t>
  </si>
  <si>
    <t>M20                47</t>
  </si>
  <si>
    <t>L 20</t>
  </si>
  <si>
    <t>T 20</t>
  </si>
  <si>
    <r>
      <t xml:space="preserve">S 20 </t>
    </r>
    <r>
      <rPr>
        <sz val="7"/>
        <rFont val="Arial"/>
        <family val="2"/>
      </rPr>
      <t>Pinsedag</t>
    </r>
  </si>
  <si>
    <t>M21                34</t>
  </si>
  <si>
    <t>T 21</t>
  </si>
  <si>
    <t>L 21</t>
  </si>
  <si>
    <t>S 21</t>
  </si>
  <si>
    <t>O 21</t>
  </si>
  <si>
    <r>
      <t>M21</t>
    </r>
    <r>
      <rPr>
        <sz val="7"/>
        <rFont val="Arial"/>
        <family val="2"/>
      </rPr>
      <t xml:space="preserve"> 2.pinsedag </t>
    </r>
    <r>
      <rPr>
        <sz val="9"/>
        <rFont val="Arial"/>
        <family val="2"/>
      </rPr>
      <t>21</t>
    </r>
  </si>
  <si>
    <t>T 22</t>
  </si>
  <si>
    <t>F 22</t>
  </si>
  <si>
    <t>S 22</t>
  </si>
  <si>
    <t>O 22</t>
  </si>
  <si>
    <t>M22                  4</t>
  </si>
  <si>
    <t>O 23</t>
  </si>
  <si>
    <t>L 23</t>
  </si>
  <si>
    <t>M 23               43</t>
  </si>
  <si>
    <t>T 23</t>
  </si>
  <si>
    <t>F 23</t>
  </si>
  <si>
    <t>M23                17</t>
  </si>
  <si>
    <t>M23                30</t>
  </si>
  <si>
    <t>T 24</t>
  </si>
  <si>
    <t>S 24</t>
  </si>
  <si>
    <t>F 24</t>
  </si>
  <si>
    <t>O 24</t>
  </si>
  <si>
    <t>L 24</t>
  </si>
  <si>
    <t>F 25</t>
  </si>
  <si>
    <t>M 25               39</t>
  </si>
  <si>
    <t>O 25</t>
  </si>
  <si>
    <t>L 25</t>
  </si>
  <si>
    <r>
      <t xml:space="preserve">M25 </t>
    </r>
    <r>
      <rPr>
        <sz val="7"/>
        <rFont val="Arial"/>
        <family val="2"/>
      </rPr>
      <t>Juledag</t>
    </r>
    <r>
      <rPr>
        <sz val="9"/>
        <rFont val="Arial"/>
        <family val="2"/>
      </rPr>
      <t xml:space="preserve">    52</t>
    </r>
  </si>
  <si>
    <t>T 25</t>
  </si>
  <si>
    <t>S 25</t>
  </si>
  <si>
    <r>
      <t xml:space="preserve">S 25 </t>
    </r>
    <r>
      <rPr>
        <sz val="7"/>
        <rFont val="Arial"/>
        <family val="2"/>
      </rPr>
      <t>Palmesøndag</t>
    </r>
  </si>
  <si>
    <t>M25                26</t>
  </si>
  <si>
    <t>L 26</t>
  </si>
  <si>
    <t>T 26</t>
  </si>
  <si>
    <t>S 26</t>
  </si>
  <si>
    <r>
      <t xml:space="preserve">T 26 </t>
    </r>
    <r>
      <rPr>
        <sz val="7"/>
        <rFont val="Arial"/>
        <family val="2"/>
      </rPr>
      <t>2. juledag</t>
    </r>
  </si>
  <si>
    <t>F 26</t>
  </si>
  <si>
    <t>M26                  9</t>
  </si>
  <si>
    <t>M26                13</t>
  </si>
  <si>
    <t>S 27</t>
  </si>
  <si>
    <t>O 27</t>
  </si>
  <si>
    <t>F 27</t>
  </si>
  <si>
    <t>M 27               48</t>
  </si>
  <si>
    <t>L 27</t>
  </si>
  <si>
    <t>T 27</t>
  </si>
  <si>
    <r>
      <t xml:space="preserve">F 27 </t>
    </r>
    <r>
      <rPr>
        <sz val="7"/>
        <rFont val="Arial"/>
        <family val="2"/>
      </rPr>
      <t>Bededag</t>
    </r>
  </si>
  <si>
    <t>M28               35</t>
  </si>
  <si>
    <t>T 28</t>
  </si>
  <si>
    <t>L 28</t>
  </si>
  <si>
    <t>S 28</t>
  </si>
  <si>
    <t>O 28</t>
  </si>
  <si>
    <t>M28                22</t>
  </si>
  <si>
    <t>T 29</t>
  </si>
  <si>
    <t>F 29</t>
  </si>
  <si>
    <t>S 29</t>
  </si>
  <si>
    <t>O 29</t>
  </si>
  <si>
    <t>M29                  5</t>
  </si>
  <si>
    <r>
      <t xml:space="preserve">T 29 </t>
    </r>
    <r>
      <rPr>
        <sz val="7"/>
        <rFont val="Arial"/>
        <family val="2"/>
      </rPr>
      <t>Skærtorsdag</t>
    </r>
  </si>
  <si>
    <t>O 30</t>
  </si>
  <si>
    <t>L 30</t>
  </si>
  <si>
    <t>M 30              44</t>
  </si>
  <si>
    <t>T 30</t>
  </si>
  <si>
    <r>
      <t xml:space="preserve">F 30 </t>
    </r>
    <r>
      <rPr>
        <sz val="7"/>
        <rFont val="Arial"/>
        <family val="2"/>
      </rPr>
      <t>Langfredag</t>
    </r>
  </si>
  <si>
    <t>M30</t>
  </si>
  <si>
    <t>M30                31</t>
  </si>
  <si>
    <t>T 31</t>
  </si>
  <si>
    <t>S 31</t>
  </si>
  <si>
    <t>O 31</t>
  </si>
  <si>
    <t>L 31</t>
  </si>
  <si>
    <t>Dage i alt</t>
  </si>
  <si>
    <t>Antal dage pr. mdr</t>
  </si>
  <si>
    <t>Dato</t>
  </si>
  <si>
    <t>Bemærkning</t>
  </si>
  <si>
    <t>Ansøgning om udbetaling af støtte til skolemælk
Kvartalsvis ansøgning</t>
  </si>
  <si>
    <t>01.08.2017 - 31.10.2017</t>
  </si>
  <si>
    <t>01.11.2017 - 31.01.2018</t>
  </si>
  <si>
    <t>01.02.2018 - 30.04.2018</t>
  </si>
  <si>
    <t>01.05.2018 - 31.07.2018</t>
  </si>
  <si>
    <t>Organisation</t>
  </si>
  <si>
    <r>
      <t xml:space="preserve">
</t>
    </r>
    <r>
      <rPr>
        <b/>
        <sz val="12"/>
        <rFont val="Calibri"/>
        <family val="2"/>
      </rPr>
      <t>Vejledning</t>
    </r>
    <r>
      <rPr>
        <sz val="12"/>
        <rFont val="Calibri"/>
        <family val="2"/>
      </rPr>
      <t xml:space="preserve">
Nederst i vinduet ser du 5 faner. 
- Du skal udfylde 4 faner: 'Ansøgning om udbetaling', 'Bilagsoversigt', 'Skoler og institutioner' og 'Underskrift'. 
Start med at udfylde fanen 'Ansøgning om udbetaling'. Den indeholder stamoplysninger, som bliver overført til de øvrige faner.
Den 5. fane er en kalender, der kan bruges til at beregne antallet af uddelingsdage.
Når alle relevante faner er udfyldt, er du klar til at indsende din ansøgning. 
</t>
    </r>
    <r>
      <rPr>
        <b/>
        <sz val="12"/>
        <rFont val="Calibri"/>
        <family val="2"/>
      </rPr>
      <t>Indsendelse</t>
    </r>
    <r>
      <rPr>
        <sz val="12"/>
        <rFont val="Calibri"/>
        <family val="2"/>
      </rPr>
      <t xml:space="preserve">
Vi skal have selve ansøgningen i Excel-format og ikke som PDF.
Sammen med din ansøgning skal vi have din underskrift. 
Åben fanen 'Underskrift' - udskriv, underskriv, scan og medsend som PDF.
Ansøgning og underskrift indsendes på mail til projekttilskud@lfst.dk</t>
    </r>
  </si>
  <si>
    <t>Produktkategorier</t>
  </si>
  <si>
    <r>
      <t xml:space="preserve">Sum  indkøbspris (ex. moms) </t>
    </r>
    <r>
      <rPr>
        <i/>
        <sz val="11"/>
        <color theme="1"/>
        <rFont val="Calibri"/>
        <family val="2"/>
        <scheme val="minor"/>
      </rPr>
      <t>(beregnet felt)</t>
    </r>
  </si>
  <si>
    <t>1
mælk</t>
  </si>
  <si>
    <t>2
fermenterede /syrnede mejeriprodukter</t>
  </si>
  <si>
    <t>3
Frisk ost</t>
  </si>
  <si>
    <t>4
Fast ost</t>
  </si>
  <si>
    <r>
      <rPr>
        <b/>
        <sz val="11"/>
        <rFont val="Calibri"/>
        <family val="2"/>
        <scheme val="minor"/>
      </rPr>
      <t>Enheder udleveret</t>
    </r>
    <r>
      <rPr>
        <b/>
        <i/>
        <sz val="11"/>
        <color theme="2" tint="-0.499984740745262"/>
        <rFont val="Calibri"/>
        <family val="2"/>
        <scheme val="minor"/>
      </rPr>
      <t xml:space="preserve">
</t>
    </r>
    <r>
      <rPr>
        <i/>
        <sz val="11"/>
        <rFont val="Calibri"/>
        <family val="2"/>
        <scheme val="minor"/>
      </rPr>
      <t>(beregnet)</t>
    </r>
  </si>
  <si>
    <t xml:space="preserve">Antal elever/børn, der er indskrevet pr. 1. august 2017 </t>
  </si>
  <si>
    <r>
      <t xml:space="preserve">Udbudsregler
</t>
    </r>
    <r>
      <rPr>
        <sz val="12"/>
        <rFont val="Calibri"/>
        <family val="2"/>
      </rPr>
      <t>Som støttemodtager efter denne ordning, kan du være omfattet af udbudsloven (lov nr. 1564 af 15. december 2015) eller reglerne i lov om indhentning af tilbud i bygge- og anlægssektoren (bekendtgørelse af lov nr. 1410 af 7. december 2007, som ændret ved lov nr. 1564 af 15. december 2015, § 198). Læs mere under Vejledningens punkt 8.</t>
    </r>
  </si>
  <si>
    <r>
      <t xml:space="preserve">Ansøgning om udbetaling af støtte til skolemælk
Halvårlig ansøgning
</t>
    </r>
    <r>
      <rPr>
        <b/>
        <sz val="22"/>
        <color theme="4" tint="-0.249977111117893"/>
        <rFont val="Calibri"/>
        <family val="2"/>
      </rPr>
      <t>Skoler, institutioner og kommuner</t>
    </r>
  </si>
  <si>
    <t>Plakat</t>
  </si>
  <si>
    <t>Banner</t>
  </si>
  <si>
    <r>
      <t xml:space="preserve">Hvis Ja, anfør hvilke udbudsregler, der gælder for projektet og hvad der gøres for at følge reglerne: </t>
    </r>
    <r>
      <rPr>
        <sz val="12"/>
        <rFont val="Calibri"/>
        <family val="2"/>
      </rPr>
      <t xml:space="preserve">
</t>
    </r>
  </si>
  <si>
    <r>
      <t xml:space="preserve">Skiltning og synliggørelse
</t>
    </r>
    <r>
      <rPr>
        <sz val="12"/>
        <rFont val="Calibri"/>
        <family val="2"/>
      </rPr>
      <t>Det er et krav i EU-reglerne, at du som modtager af tilskud skal oplyse offentligheden, om det tilskud du modtager under skoleordningen. Det kalder vi ”skiltning”. Det er de deltagende institutioner/skoler, der er omfattet af krav om skiltning. 
Som støttemodtager skal du informere offentligheden enten via en plakat ved skolens/institutionens hovedindgang eller via et banner på skolens/institutionens hjemmeside. Landbrugsstyrelsen stiller plakat og banner til rådighed. Kan bestilles eller downloades. Læs mere om reglerne for skiltning under Vejledningens punkt 9.</t>
    </r>
  </si>
  <si>
    <t>P-nr.:</t>
  </si>
  <si>
    <r>
      <t xml:space="preserve">Ledsageforanstaltninger
</t>
    </r>
    <r>
      <rPr>
        <sz val="12"/>
        <rFont val="Calibri"/>
        <family val="2"/>
      </rPr>
      <t xml:space="preserve">Fra og med dette skoleår, er det en betingelse for at deltage i skoleordningen for frugt og grønt samt mælk og mejeriprodukter, at du iværksætter ledsageforanstltninger. Ved en ledsageforanstltning forstås et tiltag eller en aktivitet, der skal fremme elevernes viden om ernæring, sundhed, landbrug, herunder også økologi. Ledsageforanstltninger iværksættes for at opnå langsigtede resultater og ændre elevernes kostvaner. 
Læs mere under Vejledningens punkt 6.8.
</t>
    </r>
    <r>
      <rPr>
        <i/>
        <sz val="12"/>
        <rFont val="Calibri"/>
        <family val="2"/>
      </rPr>
      <t xml:space="preserve">Obs. I forbindelse med uddeling af skolemælk er det pt. </t>
    </r>
    <r>
      <rPr>
        <b/>
        <i/>
        <sz val="12"/>
        <rFont val="Calibri"/>
        <family val="2"/>
      </rPr>
      <t>ikke</t>
    </r>
    <r>
      <rPr>
        <i/>
        <sz val="12"/>
        <rFont val="Calibri"/>
        <family val="2"/>
      </rPr>
      <t xml:space="preserve"> muligt at søge om tilskud til selv at iværksætte ledsageforanstaltninger.</t>
    </r>
    <r>
      <rPr>
        <sz val="12"/>
        <rFont val="Calibri"/>
        <family val="2"/>
      </rPr>
      <t xml:space="preserve"> </t>
    </r>
  </si>
  <si>
    <r>
      <t xml:space="preserve">Antal udleverede enheder i alt  </t>
    </r>
    <r>
      <rPr>
        <i/>
        <sz val="11"/>
        <color theme="1"/>
        <rFont val="Calibri"/>
        <family val="2"/>
        <scheme val="minor"/>
      </rPr>
      <t>(Faktisk udleveret - sum fra bilagslisten)</t>
    </r>
  </si>
  <si>
    <t>Antal enheder der søges om tilskud til</t>
  </si>
  <si>
    <r>
      <rPr>
        <b/>
        <sz val="11"/>
        <color theme="1"/>
        <rFont val="Calibri"/>
        <family val="2"/>
        <scheme val="minor"/>
      </rPr>
      <t xml:space="preserve">Maksimalt antal enheder der kan udleveres </t>
    </r>
    <r>
      <rPr>
        <i/>
        <sz val="11"/>
        <color theme="1"/>
        <rFont val="Calibri"/>
        <family val="2"/>
        <scheme val="minor"/>
      </rPr>
      <t xml:space="preserve"> (Tilskudsloft)</t>
    </r>
  </si>
  <si>
    <t>Bilagsnr./Referencenr.</t>
  </si>
  <si>
    <t>Nr.</t>
  </si>
  <si>
    <t>Referencenr.</t>
  </si>
  <si>
    <r>
      <t xml:space="preserve">Jeg bekræfter med min underskrift, at:
</t>
    </r>
    <r>
      <rPr>
        <sz val="12"/>
        <color rgb="FF000000"/>
        <rFont val="Calibri"/>
        <family val="2"/>
      </rPr>
      <t xml:space="preserve"> - de ansøgte mejeriprodukter er udleveret, og ikke er anvendt i tilberedning af mad til børnene/eleverne.
 - jeg er bekendt med reglerne under den ansøgte ordning.
 - jeg ikke har modtaget andet EU-tilskud til projektet.
 - jeg ikke har givet urigtige eller vildledende oplysninger eller har fortiet oplysninger af betydning for sagen afgørelse.
 - jeg er indforstået med, at kontrolmyndighederne kan foretage den fysiske kontrol og efterfølgende regnskabskontrol.
 - jeg sikre, at dette tilskud anvendes til at nedsætte den pris, som elever eller børn betaler.
 - jeg opbevarer al dokumentation vedrørende ansøgningen i mindst fem år og seks måneder fra datoen for afsluttende udbetaling.
   Herunder også dokumentationen for, at reglerne for et eventuelt gennemført udbud/tilbud er overholdt.
 - jeg fører et særskilt regnskabssystem eller har en passende regnskabskode, så fakturaer entydigt kan genfindes.</t>
    </r>
  </si>
  <si>
    <r>
      <t xml:space="preserve">Hvis Nej, beskriv her hvilken aktivitet I har gennemført eller planlægger at gennemføre: </t>
    </r>
    <r>
      <rPr>
        <sz val="12"/>
        <rFont val="Calibri"/>
        <family val="2"/>
      </rPr>
      <t xml:space="preserve">
</t>
    </r>
  </si>
  <si>
    <t>Vi anvender de læringsaktiviteter Landbrugsstyrelsen stiller til rådighed.</t>
  </si>
  <si>
    <t>Skal besvares</t>
  </si>
  <si>
    <r>
      <t xml:space="preserve">Hvordan har du skiltet? </t>
    </r>
    <r>
      <rPr>
        <b/>
        <sz val="12"/>
        <rFont val="Calibri"/>
        <family val="2"/>
      </rPr>
      <t xml:space="preserve">
</t>
    </r>
    <r>
      <rPr>
        <i/>
        <sz val="10"/>
        <color rgb="FFFF0000"/>
        <rFont val="Calibri"/>
        <family val="2"/>
      </rPr>
      <t/>
    </r>
  </si>
  <si>
    <t>Minimum én skal være markeret.</t>
  </si>
  <si>
    <r>
      <t>Er projektet, eller dele af projektet, omfattet af EU's udbudsdirektiv eller den danske udbudslov?</t>
    </r>
    <r>
      <rPr>
        <b/>
        <sz val="12"/>
        <rFont val="Calibri"/>
        <family val="2"/>
      </rPr>
      <t xml:space="preserve">
</t>
    </r>
    <r>
      <rPr>
        <i/>
        <sz val="10"/>
        <color rgb="FFFF0000"/>
        <rFont val="Calibri"/>
        <family val="2"/>
      </rPr>
      <t/>
    </r>
  </si>
  <si>
    <t>(2017/2018 = 31206-17-xxx)</t>
  </si>
  <si>
    <r>
      <rPr>
        <b/>
        <sz val="12"/>
        <rFont val="Calibri"/>
        <family val="2"/>
      </rPr>
      <t>Vejledning</t>
    </r>
    <r>
      <rPr>
        <sz val="12"/>
        <rFont val="Calibri"/>
        <family val="2"/>
      </rPr>
      <t xml:space="preserve">
Nederst i vinduet ser du 5 faner.
- Er du en </t>
    </r>
    <r>
      <rPr>
        <b/>
        <sz val="12"/>
        <rFont val="Calibri"/>
        <family val="2"/>
      </rPr>
      <t>skole eller institution,</t>
    </r>
    <r>
      <rPr>
        <sz val="12"/>
        <rFont val="Calibri"/>
        <family val="2"/>
      </rPr>
      <t xml:space="preserve"> skal du udfylde 3 faner: 'Ansøgning om udbetaling', 'Bilagsoversigt' og 'Underskrift'. 
- Er du en </t>
    </r>
    <r>
      <rPr>
        <b/>
        <sz val="12"/>
        <rFont val="Calibri"/>
        <family val="2"/>
      </rPr>
      <t>kommune</t>
    </r>
    <r>
      <rPr>
        <sz val="12"/>
        <rFont val="Calibri"/>
        <family val="2"/>
      </rPr>
      <t xml:space="preserve">, skal du udfylde 4 faner: 'Ansøgning om udbetaling', 'Bilagsoversigt', 'Underskrift' og 'Skoler og institutioner' . 
Den 5. fane er en kalender, der kan bruges til at beregne antallet af uddelingsdage.
Start med at udfylde fanen 'Ansøgning om udbetaling'. Den indeholder stamoplysninger, som bliver overført til de øvrige faner.
Når alle relevante faner er udfyldt, er du klar til at indsende din ansøgning. 
</t>
    </r>
    <r>
      <rPr>
        <b/>
        <sz val="12"/>
        <rFont val="Calibri"/>
        <family val="2"/>
      </rPr>
      <t>Indsendelse</t>
    </r>
    <r>
      <rPr>
        <sz val="12"/>
        <rFont val="Calibri"/>
        <family val="2"/>
      </rPr>
      <t xml:space="preserve">
Vi skal have denne ansøgningen i Excel-format og ikke som PDF. Sammen med din ansøgning skal vi have din underskrift. 
Åben fanen 'Underskrift' - påfør dato og afkryds hvilke bilag du medsender. Udskriv, underskriv, scan og medsend som PDF.
Ansøgning, underskrift, tilhørende bilag og eventuel billeddokumentation indsendes på mail til projekttilskud@lbst.dk</t>
    </r>
  </si>
  <si>
    <t>osv.</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</si>
</sst>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kr.&quot;_-;\-* #,##0.00\ &quot;kr.&quot;_-;_-* &quot;-&quot;??\ &quot;kr.&quot;_-;_-@_-"/>
    <numFmt numFmtId="164" formatCode="_ * #,##0.00_ ;_ * \-#,##0.00_ ;_ * &quot;-&quot;??_ ;_ @_ "/>
    <numFmt numFmtId="165" formatCode="0.00\ &quot;kg&quot;"/>
    <numFmt numFmtId="166" formatCode="0.00\ &quot;liter&quot;"/>
    <numFmt numFmtId="167" formatCode="_ * #,##0_ ;_ * \-#,##0_ ;_ * &quot;-&quot;??_ ;_ @_ "/>
    <numFmt numFmtId="168" formatCode="&quot;kr.&quot;\ #,##0.00"/>
    <numFmt numFmtId="169" formatCode="_-* #,##0.00\ [$kr.-406]_-;\-* #,##0.00\ [$kr.-406]_-;_-* &quot;-&quot;??\ [$kr.-406]_-;_-@_-"/>
  </numFmts>
  <fonts count="52" x14ac:knownFonts="1">
    <font>
      <sz val="11"/>
      <color theme="1"/>
      <name val="Calibri"/>
      <family val="2"/>
      <scheme val="minor"/>
    </font>
    <font>
      <b/>
      <sz val="11"/>
      <color theme="1"/>
      <name val="Calibri"/>
      <family val="2"/>
      <scheme val="minor"/>
    </font>
    <font>
      <sz val="8"/>
      <name val="Arial"/>
      <family val="2"/>
    </font>
    <font>
      <u/>
      <sz val="10"/>
      <name val="Arial"/>
      <family val="2"/>
    </font>
    <font>
      <sz val="11"/>
      <color theme="1"/>
      <name val="Calibri"/>
      <family val="2"/>
      <scheme val="minor"/>
    </font>
    <font>
      <b/>
      <i/>
      <sz val="8"/>
      <color rgb="FFFF0000"/>
      <name val="Calibri"/>
      <family val="2"/>
      <scheme val="minor"/>
    </font>
    <font>
      <b/>
      <i/>
      <sz val="11"/>
      <color theme="2" tint="-0.499984740745262"/>
      <name val="Calibri"/>
      <family val="2"/>
      <scheme val="minor"/>
    </font>
    <font>
      <i/>
      <sz val="11"/>
      <color theme="2" tint="-0.499984740745262"/>
      <name val="Calibri"/>
      <family val="2"/>
      <scheme val="minor"/>
    </font>
    <font>
      <sz val="12"/>
      <color theme="1"/>
      <name val="Calibri"/>
      <family val="2"/>
      <scheme val="minor"/>
    </font>
    <font>
      <b/>
      <i/>
      <sz val="11"/>
      <name val="Calibri"/>
      <family val="2"/>
      <scheme val="minor"/>
    </font>
    <font>
      <i/>
      <sz val="11"/>
      <color theme="1"/>
      <name val="Calibri"/>
      <family val="2"/>
      <scheme val="minor"/>
    </font>
    <font>
      <sz val="11"/>
      <name val="Calibri"/>
      <family val="2"/>
      <scheme val="minor"/>
    </font>
    <font>
      <u/>
      <sz val="10"/>
      <color theme="10"/>
      <name val="Arial"/>
      <family val="2"/>
    </font>
    <font>
      <sz val="11"/>
      <color theme="1"/>
      <name val="Calibri"/>
      <family val="2"/>
    </font>
    <font>
      <sz val="14"/>
      <name val="Calibri"/>
      <family val="2"/>
    </font>
    <font>
      <b/>
      <sz val="10"/>
      <name val="Calibri"/>
      <family val="2"/>
    </font>
    <font>
      <sz val="10"/>
      <name val="Calibri"/>
      <family val="2"/>
    </font>
    <font>
      <b/>
      <sz val="12"/>
      <name val="Calibri"/>
      <family val="2"/>
    </font>
    <font>
      <b/>
      <sz val="22"/>
      <name val="Calibri"/>
      <family val="2"/>
    </font>
    <font>
      <sz val="22"/>
      <color theme="1"/>
      <name val="Calibri"/>
      <family val="2"/>
    </font>
    <font>
      <b/>
      <sz val="11"/>
      <name val="Calibri"/>
      <family val="2"/>
    </font>
    <font>
      <sz val="11"/>
      <name val="Calibri"/>
      <family val="2"/>
    </font>
    <font>
      <sz val="12"/>
      <name val="Calibri"/>
      <family val="2"/>
    </font>
    <font>
      <sz val="12"/>
      <color theme="1"/>
      <name val="Calibri"/>
      <family val="2"/>
    </font>
    <font>
      <b/>
      <sz val="12"/>
      <color rgb="FF000000"/>
      <name val="Calibri"/>
      <family val="2"/>
    </font>
    <font>
      <b/>
      <sz val="22"/>
      <color rgb="FF000000"/>
      <name val="Calibri"/>
      <family val="2"/>
    </font>
    <font>
      <sz val="10"/>
      <color theme="1"/>
      <name val="Calibri"/>
      <family val="2"/>
      <scheme val="minor"/>
    </font>
    <font>
      <b/>
      <sz val="12"/>
      <color theme="1"/>
      <name val="Calibri"/>
      <family val="2"/>
      <scheme val="minor"/>
    </font>
    <font>
      <b/>
      <sz val="10"/>
      <name val="Calibri"/>
      <family val="2"/>
      <scheme val="minor"/>
    </font>
    <font>
      <i/>
      <sz val="10"/>
      <name val="Calibri"/>
      <family val="2"/>
    </font>
    <font>
      <i/>
      <sz val="10"/>
      <color rgb="FFFF0000"/>
      <name val="Calibri"/>
      <family val="2"/>
    </font>
    <font>
      <b/>
      <i/>
      <sz val="10"/>
      <color rgb="FF000000"/>
      <name val="Calibri"/>
      <family val="2"/>
    </font>
    <font>
      <i/>
      <sz val="10"/>
      <color rgb="FF000000"/>
      <name val="Calibri"/>
      <family val="2"/>
    </font>
    <font>
      <i/>
      <sz val="10"/>
      <color theme="1"/>
      <name val="Calibri"/>
      <family val="2"/>
      <scheme val="minor"/>
    </font>
    <font>
      <b/>
      <sz val="11"/>
      <color theme="1"/>
      <name val="Calibri"/>
      <family val="2"/>
    </font>
    <font>
      <i/>
      <sz val="10"/>
      <color rgb="FFFF0000"/>
      <name val="Calibri"/>
      <family val="2"/>
      <scheme val="minor"/>
    </font>
    <font>
      <sz val="12"/>
      <color rgb="FF000000"/>
      <name val="Calibri"/>
      <family val="2"/>
    </font>
    <font>
      <b/>
      <sz val="10"/>
      <name val="Arial"/>
      <family val="2"/>
    </font>
    <font>
      <sz val="9"/>
      <name val="Arial"/>
      <family val="2"/>
    </font>
    <font>
      <sz val="7"/>
      <name val="Arial"/>
      <family val="2"/>
    </font>
    <font>
      <b/>
      <sz val="9"/>
      <name val="Arial"/>
      <family val="2"/>
    </font>
    <font>
      <sz val="10"/>
      <name val="Arial"/>
      <family val="2"/>
    </font>
    <font>
      <b/>
      <i/>
      <sz val="11"/>
      <color theme="1"/>
      <name val="Calibri"/>
      <family val="2"/>
      <scheme val="minor"/>
    </font>
    <font>
      <b/>
      <sz val="11"/>
      <name val="Calibri"/>
      <family val="2"/>
      <scheme val="minor"/>
    </font>
    <font>
      <i/>
      <sz val="11"/>
      <name val="Calibri"/>
      <family val="2"/>
      <scheme val="minor"/>
    </font>
    <font>
      <b/>
      <sz val="22"/>
      <color theme="4" tint="-0.249977111117893"/>
      <name val="Calibri"/>
      <family val="2"/>
    </font>
    <font>
      <b/>
      <u/>
      <sz val="10"/>
      <name val="Arial"/>
      <family val="2"/>
    </font>
    <font>
      <i/>
      <sz val="12"/>
      <name val="Calibri"/>
      <family val="2"/>
    </font>
    <font>
      <i/>
      <sz val="12"/>
      <color rgb="FFFF0000"/>
      <name val="Calibri"/>
      <family val="2"/>
    </font>
    <font>
      <b/>
      <i/>
      <sz val="12"/>
      <name val="Calibri"/>
      <family val="2"/>
    </font>
    <font>
      <b/>
      <sz val="12"/>
      <color theme="1"/>
      <name val="Calibri"/>
      <family val="2"/>
    </font>
    <font>
      <i/>
      <sz val="10"/>
      <color theme="9"/>
      <name val="Calibri"/>
      <family val="2"/>
    </font>
  </fonts>
  <fills count="14">
    <fill>
      <patternFill patternType="none"/>
    </fill>
    <fill>
      <patternFill patternType="gray125"/>
    </fill>
    <fill>
      <patternFill patternType="solid">
        <fgColor theme="4"/>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52B56"/>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lightGray"/>
    </fill>
    <fill>
      <patternFill patternType="solid">
        <fgColor indexed="31"/>
        <bgColor indexed="64"/>
      </patternFill>
    </fill>
    <fill>
      <patternFill patternType="solid">
        <fgColor rgb="FFF8F8F8"/>
        <bgColor indexed="64"/>
      </patternFill>
    </fill>
    <fill>
      <patternFill patternType="solid">
        <fgColor rgb="FF5B9BD5"/>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style="thick">
        <color indexed="64"/>
      </bottom>
      <diagonal/>
    </border>
    <border>
      <left style="thin">
        <color indexed="64"/>
      </left>
      <right style="thick">
        <color indexed="64"/>
      </right>
      <top/>
      <bottom style="thick">
        <color indexed="64"/>
      </bottom>
      <diagonal/>
    </border>
    <border>
      <left style="thick">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ck">
        <color indexed="64"/>
      </right>
      <top/>
      <bottom style="thick">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diagonal/>
    </border>
    <border>
      <left/>
      <right style="medium">
        <color indexed="64"/>
      </right>
      <top style="thin">
        <color indexed="64"/>
      </top>
      <bottom/>
      <diagonal/>
    </border>
  </borders>
  <cellStyleXfs count="4">
    <xf numFmtId="0" fontId="0" fillId="0" borderId="0"/>
    <xf numFmtId="164" fontId="4" fillId="0" borderId="0" applyFont="0" applyFill="0" applyBorder="0" applyAlignment="0" applyProtection="0"/>
    <xf numFmtId="0" fontId="12" fillId="0" borderId="0" applyNumberFormat="0" applyFill="0" applyBorder="0" applyAlignment="0" applyProtection="0"/>
    <xf numFmtId="44" fontId="4" fillId="0" borderId="0" applyFont="0" applyFill="0" applyBorder="0" applyAlignment="0" applyProtection="0"/>
  </cellStyleXfs>
  <cellXfs count="455">
    <xf numFmtId="0" fontId="0" fillId="0" borderId="0" xfId="0"/>
    <xf numFmtId="0" fontId="2" fillId="0" borderId="0" xfId="0" applyFont="1" applyAlignment="1" applyProtection="1">
      <alignment horizontal="left"/>
    </xf>
    <xf numFmtId="0" fontId="3" fillId="0" borderId="0" xfId="0" applyFont="1" applyProtection="1"/>
    <xf numFmtId="0" fontId="0" fillId="0" borderId="0" xfId="0" applyProtection="1"/>
    <xf numFmtId="0" fontId="3" fillId="0" borderId="0" xfId="0" applyFont="1" applyFill="1" applyBorder="1" applyProtection="1"/>
    <xf numFmtId="0" fontId="2" fillId="0" borderId="0" xfId="0" applyFont="1" applyProtection="1"/>
    <xf numFmtId="0" fontId="2" fillId="0" borderId="0" xfId="0" applyFont="1" applyFill="1" applyBorder="1" applyProtection="1"/>
    <xf numFmtId="0" fontId="0" fillId="3" borderId="0" xfId="0" applyFill="1"/>
    <xf numFmtId="0" fontId="0" fillId="2" borderId="1" xfId="0" applyFill="1" applyBorder="1"/>
    <xf numFmtId="0" fontId="2" fillId="2" borderId="1" xfId="0" applyFont="1" applyFill="1" applyBorder="1" applyAlignment="1" applyProtection="1">
      <alignment horizontal="left"/>
    </xf>
    <xf numFmtId="0" fontId="0" fillId="2" borderId="2" xfId="0" applyFill="1" applyBorder="1"/>
    <xf numFmtId="0" fontId="0" fillId="0" borderId="1" xfId="0" applyBorder="1"/>
    <xf numFmtId="0" fontId="1" fillId="4" borderId="0" xfId="0" applyFont="1" applyFill="1"/>
    <xf numFmtId="0" fontId="0" fillId="4" borderId="0" xfId="0" applyFill="1"/>
    <xf numFmtId="2" fontId="0" fillId="4" borderId="0" xfId="0" applyNumberFormat="1" applyFill="1"/>
    <xf numFmtId="0" fontId="1" fillId="2" borderId="0" xfId="0" applyFont="1" applyFill="1" applyBorder="1" applyAlignment="1">
      <alignment horizontal="center"/>
    </xf>
    <xf numFmtId="0" fontId="0" fillId="5" borderId="0" xfId="0" applyFill="1"/>
    <xf numFmtId="0" fontId="0" fillId="5" borderId="1" xfId="0" applyFill="1" applyBorder="1"/>
    <xf numFmtId="0" fontId="3" fillId="5" borderId="0" xfId="0" applyFont="1" applyFill="1" applyProtection="1"/>
    <xf numFmtId="0" fontId="0" fillId="5" borderId="0" xfId="0" applyFill="1" applyProtection="1"/>
    <xf numFmtId="0" fontId="1" fillId="0" borderId="1" xfId="0" applyFont="1" applyBorder="1" applyAlignment="1">
      <alignment horizontal="right"/>
    </xf>
    <xf numFmtId="0" fontId="0" fillId="5" borderId="0" xfId="0" applyFont="1" applyFill="1" applyBorder="1" applyAlignment="1"/>
    <xf numFmtId="0" fontId="1" fillId="0" borderId="2" xfId="0" applyFont="1" applyBorder="1" applyAlignment="1">
      <alignment horizontal="right" wrapText="1"/>
    </xf>
    <xf numFmtId="0" fontId="5" fillId="5" borderId="6" xfId="0" applyFont="1" applyFill="1" applyBorder="1" applyAlignment="1">
      <alignment horizontal="right"/>
    </xf>
    <xf numFmtId="0" fontId="1" fillId="5" borderId="1" xfId="0" applyFont="1" applyFill="1" applyBorder="1" applyAlignment="1"/>
    <xf numFmtId="0" fontId="1" fillId="5" borderId="0" xfId="0" applyFont="1" applyFill="1" applyBorder="1" applyAlignment="1">
      <alignment horizontal="right"/>
    </xf>
    <xf numFmtId="0" fontId="13" fillId="5" borderId="0" xfId="0" applyFont="1" applyFill="1"/>
    <xf numFmtId="0" fontId="14" fillId="5" borderId="20" xfId="2" applyFont="1" applyFill="1" applyBorder="1" applyAlignment="1">
      <alignment horizontal="left" vertical="center"/>
    </xf>
    <xf numFmtId="0" fontId="14" fillId="5" borderId="21" xfId="0" applyFont="1" applyFill="1" applyBorder="1" applyAlignment="1">
      <alignment horizontal="left" vertical="center"/>
    </xf>
    <xf numFmtId="0" fontId="17" fillId="7" borderId="25" xfId="0" applyFont="1" applyFill="1" applyBorder="1" applyAlignment="1">
      <alignment horizontal="left" vertical="center" indent="1"/>
    </xf>
    <xf numFmtId="0" fontId="17" fillId="7" borderId="28" xfId="0" applyFont="1" applyFill="1" applyBorder="1" applyAlignment="1">
      <alignment horizontal="left" vertical="center" indent="1"/>
    </xf>
    <xf numFmtId="0" fontId="17" fillId="7" borderId="29" xfId="0" applyFont="1" applyFill="1" applyBorder="1" applyAlignment="1">
      <alignment horizontal="left" vertical="center" indent="1"/>
    </xf>
    <xf numFmtId="0" fontId="17" fillId="0" borderId="1" xfId="0" applyFont="1" applyFill="1" applyBorder="1" applyAlignment="1" applyProtection="1">
      <alignment horizontal="center" vertical="center"/>
      <protection locked="0"/>
    </xf>
    <xf numFmtId="0" fontId="17" fillId="0" borderId="9" xfId="0" applyFont="1" applyFill="1" applyBorder="1" applyAlignment="1" applyProtection="1">
      <alignment horizontal="center" vertical="center"/>
      <protection locked="0"/>
    </xf>
    <xf numFmtId="0" fontId="17" fillId="7" borderId="35" xfId="0" applyFont="1" applyFill="1" applyBorder="1" applyAlignment="1" applyProtection="1">
      <alignment horizontal="center" vertical="center"/>
      <protection locked="0"/>
    </xf>
    <xf numFmtId="0" fontId="17" fillId="7" borderId="36" xfId="0" applyFont="1" applyFill="1" applyBorder="1" applyAlignment="1" applyProtection="1">
      <alignment horizontal="center" vertical="center"/>
      <protection locked="0"/>
    </xf>
    <xf numFmtId="0" fontId="17" fillId="5" borderId="26" xfId="0" applyFont="1" applyFill="1" applyBorder="1" applyAlignment="1" applyProtection="1">
      <alignment horizontal="left" vertical="center" indent="2"/>
      <protection locked="0"/>
    </xf>
    <xf numFmtId="0" fontId="17" fillId="5" borderId="4" xfId="0" applyFont="1" applyFill="1" applyBorder="1" applyAlignment="1" applyProtection="1">
      <alignment vertical="center"/>
      <protection hidden="1"/>
    </xf>
    <xf numFmtId="0" fontId="22" fillId="5" borderId="27" xfId="0" applyFont="1" applyFill="1" applyBorder="1" applyAlignment="1" applyProtection="1">
      <alignment vertical="center"/>
      <protection hidden="1"/>
    </xf>
    <xf numFmtId="0" fontId="17" fillId="5" borderId="4" xfId="0" applyFont="1" applyFill="1" applyBorder="1" applyAlignment="1" applyProtection="1">
      <alignment horizontal="left" vertical="center" indent="1"/>
      <protection hidden="1"/>
    </xf>
    <xf numFmtId="0" fontId="22" fillId="5" borderId="27" xfId="0" applyFont="1" applyFill="1" applyBorder="1" applyAlignment="1" applyProtection="1">
      <alignment horizontal="left" vertical="center" indent="1"/>
      <protection hidden="1"/>
    </xf>
    <xf numFmtId="0" fontId="17" fillId="5" borderId="13" xfId="0" applyFont="1" applyFill="1" applyBorder="1" applyAlignment="1" applyProtection="1">
      <alignment vertical="center"/>
      <protection hidden="1"/>
    </xf>
    <xf numFmtId="0" fontId="22" fillId="5" borderId="31" xfId="0" applyFont="1" applyFill="1" applyBorder="1" applyAlignment="1" applyProtection="1">
      <alignment vertical="center"/>
      <protection hidden="1"/>
    </xf>
    <xf numFmtId="0" fontId="12" fillId="0" borderId="19" xfId="2" applyBorder="1" applyAlignment="1">
      <alignment horizontal="left" vertical="center"/>
    </xf>
    <xf numFmtId="0" fontId="17" fillId="7" borderId="46" xfId="0" applyFont="1" applyFill="1" applyBorder="1" applyAlignment="1">
      <alignment horizontal="left" vertical="center" wrapText="1" indent="1"/>
    </xf>
    <xf numFmtId="0" fontId="17" fillId="7" borderId="45" xfId="0" applyFont="1" applyFill="1" applyBorder="1" applyAlignment="1">
      <alignment horizontal="left" vertical="center" wrapText="1" indent="1"/>
    </xf>
    <xf numFmtId="0" fontId="17" fillId="5" borderId="33" xfId="0" quotePrefix="1" applyFont="1" applyFill="1" applyBorder="1" applyAlignment="1" applyProtection="1">
      <alignment horizontal="left" vertical="center" indent="1"/>
      <protection locked="0"/>
    </xf>
    <xf numFmtId="0" fontId="17" fillId="5" borderId="47" xfId="0" applyFont="1" applyFill="1" applyBorder="1" applyAlignment="1" applyProtection="1">
      <alignment vertical="center"/>
      <protection hidden="1"/>
    </xf>
    <xf numFmtId="0" fontId="17" fillId="5" borderId="48" xfId="0" applyFont="1" applyFill="1" applyBorder="1" applyAlignment="1" applyProtection="1">
      <alignment vertical="center"/>
      <protection hidden="1"/>
    </xf>
    <xf numFmtId="0" fontId="17" fillId="5" borderId="10"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protection locked="0"/>
    </xf>
    <xf numFmtId="0" fontId="22" fillId="5" borderId="12" xfId="0" applyFont="1" applyFill="1" applyBorder="1" applyAlignment="1" applyProtection="1">
      <alignment horizontal="center" vertical="center"/>
      <protection locked="0"/>
    </xf>
    <xf numFmtId="0" fontId="13" fillId="0" borderId="0" xfId="0" applyFont="1" applyFill="1"/>
    <xf numFmtId="0" fontId="17" fillId="5" borderId="26" xfId="0" applyFont="1" applyFill="1" applyBorder="1" applyAlignment="1" applyProtection="1">
      <alignment horizontal="left" vertical="center" indent="1"/>
      <protection locked="0"/>
    </xf>
    <xf numFmtId="0" fontId="17" fillId="5" borderId="30" xfId="0" applyFont="1" applyFill="1" applyBorder="1" applyAlignment="1" applyProtection="1">
      <alignment horizontal="left" vertical="center" indent="1"/>
      <protection locked="0"/>
    </xf>
    <xf numFmtId="49" fontId="17" fillId="7" borderId="14" xfId="0" applyNumberFormat="1" applyFont="1" applyFill="1" applyBorder="1" applyAlignment="1">
      <alignment horizontal="left" vertical="center" wrapText="1" indent="1"/>
    </xf>
    <xf numFmtId="49" fontId="30" fillId="7" borderId="19" xfId="0" applyNumberFormat="1" applyFont="1" applyFill="1" applyBorder="1" applyAlignment="1">
      <alignment horizontal="right" vertical="center" wrapText="1" indent="1"/>
    </xf>
    <xf numFmtId="0" fontId="0" fillId="0" borderId="0" xfId="0" applyAlignment="1" applyProtection="1">
      <alignment horizontal="left" vertical="center" indent="1"/>
    </xf>
    <xf numFmtId="1" fontId="37" fillId="3" borderId="42" xfId="0" applyNumberFormat="1" applyFont="1" applyFill="1" applyBorder="1" applyAlignment="1" applyProtection="1">
      <alignment horizontal="left" vertical="center" indent="1"/>
    </xf>
    <xf numFmtId="0" fontId="0" fillId="3" borderId="44" xfId="0" applyFill="1" applyBorder="1" applyAlignment="1" applyProtection="1">
      <alignment horizontal="left" vertical="center" indent="1"/>
    </xf>
    <xf numFmtId="0" fontId="37" fillId="3" borderId="42" xfId="0" applyFont="1" applyFill="1" applyBorder="1" applyAlignment="1" applyProtection="1">
      <alignment horizontal="left" vertical="center" indent="1"/>
    </xf>
    <xf numFmtId="0" fontId="0" fillId="3" borderId="32" xfId="0" applyFill="1" applyBorder="1" applyAlignment="1" applyProtection="1">
      <alignment horizontal="left" vertical="center" indent="1"/>
    </xf>
    <xf numFmtId="0" fontId="37" fillId="3" borderId="32" xfId="0" applyFont="1" applyFill="1" applyBorder="1" applyAlignment="1" applyProtection="1">
      <alignment horizontal="left" vertical="center" indent="1"/>
    </xf>
    <xf numFmtId="0" fontId="37" fillId="3" borderId="19" xfId="0" applyFont="1" applyFill="1" applyBorder="1" applyAlignment="1" applyProtection="1">
      <alignment horizontal="left" vertical="center" indent="1"/>
    </xf>
    <xf numFmtId="0" fontId="37" fillId="3" borderId="21" xfId="0" applyFont="1" applyFill="1" applyBorder="1" applyAlignment="1" applyProtection="1">
      <alignment horizontal="left" vertical="center" indent="1"/>
    </xf>
    <xf numFmtId="0" fontId="37" fillId="0" borderId="17" xfId="0" applyFont="1" applyFill="1" applyBorder="1" applyAlignment="1" applyProtection="1">
      <alignment horizontal="left" vertical="center" indent="1"/>
    </xf>
    <xf numFmtId="0" fontId="38" fillId="0" borderId="0" xfId="0" applyFont="1" applyAlignment="1" applyProtection="1">
      <alignment horizontal="left" vertical="center"/>
    </xf>
    <xf numFmtId="0" fontId="38" fillId="0" borderId="51" xfId="0" applyFont="1" applyFill="1" applyBorder="1" applyAlignment="1" applyProtection="1">
      <alignment horizontal="left" vertical="center"/>
    </xf>
    <xf numFmtId="0" fontId="38" fillId="0" borderId="15" xfId="0" applyFont="1" applyFill="1" applyBorder="1" applyAlignment="1" applyProtection="1">
      <alignment horizontal="left" vertical="center"/>
    </xf>
    <xf numFmtId="0" fontId="38" fillId="0" borderId="52" xfId="0" applyFont="1" applyFill="1" applyBorder="1" applyAlignment="1" applyProtection="1">
      <alignment horizontal="left" vertical="center"/>
      <protection locked="0"/>
    </xf>
    <xf numFmtId="0" fontId="38" fillId="3" borderId="14" xfId="0" applyFont="1" applyFill="1" applyBorder="1" applyAlignment="1" applyProtection="1">
      <alignment horizontal="left" vertical="center"/>
    </xf>
    <xf numFmtId="0" fontId="38" fillId="0" borderId="14" xfId="0" applyFont="1" applyFill="1" applyBorder="1" applyAlignment="1" applyProtection="1">
      <alignment horizontal="left" vertical="center"/>
    </xf>
    <xf numFmtId="0" fontId="38" fillId="0" borderId="52" xfId="0" applyFont="1" applyBorder="1" applyAlignment="1" applyProtection="1">
      <alignment horizontal="left" vertical="center"/>
      <protection locked="0"/>
    </xf>
    <xf numFmtId="0" fontId="38" fillId="0" borderId="53" xfId="0" applyFont="1" applyFill="1" applyBorder="1" applyAlignment="1" applyProtection="1">
      <alignment horizontal="left" vertical="center"/>
    </xf>
    <xf numFmtId="0" fontId="38" fillId="3" borderId="0" xfId="0" applyFont="1" applyFill="1" applyBorder="1" applyAlignment="1" applyProtection="1">
      <alignment horizontal="left" vertical="center"/>
    </xf>
    <xf numFmtId="0" fontId="38" fillId="0" borderId="54" xfId="0" applyFont="1" applyFill="1" applyBorder="1" applyAlignment="1" applyProtection="1">
      <alignment horizontal="left" vertical="center"/>
      <protection locked="0"/>
    </xf>
    <xf numFmtId="0" fontId="38" fillId="0" borderId="17" xfId="0" applyFont="1" applyFill="1" applyBorder="1" applyAlignment="1" applyProtection="1">
      <alignment horizontal="left" vertical="center"/>
    </xf>
    <xf numFmtId="0" fontId="38" fillId="3" borderId="17" xfId="0"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0" fontId="38" fillId="3" borderId="53" xfId="0" applyFont="1" applyFill="1" applyBorder="1" applyAlignment="1" applyProtection="1">
      <alignment horizontal="left" vertical="center"/>
    </xf>
    <xf numFmtId="0" fontId="38" fillId="0" borderId="18" xfId="0" applyFont="1" applyBorder="1" applyAlignment="1" applyProtection="1">
      <alignment horizontal="left" vertical="center"/>
      <protection locked="0"/>
    </xf>
    <xf numFmtId="0" fontId="38" fillId="0" borderId="54" xfId="0" applyFont="1" applyBorder="1" applyAlignment="1" applyProtection="1">
      <alignment horizontal="left" vertical="center"/>
      <protection locked="0"/>
    </xf>
    <xf numFmtId="0" fontId="38" fillId="0" borderId="17" xfId="0" applyFont="1" applyBorder="1" applyAlignment="1" applyProtection="1">
      <alignment horizontal="left" vertical="center"/>
    </xf>
    <xf numFmtId="0" fontId="38" fillId="10" borderId="17" xfId="0" applyFont="1" applyFill="1" applyBorder="1" applyAlignment="1" applyProtection="1">
      <alignment horizontal="left" vertical="center"/>
    </xf>
    <xf numFmtId="0" fontId="38" fillId="10" borderId="54" xfId="0" applyFont="1" applyFill="1" applyBorder="1" applyAlignment="1" applyProtection="1">
      <alignment horizontal="left" vertical="center"/>
    </xf>
    <xf numFmtId="0" fontId="38" fillId="0" borderId="54" xfId="0" applyFont="1" applyFill="1" applyBorder="1" applyAlignment="1" applyProtection="1">
      <alignment horizontal="left" vertical="center"/>
    </xf>
    <xf numFmtId="0" fontId="38" fillId="0" borderId="55" xfId="0" applyFont="1" applyFill="1" applyBorder="1" applyAlignment="1" applyProtection="1">
      <alignment horizontal="left" vertical="center"/>
    </xf>
    <xf numFmtId="0" fontId="38" fillId="0" borderId="21" xfId="0" applyFont="1" applyBorder="1" applyAlignment="1" applyProtection="1">
      <alignment horizontal="left" vertical="center"/>
      <protection locked="0"/>
    </xf>
    <xf numFmtId="0" fontId="38" fillId="10" borderId="0" xfId="0" applyFont="1" applyFill="1" applyBorder="1" applyAlignment="1" applyProtection="1">
      <alignment horizontal="left" vertical="center"/>
    </xf>
    <xf numFmtId="0" fontId="38" fillId="10" borderId="56" xfId="0" applyFont="1" applyFill="1" applyBorder="1" applyAlignment="1" applyProtection="1">
      <alignment horizontal="left" vertical="center"/>
    </xf>
    <xf numFmtId="0" fontId="38" fillId="0" borderId="56" xfId="0" applyFont="1" applyFill="1" applyBorder="1" applyAlignment="1" applyProtection="1">
      <alignment horizontal="left" vertical="center"/>
    </xf>
    <xf numFmtId="0" fontId="40" fillId="3" borderId="57" xfId="0" applyFont="1" applyFill="1" applyBorder="1" applyAlignment="1" applyProtection="1">
      <alignment horizontal="left" vertical="center"/>
    </xf>
    <xf numFmtId="0" fontId="37" fillId="3" borderId="58" xfId="0" applyFont="1" applyFill="1" applyBorder="1" applyProtection="1"/>
    <xf numFmtId="0" fontId="37" fillId="0" borderId="59" xfId="0" applyFont="1" applyBorder="1" applyProtection="1"/>
    <xf numFmtId="0" fontId="37" fillId="0" borderId="60" xfId="0" applyFont="1" applyBorder="1" applyAlignment="1" applyProtection="1">
      <alignment horizontal="center"/>
    </xf>
    <xf numFmtId="0" fontId="37" fillId="0" borderId="61" xfId="0" applyFont="1" applyBorder="1" applyProtection="1"/>
    <xf numFmtId="0" fontId="37" fillId="0" borderId="62" xfId="0" applyFont="1" applyBorder="1" applyAlignment="1" applyProtection="1">
      <alignment horizontal="center"/>
    </xf>
    <xf numFmtId="0" fontId="37" fillId="0" borderId="63" xfId="0" applyFont="1" applyBorder="1" applyAlignment="1" applyProtection="1">
      <alignment horizontal="center"/>
    </xf>
    <xf numFmtId="0" fontId="37" fillId="11" borderId="64" xfId="0" applyFont="1" applyFill="1" applyBorder="1" applyAlignment="1" applyProtection="1">
      <alignment horizontal="center"/>
    </xf>
    <xf numFmtId="0" fontId="0" fillId="0" borderId="0" xfId="0" applyAlignment="1" applyProtection="1">
      <alignment horizontal="center"/>
    </xf>
    <xf numFmtId="0" fontId="38" fillId="0" borderId="0" xfId="0" applyFont="1" applyProtection="1"/>
    <xf numFmtId="0" fontId="17" fillId="7" borderId="14" xfId="0" applyFont="1" applyFill="1" applyBorder="1" applyAlignment="1">
      <alignment horizontal="left" vertical="center" wrapText="1" indent="1"/>
    </xf>
    <xf numFmtId="0" fontId="17" fillId="7" borderId="43" xfId="0" applyFont="1" applyFill="1" applyBorder="1" applyAlignment="1" applyProtection="1">
      <alignment horizontal="center" vertical="center"/>
      <protection locked="0"/>
    </xf>
    <xf numFmtId="0" fontId="17" fillId="7" borderId="6" xfId="0" applyFont="1" applyFill="1" applyBorder="1" applyAlignment="1" applyProtection="1">
      <alignment horizontal="center" vertical="center"/>
      <protection locked="0"/>
    </xf>
    <xf numFmtId="0" fontId="17" fillId="7" borderId="37"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protection hidden="1"/>
    </xf>
    <xf numFmtId="0" fontId="17" fillId="5" borderId="12" xfId="0" quotePrefix="1" applyFont="1" applyFill="1" applyBorder="1" applyAlignment="1" applyProtection="1">
      <alignment horizontal="center" vertical="center"/>
    </xf>
    <xf numFmtId="0" fontId="20" fillId="7" borderId="34" xfId="0" quotePrefix="1" applyFont="1" applyFill="1" applyBorder="1" applyAlignment="1" applyProtection="1">
      <alignment horizontal="center" vertical="center"/>
    </xf>
    <xf numFmtId="0" fontId="20" fillId="7" borderId="35" xfId="0" quotePrefix="1" applyFont="1" applyFill="1" applyBorder="1" applyAlignment="1" applyProtection="1">
      <alignment horizontal="center" vertical="center"/>
    </xf>
    <xf numFmtId="0" fontId="20" fillId="7" borderId="36" xfId="0" quotePrefix="1" applyFont="1" applyFill="1" applyBorder="1" applyAlignment="1" applyProtection="1">
      <alignment horizontal="center" vertical="center"/>
    </xf>
    <xf numFmtId="0" fontId="0" fillId="5" borderId="0" xfId="0" applyFill="1" applyAlignment="1" applyProtection="1">
      <alignment horizontal="left" vertical="center" indent="1"/>
    </xf>
    <xf numFmtId="0" fontId="0" fillId="5" borderId="0" xfId="0" applyFill="1" applyBorder="1" applyAlignment="1" applyProtection="1"/>
    <xf numFmtId="0" fontId="0" fillId="5" borderId="0" xfId="0" applyFill="1" applyBorder="1" applyAlignment="1" applyProtection="1">
      <alignment horizontal="center" vertical="center"/>
    </xf>
    <xf numFmtId="0" fontId="0" fillId="5" borderId="0" xfId="0" applyFill="1" applyAlignment="1" applyProtection="1"/>
    <xf numFmtId="167" fontId="10" fillId="7" borderId="27" xfId="1" applyNumberFormat="1" applyFont="1" applyFill="1" applyBorder="1" applyAlignment="1" applyProtection="1">
      <alignment horizontal="right" vertical="center" indent="1"/>
    </xf>
    <xf numFmtId="0" fontId="37" fillId="13" borderId="1" xfId="0" applyFont="1" applyFill="1" applyBorder="1" applyAlignment="1" applyProtection="1">
      <alignment horizontal="center" vertical="center"/>
    </xf>
    <xf numFmtId="0" fontId="37" fillId="6" borderId="2" xfId="0" applyFont="1" applyFill="1" applyBorder="1" applyAlignment="1" applyProtection="1">
      <alignment horizontal="center" vertical="center"/>
    </xf>
    <xf numFmtId="0" fontId="37" fillId="6" borderId="1" xfId="0" applyFont="1" applyFill="1" applyBorder="1" applyAlignment="1" applyProtection="1">
      <alignment horizontal="center" vertical="center"/>
    </xf>
    <xf numFmtId="0" fontId="46" fillId="5" borderId="0" xfId="0" applyFont="1" applyFill="1" applyProtection="1"/>
    <xf numFmtId="0" fontId="46" fillId="5" borderId="0" xfId="0" applyFont="1" applyFill="1" applyBorder="1" applyProtection="1"/>
    <xf numFmtId="166" fontId="0" fillId="0" borderId="8" xfId="0" applyNumberFormat="1" applyFill="1" applyBorder="1" applyProtection="1">
      <protection locked="0"/>
    </xf>
    <xf numFmtId="165" fontId="0" fillId="0" borderId="8" xfId="0" applyNumberFormat="1" applyFill="1" applyBorder="1" applyProtection="1">
      <protection locked="0"/>
    </xf>
    <xf numFmtId="169" fontId="11" fillId="0" borderId="1" xfId="3" applyNumberFormat="1" applyFont="1" applyFill="1" applyBorder="1" applyProtection="1">
      <protection locked="0"/>
    </xf>
    <xf numFmtId="169" fontId="11" fillId="0" borderId="1" xfId="0" applyNumberFormat="1" applyFont="1" applyFill="1" applyBorder="1" applyProtection="1">
      <protection locked="0"/>
    </xf>
    <xf numFmtId="0" fontId="22" fillId="5" borderId="71" xfId="0" applyFont="1" applyFill="1" applyBorder="1" applyAlignment="1" applyProtection="1">
      <alignment horizontal="center" vertical="center"/>
      <protection locked="0"/>
    </xf>
    <xf numFmtId="0" fontId="22" fillId="5" borderId="72" xfId="0" applyFont="1" applyFill="1" applyBorder="1" applyAlignment="1" applyProtection="1">
      <alignment horizontal="center" vertical="center"/>
      <protection locked="0"/>
    </xf>
    <xf numFmtId="166" fontId="0" fillId="0" borderId="5" xfId="0" applyNumberFormat="1" applyFill="1" applyBorder="1" applyProtection="1">
      <protection locked="0"/>
    </xf>
    <xf numFmtId="0" fontId="0" fillId="0" borderId="1" xfId="0" applyBorder="1" applyAlignment="1" applyProtection="1">
      <alignment horizontal="left" indent="1"/>
      <protection locked="0"/>
    </xf>
    <xf numFmtId="0" fontId="38" fillId="0" borderId="18" xfId="0" applyFont="1" applyFill="1" applyBorder="1" applyAlignment="1" applyProtection="1">
      <alignment horizontal="left" vertical="center"/>
      <protection locked="0"/>
    </xf>
    <xf numFmtId="0" fontId="38" fillId="0" borderId="16" xfId="0" applyFont="1" applyFill="1" applyBorder="1" applyAlignment="1" applyProtection="1">
      <alignment horizontal="left" vertical="center"/>
      <protection locked="0"/>
    </xf>
    <xf numFmtId="0" fontId="26" fillId="0" borderId="43" xfId="0" applyFont="1" applyBorder="1" applyAlignment="1" applyProtection="1">
      <alignment horizontal="left" vertical="center" indent="1"/>
      <protection locked="0"/>
    </xf>
    <xf numFmtId="0" fontId="26" fillId="0" borderId="6" xfId="0" applyFont="1" applyBorder="1" applyAlignment="1" applyProtection="1">
      <alignment horizontal="left" vertical="center" indent="1"/>
      <protection locked="0"/>
    </xf>
    <xf numFmtId="167" fontId="26" fillId="0" borderId="6" xfId="1" applyNumberFormat="1" applyFont="1" applyBorder="1" applyAlignment="1" applyProtection="1">
      <alignment horizontal="right" vertical="center"/>
      <protection locked="0"/>
    </xf>
    <xf numFmtId="167" fontId="26" fillId="0" borderId="37" xfId="1" applyNumberFormat="1" applyFont="1" applyBorder="1" applyAlignment="1" applyProtection="1">
      <alignment horizontal="right" vertical="center"/>
      <protection locked="0"/>
    </xf>
    <xf numFmtId="0" fontId="0" fillId="5" borderId="0" xfId="0" applyFill="1" applyAlignment="1" applyProtection="1">
      <alignment vertical="center"/>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26" fillId="0" borderId="8" xfId="0" applyFont="1" applyBorder="1" applyAlignment="1" applyProtection="1">
      <alignment horizontal="left" vertical="center" indent="1"/>
      <protection locked="0"/>
    </xf>
    <xf numFmtId="0" fontId="26" fillId="0" borderId="1" xfId="0" applyFont="1" applyBorder="1" applyAlignment="1" applyProtection="1">
      <alignment horizontal="left" vertical="center" indent="1"/>
      <protection locked="0"/>
    </xf>
    <xf numFmtId="167" fontId="26" fillId="0" borderId="1" xfId="1" applyNumberFormat="1" applyFont="1" applyBorder="1" applyAlignment="1" applyProtection="1">
      <alignment horizontal="right" vertical="center"/>
      <protection locked="0"/>
    </xf>
    <xf numFmtId="167" fontId="26" fillId="0" borderId="9" xfId="1" applyNumberFormat="1" applyFont="1" applyBorder="1" applyAlignment="1" applyProtection="1">
      <alignment horizontal="right" vertical="center"/>
      <protection locked="0"/>
    </xf>
    <xf numFmtId="0" fontId="26" fillId="0" borderId="10" xfId="0" applyFont="1" applyBorder="1" applyAlignment="1" applyProtection="1">
      <alignment horizontal="left" vertical="center" indent="1"/>
      <protection locked="0"/>
    </xf>
    <xf numFmtId="0" fontId="26" fillId="0" borderId="11" xfId="0" applyFont="1" applyBorder="1" applyAlignment="1" applyProtection="1">
      <alignment horizontal="left" vertical="center" indent="1"/>
      <protection locked="0"/>
    </xf>
    <xf numFmtId="167" fontId="26" fillId="0" borderId="11" xfId="1" applyNumberFormat="1" applyFont="1" applyBorder="1" applyAlignment="1" applyProtection="1">
      <alignment horizontal="right" vertical="center"/>
      <protection locked="0"/>
    </xf>
    <xf numFmtId="167" fontId="26" fillId="0" borderId="12" xfId="1" applyNumberFormat="1" applyFont="1" applyBorder="1" applyAlignment="1" applyProtection="1">
      <alignment horizontal="right" vertical="center"/>
      <protection locked="0"/>
    </xf>
    <xf numFmtId="167" fontId="0" fillId="5" borderId="0" xfId="1" applyNumberFormat="1" applyFont="1" applyFill="1" applyAlignment="1" applyProtection="1">
      <alignment vertical="center"/>
      <protection locked="0"/>
    </xf>
    <xf numFmtId="0" fontId="0" fillId="5" borderId="0" xfId="0" applyFill="1" applyBorder="1" applyAlignment="1" applyProtection="1">
      <alignment vertical="center"/>
      <protection locked="0"/>
    </xf>
    <xf numFmtId="0" fontId="0" fillId="5" borderId="0" xfId="0" applyFill="1" applyBorder="1" applyAlignment="1" applyProtection="1">
      <alignment horizontal="right" vertical="center"/>
      <protection locked="0"/>
    </xf>
    <xf numFmtId="167" fontId="0" fillId="5" borderId="0" xfId="1" applyNumberFormat="1" applyFont="1" applyFill="1" applyBorder="1" applyAlignment="1" applyProtection="1">
      <alignment horizontal="right" vertical="center"/>
      <protection locked="0"/>
    </xf>
    <xf numFmtId="0" fontId="24" fillId="5" borderId="0" xfId="0" applyFont="1" applyFill="1" applyBorder="1" applyAlignment="1" applyProtection="1">
      <alignment vertical="center"/>
      <protection locked="0"/>
    </xf>
    <xf numFmtId="0" fontId="24" fillId="5" borderId="0" xfId="0" applyFont="1" applyFill="1" applyBorder="1" applyAlignment="1" applyProtection="1">
      <alignment horizontal="left" vertical="center"/>
      <protection locked="0"/>
    </xf>
    <xf numFmtId="0" fontId="0" fillId="5" borderId="0" xfId="0" applyFill="1" applyBorder="1" applyProtection="1">
      <protection locked="0"/>
    </xf>
    <xf numFmtId="0" fontId="0" fillId="5" borderId="0" xfId="0" applyFill="1" applyProtection="1">
      <protection locked="0"/>
    </xf>
    <xf numFmtId="0" fontId="0" fillId="0" borderId="0" xfId="0" applyFill="1" applyProtection="1">
      <protection locked="0"/>
    </xf>
    <xf numFmtId="0" fontId="0" fillId="0" borderId="0" xfId="0" applyProtection="1">
      <protection locked="0"/>
    </xf>
    <xf numFmtId="0" fontId="13" fillId="0" borderId="0" xfId="0" applyFont="1" applyProtection="1">
      <protection locked="0"/>
    </xf>
    <xf numFmtId="0" fontId="22" fillId="5" borderId="2" xfId="0" applyFont="1" applyFill="1" applyBorder="1" applyAlignment="1" applyProtection="1">
      <alignment horizontal="center" vertical="center"/>
      <protection locked="0"/>
    </xf>
    <xf numFmtId="0" fontId="17" fillId="7" borderId="35" xfId="0" applyFont="1" applyFill="1" applyBorder="1" applyAlignment="1" applyProtection="1">
      <alignment horizontal="center" vertical="center"/>
    </xf>
    <xf numFmtId="0" fontId="17" fillId="7" borderId="36" xfId="0" applyFont="1" applyFill="1" applyBorder="1" applyAlignment="1" applyProtection="1">
      <alignment horizontal="center" vertical="center"/>
    </xf>
    <xf numFmtId="0" fontId="19" fillId="0" borderId="0" xfId="0" applyFont="1" applyProtection="1">
      <protection locked="0"/>
    </xf>
    <xf numFmtId="0" fontId="23" fillId="0" borderId="0" xfId="0" applyFont="1" applyProtection="1">
      <protection locked="0"/>
    </xf>
    <xf numFmtId="0" fontId="23" fillId="0" borderId="0" xfId="0" applyFont="1" applyAlignment="1" applyProtection="1">
      <alignment vertical="center"/>
      <protection locked="0"/>
    </xf>
    <xf numFmtId="0" fontId="17" fillId="7" borderId="34" xfId="0" applyFont="1" applyFill="1" applyBorder="1" applyAlignment="1" applyProtection="1">
      <alignment horizontal="center" vertical="center"/>
    </xf>
    <xf numFmtId="0" fontId="12" fillId="0" borderId="19" xfId="2" applyBorder="1" applyAlignment="1" applyProtection="1">
      <alignment horizontal="left" vertical="center"/>
    </xf>
    <xf numFmtId="0" fontId="14" fillId="5" borderId="20" xfId="2" applyFont="1" applyFill="1" applyBorder="1" applyAlignment="1" applyProtection="1">
      <alignment horizontal="left" vertical="center"/>
    </xf>
    <xf numFmtId="0" fontId="14" fillId="5" borderId="21" xfId="0" applyFont="1" applyFill="1" applyBorder="1" applyAlignment="1" applyProtection="1">
      <alignment horizontal="left" vertical="center"/>
    </xf>
    <xf numFmtId="0" fontId="17" fillId="7" borderId="45" xfId="0" applyFont="1" applyFill="1" applyBorder="1" applyAlignment="1" applyProtection="1">
      <alignment horizontal="left" vertical="center" wrapText="1" indent="1"/>
    </xf>
    <xf numFmtId="0" fontId="17" fillId="7" borderId="49" xfId="0" applyFont="1" applyFill="1" applyBorder="1" applyAlignment="1" applyProtection="1">
      <alignment horizontal="left" vertical="center" wrapText="1" indent="1"/>
    </xf>
    <xf numFmtId="49" fontId="30" fillId="7" borderId="29" xfId="0" applyNumberFormat="1" applyFont="1" applyFill="1" applyBorder="1" applyAlignment="1" applyProtection="1">
      <alignment horizontal="right" vertical="center" wrapText="1" indent="1"/>
    </xf>
    <xf numFmtId="49" fontId="17" fillId="7" borderId="14" xfId="0" applyNumberFormat="1" applyFont="1" applyFill="1" applyBorder="1" applyAlignment="1" applyProtection="1">
      <alignment horizontal="left" vertical="center" wrapText="1" indent="1"/>
    </xf>
    <xf numFmtId="49" fontId="30" fillId="7" borderId="19" xfId="0" applyNumberFormat="1" applyFont="1" applyFill="1" applyBorder="1" applyAlignment="1" applyProtection="1">
      <alignment horizontal="right" vertical="center" wrapText="1" indent="1"/>
    </xf>
    <xf numFmtId="0" fontId="17" fillId="7" borderId="26" xfId="0" applyFont="1" applyFill="1" applyBorder="1" applyAlignment="1" applyProtection="1">
      <alignment horizontal="left" vertical="center" indent="1"/>
    </xf>
    <xf numFmtId="0" fontId="17" fillId="7" borderId="33" xfId="0" applyFont="1" applyFill="1" applyBorder="1" applyAlignment="1" applyProtection="1">
      <alignment horizontal="left" vertical="center" wrapText="1" indent="1"/>
    </xf>
    <xf numFmtId="0" fontId="17" fillId="7" borderId="67" xfId="0" applyFont="1" applyFill="1" applyBorder="1" applyAlignment="1" applyProtection="1">
      <alignment horizontal="left" vertical="center" indent="1"/>
    </xf>
    <xf numFmtId="0" fontId="17" fillId="7" borderId="19" xfId="0" applyFont="1" applyFill="1" applyBorder="1" applyAlignment="1" applyProtection="1">
      <alignment horizontal="left" vertical="center" indent="1"/>
    </xf>
    <xf numFmtId="0" fontId="17" fillId="7" borderId="16" xfId="0" quotePrefix="1" applyFont="1" applyFill="1" applyBorder="1" applyAlignment="1" applyProtection="1">
      <alignment vertical="center"/>
    </xf>
    <xf numFmtId="0" fontId="17" fillId="7" borderId="18" xfId="0" quotePrefix="1" applyFont="1" applyFill="1" applyBorder="1" applyAlignment="1" applyProtection="1">
      <alignment vertical="center"/>
    </xf>
    <xf numFmtId="0" fontId="13" fillId="12" borderId="0" xfId="0" applyFont="1" applyFill="1" applyProtection="1"/>
    <xf numFmtId="0" fontId="27" fillId="0" borderId="12" xfId="0" applyFont="1" applyBorder="1" applyAlignment="1" applyProtection="1">
      <alignment horizontal="center" vertical="center"/>
      <protection locked="0"/>
    </xf>
    <xf numFmtId="0" fontId="17" fillId="7" borderId="20" xfId="0" applyFont="1" applyFill="1" applyBorder="1" applyAlignment="1" applyProtection="1">
      <alignment vertical="top" wrapText="1"/>
    </xf>
    <xf numFmtId="0" fontId="17" fillId="7" borderId="11" xfId="0" applyFont="1" applyFill="1" applyBorder="1" applyAlignment="1" applyProtection="1">
      <alignment horizontal="center" vertical="center"/>
    </xf>
    <xf numFmtId="1" fontId="7" fillId="7" borderId="3" xfId="0" applyNumberFormat="1" applyFont="1" applyFill="1" applyBorder="1" applyProtection="1">
      <protection locked="0"/>
    </xf>
    <xf numFmtId="1" fontId="7" fillId="7" borderId="9" xfId="0" applyNumberFormat="1" applyFont="1" applyFill="1" applyBorder="1" applyProtection="1">
      <protection locked="0"/>
    </xf>
    <xf numFmtId="167" fontId="10" fillId="7" borderId="27" xfId="1" applyNumberFormat="1" applyFont="1" applyFill="1" applyBorder="1" applyAlignment="1" applyProtection="1">
      <alignment horizontal="center" vertical="center" wrapText="1"/>
    </xf>
    <xf numFmtId="167" fontId="42" fillId="4" borderId="27" xfId="1" applyNumberFormat="1" applyFont="1" applyFill="1" applyBorder="1" applyAlignment="1" applyProtection="1">
      <alignment horizontal="center" vertical="center" wrapText="1"/>
    </xf>
    <xf numFmtId="168" fontId="1" fillId="4" borderId="31" xfId="0" applyNumberFormat="1" applyFont="1" applyFill="1" applyBorder="1" applyAlignment="1" applyProtection="1">
      <alignment horizontal="center" vertical="center"/>
    </xf>
    <xf numFmtId="0" fontId="0" fillId="5" borderId="0" xfId="0" applyFill="1" applyBorder="1" applyProtection="1"/>
    <xf numFmtId="0" fontId="1" fillId="7" borderId="2" xfId="0" applyFont="1" applyFill="1" applyBorder="1" applyAlignment="1" applyProtection="1">
      <alignment horizontal="left" vertical="center" indent="1"/>
    </xf>
    <xf numFmtId="0" fontId="1" fillId="7" borderId="7" xfId="0" applyFont="1" applyFill="1" applyBorder="1" applyAlignment="1" applyProtection="1">
      <alignment horizontal="left" vertical="center" indent="1"/>
    </xf>
    <xf numFmtId="0" fontId="0" fillId="0" borderId="0" xfId="0" applyAlignment="1" applyProtection="1">
      <alignment vertical="center"/>
    </xf>
    <xf numFmtId="0" fontId="0" fillId="7" borderId="56" xfId="0" applyFill="1" applyBorder="1" applyAlignment="1" applyProtection="1">
      <alignment horizontal="left" indent="1"/>
    </xf>
    <xf numFmtId="0" fontId="0" fillId="7" borderId="0" xfId="0" applyFill="1" applyBorder="1" applyAlignment="1" applyProtection="1">
      <alignment horizontal="left" indent="1"/>
    </xf>
    <xf numFmtId="0" fontId="0" fillId="7" borderId="68" xfId="0" applyFill="1" applyBorder="1" applyAlignment="1" applyProtection="1">
      <alignment horizontal="left" indent="1"/>
    </xf>
    <xf numFmtId="0" fontId="0" fillId="7" borderId="47" xfId="0" applyFill="1" applyBorder="1" applyAlignment="1" applyProtection="1">
      <alignment horizontal="left" indent="1"/>
    </xf>
    <xf numFmtId="0" fontId="1" fillId="2" borderId="8" xfId="0" applyFont="1" applyFill="1" applyBorder="1" applyAlignment="1" applyProtection="1">
      <alignment horizontal="center" vertical="center"/>
    </xf>
    <xf numFmtId="0" fontId="9" fillId="13" borderId="1"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1" fillId="6" borderId="8" xfId="0" applyFont="1" applyFill="1" applyBorder="1" applyAlignment="1" applyProtection="1">
      <alignment horizontal="center" vertical="center"/>
    </xf>
    <xf numFmtId="0" fontId="9" fillId="6" borderId="1"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0" fillId="5" borderId="0" xfId="0" applyFill="1" applyBorder="1" applyAlignment="1" applyProtection="1">
      <alignment wrapText="1"/>
    </xf>
    <xf numFmtId="0" fontId="0" fillId="0" borderId="0" xfId="0" applyBorder="1" applyAlignment="1" applyProtection="1">
      <alignment horizontal="center" vertical="center" wrapText="1"/>
    </xf>
    <xf numFmtId="0" fontId="0" fillId="5" borderId="0" xfId="0" applyFill="1" applyAlignment="1" applyProtection="1">
      <alignment wrapText="1"/>
    </xf>
    <xf numFmtId="0" fontId="0" fillId="0" borderId="0" xfId="0" applyAlignment="1" applyProtection="1">
      <alignment wrapText="1"/>
    </xf>
    <xf numFmtId="0" fontId="0" fillId="5" borderId="0" xfId="0" applyFill="1" applyBorder="1" applyAlignment="1" applyProtection="1">
      <alignment horizontal="center" vertical="center" wrapText="1"/>
    </xf>
    <xf numFmtId="166" fontId="0" fillId="4" borderId="73" xfId="0" applyNumberFormat="1" applyFill="1" applyBorder="1" applyProtection="1"/>
    <xf numFmtId="169" fontId="0" fillId="4" borderId="11" xfId="3" applyNumberFormat="1" applyFont="1" applyFill="1" applyBorder="1" applyProtection="1"/>
    <xf numFmtId="1" fontId="0" fillId="4" borderId="70" xfId="0" applyNumberFormat="1" applyFill="1" applyBorder="1" applyProtection="1"/>
    <xf numFmtId="166" fontId="0" fillId="4" borderId="10" xfId="0" applyNumberFormat="1" applyFill="1" applyBorder="1" applyProtection="1"/>
    <xf numFmtId="1" fontId="0" fillId="4" borderId="12" xfId="0" applyNumberFormat="1" applyFill="1" applyBorder="1" applyProtection="1"/>
    <xf numFmtId="165" fontId="0" fillId="4" borderId="10" xfId="0" applyNumberFormat="1" applyFill="1" applyBorder="1" applyProtection="1"/>
    <xf numFmtId="169" fontId="11" fillId="4" borderId="11" xfId="0" applyNumberFormat="1" applyFont="1" applyFill="1" applyBorder="1" applyProtection="1"/>
    <xf numFmtId="0" fontId="1" fillId="5" borderId="0" xfId="0" applyFont="1" applyFill="1" applyAlignment="1" applyProtection="1">
      <alignment horizontal="left" indent="1"/>
    </xf>
    <xf numFmtId="166" fontId="0" fillId="5" borderId="0" xfId="0" applyNumberFormat="1" applyFill="1" applyProtection="1"/>
    <xf numFmtId="1" fontId="0" fillId="5" borderId="0" xfId="0" applyNumberFormat="1" applyFill="1" applyProtection="1"/>
    <xf numFmtId="166" fontId="8" fillId="5" borderId="0" xfId="0" applyNumberFormat="1" applyFont="1" applyFill="1" applyProtection="1"/>
    <xf numFmtId="1" fontId="8" fillId="5" borderId="0" xfId="0" applyNumberFormat="1" applyFont="1" applyFill="1" applyProtection="1"/>
    <xf numFmtId="165" fontId="8" fillId="5" borderId="0" xfId="0" applyNumberFormat="1" applyFont="1" applyFill="1" applyProtection="1"/>
    <xf numFmtId="0" fontId="0" fillId="0" borderId="0" xfId="0" applyFill="1" applyProtection="1"/>
    <xf numFmtId="0" fontId="13" fillId="0" borderId="0" xfId="0" applyFont="1" applyProtection="1"/>
    <xf numFmtId="0" fontId="48" fillId="7" borderId="17" xfId="0" applyFont="1" applyFill="1" applyBorder="1" applyAlignment="1" applyProtection="1">
      <alignment horizontal="left" vertical="center" wrapText="1" indent="1"/>
    </xf>
    <xf numFmtId="0" fontId="17" fillId="7" borderId="0" xfId="0" applyFont="1" applyFill="1" applyBorder="1" applyAlignment="1" applyProtection="1">
      <alignment vertical="top" wrapText="1"/>
    </xf>
    <xf numFmtId="0" fontId="22" fillId="0" borderId="2"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protection locked="0"/>
    </xf>
    <xf numFmtId="0" fontId="13" fillId="0" borderId="10" xfId="0" applyFont="1" applyBorder="1" applyAlignment="1" applyProtection="1">
      <alignment horizontal="left" vertical="center" indent="1"/>
      <protection locked="0"/>
    </xf>
    <xf numFmtId="0" fontId="1" fillId="0" borderId="3" xfId="0" applyFont="1" applyBorder="1" applyAlignment="1">
      <alignment horizontal="right"/>
    </xf>
    <xf numFmtId="0" fontId="1" fillId="0" borderId="4" xfId="0" applyFont="1" applyBorder="1" applyAlignment="1">
      <alignment horizontal="right"/>
    </xf>
    <xf numFmtId="0" fontId="1" fillId="0" borderId="5" xfId="0" applyFont="1" applyBorder="1" applyAlignment="1">
      <alignment horizontal="right"/>
    </xf>
    <xf numFmtId="0" fontId="18" fillId="8" borderId="42" xfId="0" applyFont="1" applyFill="1" applyBorder="1" applyAlignment="1" applyProtection="1">
      <alignment horizontal="center" vertical="center" wrapText="1"/>
    </xf>
    <xf numFmtId="0" fontId="18" fillId="8" borderId="44" xfId="0" applyFont="1" applyFill="1" applyBorder="1" applyAlignment="1" applyProtection="1">
      <alignment horizontal="center" vertical="center"/>
    </xf>
    <xf numFmtId="0" fontId="18" fillId="8" borderId="32" xfId="0" applyFont="1" applyFill="1" applyBorder="1" applyAlignment="1" applyProtection="1">
      <alignment horizontal="center" vertical="center"/>
    </xf>
    <xf numFmtId="0" fontId="17" fillId="5" borderId="42" xfId="0" quotePrefix="1" applyFont="1" applyFill="1" applyBorder="1" applyAlignment="1" applyProtection="1">
      <alignment horizontal="left" vertical="center" indent="1"/>
      <protection locked="0"/>
    </xf>
    <xf numFmtId="0" fontId="17" fillId="5" borderId="44" xfId="0" quotePrefix="1" applyFont="1" applyFill="1" applyBorder="1" applyAlignment="1" applyProtection="1">
      <alignment horizontal="left" vertical="center" indent="1"/>
      <protection locked="0"/>
    </xf>
    <xf numFmtId="0" fontId="17" fillId="7" borderId="35" xfId="0" quotePrefix="1" applyFont="1" applyFill="1" applyBorder="1" applyAlignment="1" applyProtection="1">
      <alignment horizontal="center" vertical="center"/>
    </xf>
    <xf numFmtId="0" fontId="17" fillId="7" borderId="50" xfId="0" quotePrefix="1" applyFont="1" applyFill="1" applyBorder="1" applyAlignment="1" applyProtection="1">
      <alignment horizontal="center" vertical="center"/>
    </xf>
    <xf numFmtId="0" fontId="22" fillId="5" borderId="7" xfId="0" applyFont="1" applyFill="1" applyBorder="1" applyAlignment="1" applyProtection="1">
      <alignment horizontal="center" vertical="center"/>
      <protection locked="0"/>
    </xf>
    <xf numFmtId="0" fontId="22" fillId="5" borderId="2" xfId="0" applyFont="1" applyFill="1" applyBorder="1" applyAlignment="1" applyProtection="1">
      <alignment horizontal="center" vertical="center"/>
      <protection locked="0"/>
    </xf>
    <xf numFmtId="0" fontId="22" fillId="5" borderId="14" xfId="0" applyFont="1" applyFill="1" applyBorder="1" applyAlignment="1" applyProtection="1">
      <alignment horizontal="left" vertical="top" wrapText="1" indent="1"/>
    </xf>
    <xf numFmtId="0" fontId="22" fillId="5" borderId="15" xfId="0" applyFont="1" applyFill="1" applyBorder="1" applyAlignment="1" applyProtection="1">
      <alignment horizontal="left" vertical="top" wrapText="1" indent="1"/>
    </xf>
    <xf numFmtId="0" fontId="22" fillId="5" borderId="16" xfId="0" applyFont="1" applyFill="1" applyBorder="1" applyAlignment="1" applyProtection="1">
      <alignment horizontal="left" vertical="top" wrapText="1" indent="1"/>
    </xf>
    <xf numFmtId="0" fontId="23" fillId="0" borderId="22" xfId="0" applyFont="1" applyBorder="1" applyAlignment="1" applyProtection="1">
      <alignment horizontal="left" vertical="center" indent="1"/>
      <protection locked="0"/>
    </xf>
    <xf numFmtId="0" fontId="23" fillId="0" borderId="23" xfId="0" applyFont="1" applyBorder="1" applyAlignment="1" applyProtection="1">
      <alignment horizontal="left" vertical="center" indent="1"/>
      <protection locked="0"/>
    </xf>
    <xf numFmtId="0" fontId="23" fillId="0" borderId="24" xfId="0" applyFont="1" applyBorder="1" applyAlignment="1" applyProtection="1">
      <alignment horizontal="left" vertical="center" indent="1"/>
      <protection locked="0"/>
    </xf>
    <xf numFmtId="0" fontId="22" fillId="5" borderId="8" xfId="0" applyFont="1" applyFill="1" applyBorder="1" applyAlignment="1" applyProtection="1">
      <alignment horizontal="left" vertical="center" indent="1"/>
      <protection locked="0"/>
    </xf>
    <xf numFmtId="0" fontId="22" fillId="5" borderId="1" xfId="0" applyFont="1" applyFill="1" applyBorder="1" applyAlignment="1" applyProtection="1">
      <alignment horizontal="left" vertical="center" indent="1"/>
      <protection locked="0"/>
    </xf>
    <xf numFmtId="0" fontId="22" fillId="5" borderId="9" xfId="0" applyFont="1" applyFill="1" applyBorder="1" applyAlignment="1" applyProtection="1">
      <alignment horizontal="left" vertical="center" indent="1"/>
      <protection locked="0"/>
    </xf>
    <xf numFmtId="0" fontId="13" fillId="0" borderId="19" xfId="0" applyFont="1" applyBorder="1" applyAlignment="1" applyProtection="1">
      <alignment horizontal="left" vertical="top" indent="1"/>
      <protection locked="0"/>
    </xf>
    <xf numFmtId="0" fontId="13" fillId="0" borderId="20" xfId="0" applyFont="1" applyBorder="1" applyAlignment="1" applyProtection="1">
      <alignment horizontal="left" vertical="top" indent="1"/>
      <protection locked="0"/>
    </xf>
    <xf numFmtId="0" fontId="13" fillId="0" borderId="21" xfId="0" applyFont="1" applyBorder="1" applyAlignment="1" applyProtection="1">
      <alignment horizontal="left" vertical="top" indent="1"/>
      <protection locked="0"/>
    </xf>
    <xf numFmtId="0" fontId="22" fillId="5" borderId="8" xfId="0" quotePrefix="1" applyFont="1" applyFill="1" applyBorder="1" applyAlignment="1" applyProtection="1">
      <alignment horizontal="left" vertical="center" indent="1"/>
      <protection locked="0"/>
    </xf>
    <xf numFmtId="0" fontId="22" fillId="5" borderId="1" xfId="0" quotePrefix="1" applyFont="1" applyFill="1" applyBorder="1" applyAlignment="1" applyProtection="1">
      <alignment horizontal="left" vertical="center" indent="1"/>
      <protection locked="0"/>
    </xf>
    <xf numFmtId="0" fontId="22" fillId="5" borderId="9" xfId="0" quotePrefix="1" applyFont="1" applyFill="1" applyBorder="1" applyAlignment="1" applyProtection="1">
      <alignment horizontal="left" vertical="center" indent="1"/>
      <protection locked="0"/>
    </xf>
    <xf numFmtId="0" fontId="22" fillId="5" borderId="10" xfId="0" applyFont="1" applyFill="1" applyBorder="1" applyAlignment="1" applyProtection="1">
      <alignment horizontal="left" vertical="center" indent="1"/>
      <protection locked="0"/>
    </xf>
    <xf numFmtId="0" fontId="22" fillId="5" borderId="11" xfId="0" applyFont="1" applyFill="1" applyBorder="1" applyAlignment="1" applyProtection="1">
      <alignment horizontal="left" vertical="center" indent="1"/>
      <protection locked="0"/>
    </xf>
    <xf numFmtId="0" fontId="22" fillId="5" borderId="12" xfId="0" applyFont="1" applyFill="1" applyBorder="1" applyAlignment="1" applyProtection="1">
      <alignment horizontal="left" vertical="center" indent="1"/>
      <protection locked="0"/>
    </xf>
    <xf numFmtId="0" fontId="48" fillId="7" borderId="19" xfId="0" applyFont="1" applyFill="1" applyBorder="1" applyAlignment="1" applyProtection="1">
      <alignment horizontal="left" vertical="center" wrapText="1" indent="1"/>
    </xf>
    <xf numFmtId="0" fontId="48" fillId="7" borderId="20" xfId="0" applyFont="1" applyFill="1" applyBorder="1" applyAlignment="1" applyProtection="1">
      <alignment horizontal="left" vertical="center" wrapText="1" indent="1"/>
    </xf>
    <xf numFmtId="0" fontId="17" fillId="7" borderId="34" xfId="0" applyFont="1" applyFill="1" applyBorder="1" applyAlignment="1">
      <alignment horizontal="left" vertical="center" wrapText="1" indent="1"/>
    </xf>
    <xf numFmtId="0" fontId="17" fillId="7" borderId="35" xfId="0" applyFont="1" applyFill="1" applyBorder="1" applyAlignment="1">
      <alignment horizontal="left" vertical="center" wrapText="1" indent="1"/>
    </xf>
    <xf numFmtId="0" fontId="17" fillId="7" borderId="8" xfId="0" applyFont="1" applyFill="1" applyBorder="1" applyAlignment="1">
      <alignment horizontal="left" vertical="center" wrapText="1" indent="1"/>
    </xf>
    <xf numFmtId="0" fontId="17" fillId="7" borderId="1" xfId="0" applyFont="1" applyFill="1" applyBorder="1" applyAlignment="1">
      <alignment horizontal="left" vertical="center" wrapText="1" indent="1"/>
    </xf>
    <xf numFmtId="0" fontId="17" fillId="7" borderId="9" xfId="0" applyFont="1" applyFill="1" applyBorder="1" applyAlignment="1">
      <alignment horizontal="left" vertical="center" wrapText="1" indent="1"/>
    </xf>
    <xf numFmtId="0" fontId="17" fillId="0" borderId="19" xfId="0" applyFont="1" applyFill="1" applyBorder="1" applyAlignment="1">
      <alignment horizontal="left" vertical="top" indent="1"/>
    </xf>
    <xf numFmtId="0" fontId="17" fillId="0" borderId="20" xfId="0" applyFont="1" applyFill="1" applyBorder="1" applyAlignment="1">
      <alignment horizontal="left" vertical="top" indent="1"/>
    </xf>
    <xf numFmtId="0" fontId="17" fillId="0" borderId="21" xfId="0" applyFont="1" applyFill="1" applyBorder="1" applyAlignment="1">
      <alignment horizontal="left" vertical="top" indent="1"/>
    </xf>
    <xf numFmtId="0" fontId="18" fillId="8" borderId="42" xfId="0" applyFont="1" applyFill="1" applyBorder="1" applyAlignment="1">
      <alignment horizontal="center" vertical="center" wrapText="1"/>
    </xf>
    <xf numFmtId="0" fontId="18" fillId="8" borderId="44" xfId="0" applyFont="1" applyFill="1" applyBorder="1" applyAlignment="1">
      <alignment horizontal="center" vertical="center"/>
    </xf>
    <xf numFmtId="0" fontId="18" fillId="8" borderId="32" xfId="0" applyFont="1" applyFill="1" applyBorder="1" applyAlignment="1">
      <alignment horizontal="center" vertical="center"/>
    </xf>
    <xf numFmtId="0" fontId="22" fillId="5" borderId="14" xfId="0" applyFont="1" applyFill="1" applyBorder="1" applyAlignment="1">
      <alignment horizontal="left" vertical="top" wrapText="1" indent="1"/>
    </xf>
    <xf numFmtId="0" fontId="22" fillId="5" borderId="15" xfId="0" applyFont="1" applyFill="1" applyBorder="1" applyAlignment="1">
      <alignment horizontal="left" vertical="top" wrapText="1" indent="1"/>
    </xf>
    <xf numFmtId="0" fontId="22" fillId="5" borderId="16" xfId="0" applyFont="1" applyFill="1" applyBorder="1" applyAlignment="1">
      <alignment horizontal="left" vertical="top" wrapText="1" indent="1"/>
    </xf>
    <xf numFmtId="0" fontId="17" fillId="5" borderId="14" xfId="0" quotePrefix="1" applyFont="1" applyFill="1" applyBorder="1" applyAlignment="1" applyProtection="1">
      <alignment horizontal="left" vertical="center" indent="1"/>
    </xf>
    <xf numFmtId="0" fontId="17" fillId="5" borderId="15" xfId="0" quotePrefix="1" applyFont="1" applyFill="1" applyBorder="1" applyAlignment="1" applyProtection="1">
      <alignment horizontal="left" vertical="center" indent="1"/>
    </xf>
    <xf numFmtId="0" fontId="17" fillId="5" borderId="16" xfId="0" quotePrefix="1" applyFont="1" applyFill="1" applyBorder="1" applyAlignment="1" applyProtection="1">
      <alignment horizontal="left" vertical="center" indent="1"/>
    </xf>
    <xf numFmtId="0" fontId="18" fillId="8" borderId="14" xfId="0" applyFont="1" applyFill="1" applyBorder="1" applyAlignment="1">
      <alignment horizontal="left" vertical="center" wrapText="1" indent="1"/>
    </xf>
    <xf numFmtId="0" fontId="18" fillId="8" borderId="15" xfId="0" applyFont="1" applyFill="1" applyBorder="1" applyAlignment="1">
      <alignment horizontal="left" vertical="center" wrapText="1" indent="1"/>
    </xf>
    <xf numFmtId="0" fontId="18" fillId="8" borderId="16" xfId="0" applyFont="1" applyFill="1" applyBorder="1" applyAlignment="1">
      <alignment horizontal="left" vertical="center" wrapText="1" indent="1"/>
    </xf>
    <xf numFmtId="0" fontId="1" fillId="13" borderId="34" xfId="0" applyFont="1" applyFill="1" applyBorder="1" applyAlignment="1" applyProtection="1">
      <alignment horizontal="center" vertical="center" wrapText="1"/>
    </xf>
    <xf numFmtId="0" fontId="1" fillId="13" borderId="35" xfId="0" applyFont="1" applyFill="1" applyBorder="1" applyAlignment="1" applyProtection="1">
      <alignment horizontal="center" vertical="center"/>
    </xf>
    <xf numFmtId="0" fontId="1" fillId="13" borderId="69" xfId="0" applyFont="1" applyFill="1" applyBorder="1" applyAlignment="1" applyProtection="1">
      <alignment horizontal="center" vertical="center"/>
    </xf>
    <xf numFmtId="0" fontId="1" fillId="6" borderId="34" xfId="0" applyFont="1" applyFill="1" applyBorder="1" applyAlignment="1" applyProtection="1">
      <alignment horizontal="center" vertical="center" wrapText="1"/>
    </xf>
    <xf numFmtId="0" fontId="1" fillId="6" borderId="35" xfId="0" applyFont="1" applyFill="1" applyBorder="1" applyAlignment="1" applyProtection="1">
      <alignment horizontal="center" vertical="center"/>
    </xf>
    <xf numFmtId="0" fontId="1" fillId="6" borderId="36" xfId="0" applyFont="1" applyFill="1" applyBorder="1" applyAlignment="1" applyProtection="1">
      <alignment horizontal="center" vertical="center"/>
    </xf>
    <xf numFmtId="0" fontId="1" fillId="13" borderId="36" xfId="0" applyFont="1" applyFill="1" applyBorder="1" applyAlignment="1" applyProtection="1">
      <alignment horizontal="center" vertical="center"/>
    </xf>
    <xf numFmtId="0" fontId="1" fillId="4" borderId="1" xfId="0" applyFont="1" applyFill="1" applyBorder="1" applyAlignment="1" applyProtection="1">
      <alignment horizontal="left" indent="1"/>
    </xf>
    <xf numFmtId="0" fontId="0" fillId="9" borderId="10" xfId="0" applyFill="1" applyBorder="1" applyAlignment="1" applyProtection="1">
      <alignment horizontal="left" vertical="center" indent="1"/>
    </xf>
    <xf numFmtId="0" fontId="0" fillId="9" borderId="73" xfId="0" applyFill="1" applyBorder="1" applyAlignment="1" applyProtection="1">
      <alignment horizontal="left" vertical="center" indent="1"/>
    </xf>
    <xf numFmtId="0" fontId="0" fillId="9" borderId="11" xfId="0" applyFill="1" applyBorder="1" applyAlignment="1" applyProtection="1">
      <alignment horizontal="left" vertical="center" indent="1"/>
    </xf>
    <xf numFmtId="0" fontId="0" fillId="9" borderId="12" xfId="0" applyFill="1" applyBorder="1" applyAlignment="1" applyProtection="1">
      <alignment horizontal="left" vertical="center" indent="1"/>
    </xf>
    <xf numFmtId="0" fontId="1" fillId="7" borderId="7" xfId="0" applyFont="1" applyFill="1" applyBorder="1" applyAlignment="1" applyProtection="1">
      <alignment horizontal="center" vertical="center"/>
    </xf>
    <xf numFmtId="0" fontId="1" fillId="7" borderId="2" xfId="0" applyFont="1" applyFill="1" applyBorder="1" applyAlignment="1" applyProtection="1">
      <alignment horizontal="center" vertical="center"/>
    </xf>
    <xf numFmtId="0" fontId="0" fillId="9" borderId="38" xfId="0" applyFill="1" applyBorder="1" applyAlignment="1" applyProtection="1">
      <alignment horizontal="left" vertical="center" wrapText="1" indent="1"/>
    </xf>
    <xf numFmtId="0" fontId="0" fillId="9" borderId="65" xfId="0" applyFill="1" applyBorder="1" applyAlignment="1" applyProtection="1">
      <alignment horizontal="left" vertical="center" wrapText="1" indent="1"/>
    </xf>
    <xf numFmtId="0" fontId="0" fillId="9" borderId="39" xfId="0" applyFill="1" applyBorder="1" applyAlignment="1" applyProtection="1">
      <alignment horizontal="left" vertical="center" wrapText="1" indent="1"/>
    </xf>
    <xf numFmtId="0" fontId="27" fillId="9" borderId="39" xfId="0" applyFont="1" applyFill="1" applyBorder="1" applyAlignment="1" applyProtection="1">
      <alignment horizontal="left" vertical="center" indent="1"/>
    </xf>
    <xf numFmtId="0" fontId="27" fillId="9" borderId="40" xfId="0" applyFont="1" applyFill="1" applyBorder="1" applyAlignment="1" applyProtection="1">
      <alignment horizontal="left" vertical="center" indent="1"/>
    </xf>
    <xf numFmtId="0" fontId="41" fillId="13" borderId="3" xfId="0" applyFont="1" applyFill="1" applyBorder="1" applyAlignment="1" applyProtection="1">
      <alignment horizontal="left" vertical="center" wrapText="1" indent="1"/>
    </xf>
    <xf numFmtId="0" fontId="41" fillId="13" borderId="4" xfId="0" applyFont="1" applyFill="1" applyBorder="1" applyAlignment="1" applyProtection="1">
      <alignment horizontal="left" vertical="center" wrapText="1" indent="1"/>
    </xf>
    <xf numFmtId="0" fontId="41" fillId="13" borderId="5" xfId="0" applyFont="1" applyFill="1" applyBorder="1" applyAlignment="1" applyProtection="1">
      <alignment horizontal="left" vertical="center" wrapText="1" indent="1"/>
    </xf>
    <xf numFmtId="0" fontId="41" fillId="6" borderId="3" xfId="0" applyFont="1" applyFill="1" applyBorder="1" applyAlignment="1" applyProtection="1">
      <alignment horizontal="left" vertical="center" indent="1"/>
    </xf>
    <xf numFmtId="0" fontId="41" fillId="6" borderId="4" xfId="0" applyFont="1" applyFill="1" applyBorder="1" applyAlignment="1" applyProtection="1">
      <alignment horizontal="left" vertical="center" indent="1"/>
    </xf>
    <xf numFmtId="0" fontId="41" fillId="6" borderId="5" xfId="0" applyFont="1" applyFill="1" applyBorder="1" applyAlignment="1" applyProtection="1">
      <alignment horizontal="left" vertical="center" indent="1"/>
    </xf>
    <xf numFmtId="0" fontId="41" fillId="13" borderId="3" xfId="0" applyFont="1" applyFill="1" applyBorder="1" applyAlignment="1" applyProtection="1">
      <alignment horizontal="left" vertical="center" indent="1"/>
    </xf>
    <xf numFmtId="0" fontId="41" fillId="13" borderId="4" xfId="0" applyFont="1" applyFill="1" applyBorder="1" applyAlignment="1" applyProtection="1">
      <alignment horizontal="left" vertical="center" indent="1"/>
    </xf>
    <xf numFmtId="0" fontId="41" fillId="13" borderId="5" xfId="0" applyFont="1" applyFill="1" applyBorder="1" applyAlignment="1" applyProtection="1">
      <alignment horizontal="left" vertical="center" indent="1"/>
    </xf>
    <xf numFmtId="0" fontId="41" fillId="6" borderId="3" xfId="0" applyFont="1" applyFill="1" applyBorder="1" applyAlignment="1" applyProtection="1">
      <alignment horizontal="left" vertical="center" wrapText="1" indent="1"/>
    </xf>
    <xf numFmtId="0" fontId="41" fillId="6" borderId="4" xfId="0" applyFont="1" applyFill="1" applyBorder="1" applyAlignment="1" applyProtection="1">
      <alignment horizontal="left" vertical="center" wrapText="1" indent="1"/>
    </xf>
    <xf numFmtId="0" fontId="41" fillId="6" borderId="5" xfId="0" applyFont="1" applyFill="1" applyBorder="1" applyAlignment="1" applyProtection="1">
      <alignment horizontal="left" vertical="center" wrapText="1" indent="1"/>
    </xf>
    <xf numFmtId="0" fontId="1" fillId="7" borderId="8" xfId="0" applyFont="1" applyFill="1" applyBorder="1" applyAlignment="1" applyProtection="1">
      <alignment horizontal="left" vertical="center" wrapText="1" indent="1"/>
    </xf>
    <xf numFmtId="0" fontId="1" fillId="7" borderId="5" xfId="0" applyFont="1" applyFill="1" applyBorder="1" applyAlignment="1" applyProtection="1">
      <alignment horizontal="left" vertical="center" wrapText="1" indent="1"/>
    </xf>
    <xf numFmtId="0" fontId="1" fillId="7" borderId="1" xfId="0" applyFont="1" applyFill="1" applyBorder="1" applyAlignment="1" applyProtection="1">
      <alignment horizontal="left" vertical="center" wrapText="1" indent="1"/>
    </xf>
    <xf numFmtId="0" fontId="1" fillId="7" borderId="9" xfId="0" applyFont="1" applyFill="1" applyBorder="1" applyAlignment="1" applyProtection="1">
      <alignment horizontal="left" vertical="center" wrapText="1" indent="1"/>
    </xf>
    <xf numFmtId="0" fontId="1" fillId="5" borderId="34" xfId="0" applyFont="1" applyFill="1" applyBorder="1" applyAlignment="1" applyProtection="1">
      <alignment horizontal="left" vertical="center" wrapText="1" indent="1"/>
    </xf>
    <xf numFmtId="0" fontId="1" fillId="5" borderId="50" xfId="0" applyFont="1" applyFill="1" applyBorder="1" applyAlignment="1" applyProtection="1">
      <alignment horizontal="left" vertical="center" wrapText="1" indent="1"/>
    </xf>
    <xf numFmtId="0" fontId="1" fillId="5" borderId="35" xfId="0" applyFont="1" applyFill="1" applyBorder="1" applyAlignment="1" applyProtection="1">
      <alignment horizontal="left" vertical="center" wrapText="1" indent="1"/>
    </xf>
    <xf numFmtId="0" fontId="1" fillId="5" borderId="36" xfId="0" applyFont="1" applyFill="1" applyBorder="1" applyAlignment="1" applyProtection="1">
      <alignment horizontal="left" vertical="center" wrapText="1" indent="1"/>
    </xf>
    <xf numFmtId="0" fontId="1" fillId="0" borderId="8" xfId="0" applyFont="1" applyBorder="1" applyAlignment="1" applyProtection="1">
      <alignment horizontal="left" vertical="center" wrapText="1" indent="1"/>
    </xf>
    <xf numFmtId="0" fontId="1" fillId="0" borderId="5" xfId="0" applyFont="1" applyBorder="1" applyAlignment="1" applyProtection="1">
      <alignment horizontal="left" vertical="center" wrapText="1" indent="1"/>
    </xf>
    <xf numFmtId="0" fontId="1" fillId="0" borderId="1" xfId="0" applyFont="1" applyBorder="1" applyAlignment="1" applyProtection="1">
      <alignment horizontal="left" vertical="center" wrapText="1" indent="1"/>
    </xf>
    <xf numFmtId="0" fontId="1" fillId="0" borderId="9" xfId="0" applyFont="1" applyBorder="1" applyAlignment="1" applyProtection="1">
      <alignment horizontal="left" vertical="center" wrapText="1" indent="1"/>
    </xf>
    <xf numFmtId="0" fontId="10" fillId="7" borderId="8" xfId="0" applyFont="1" applyFill="1" applyBorder="1" applyAlignment="1" applyProtection="1">
      <alignment horizontal="left" vertical="center" wrapText="1" indent="1"/>
    </xf>
    <xf numFmtId="0" fontId="10" fillId="7" borderId="5" xfId="0" applyFont="1" applyFill="1" applyBorder="1" applyAlignment="1" applyProtection="1">
      <alignment horizontal="left" vertical="center" wrapText="1" indent="1"/>
    </xf>
    <xf numFmtId="0" fontId="21" fillId="5" borderId="11" xfId="0" applyFont="1" applyFill="1" applyBorder="1" applyAlignment="1" applyProtection="1">
      <alignment horizontal="left" vertical="center" indent="1"/>
      <protection locked="0"/>
    </xf>
    <xf numFmtId="0" fontId="21" fillId="5" borderId="12" xfId="0" applyFont="1" applyFill="1" applyBorder="1" applyAlignment="1" applyProtection="1">
      <alignment horizontal="left" vertical="center" indent="1"/>
      <protection locked="0"/>
    </xf>
    <xf numFmtId="0" fontId="22" fillId="5" borderId="8" xfId="0" applyFont="1" applyFill="1" applyBorder="1" applyAlignment="1" applyProtection="1">
      <alignment horizontal="left" vertical="center" wrapText="1" indent="1"/>
      <protection locked="0"/>
    </xf>
    <xf numFmtId="0" fontId="13" fillId="0" borderId="8" xfId="0" applyFont="1" applyBorder="1" applyAlignment="1" applyProtection="1">
      <alignment horizontal="left" vertical="center" indent="1"/>
      <protection locked="0"/>
    </xf>
    <xf numFmtId="0" fontId="13" fillId="0" borderId="10" xfId="0" applyFont="1" applyBorder="1" applyAlignment="1" applyProtection="1">
      <alignment horizontal="left" vertical="center" indent="1"/>
      <protection locked="0"/>
    </xf>
    <xf numFmtId="2" fontId="0" fillId="0" borderId="26" xfId="0" applyNumberFormat="1" applyBorder="1" applyAlignment="1" applyProtection="1">
      <alignment horizontal="center"/>
      <protection locked="0"/>
    </xf>
    <xf numFmtId="2" fontId="0" fillId="0" borderId="4" xfId="0" applyNumberFormat="1" applyBorder="1" applyAlignment="1" applyProtection="1">
      <alignment horizontal="center"/>
      <protection locked="0"/>
    </xf>
    <xf numFmtId="2" fontId="0" fillId="0" borderId="5" xfId="0" applyNumberFormat="1"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7" xfId="0" applyBorder="1" applyAlignment="1" applyProtection="1">
      <alignment horizontal="center"/>
      <protection locked="0"/>
    </xf>
    <xf numFmtId="2" fontId="0" fillId="0" borderId="67" xfId="0" applyNumberFormat="1" applyBorder="1" applyAlignment="1" applyProtection="1">
      <alignment horizontal="center"/>
      <protection locked="0"/>
    </xf>
    <xf numFmtId="2" fontId="0" fillId="0" borderId="41" xfId="0" applyNumberFormat="1" applyBorder="1" applyAlignment="1" applyProtection="1">
      <alignment horizontal="center"/>
      <protection locked="0"/>
    </xf>
    <xf numFmtId="2" fontId="0" fillId="0" borderId="7"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0" fontId="41" fillId="5" borderId="26" xfId="0" applyFont="1"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27" xfId="0" applyFill="1" applyBorder="1" applyAlignment="1" applyProtection="1">
      <alignment horizontal="center"/>
      <protection locked="0"/>
    </xf>
    <xf numFmtId="2" fontId="37" fillId="0" borderId="42" xfId="0" applyNumberFormat="1" applyFont="1" applyBorder="1" applyAlignment="1" applyProtection="1">
      <alignment horizontal="center"/>
    </xf>
    <xf numFmtId="2" fontId="37" fillId="0" borderId="44" xfId="0" applyNumberFormat="1" applyFont="1" applyBorder="1" applyAlignment="1" applyProtection="1">
      <alignment horizontal="center"/>
    </xf>
    <xf numFmtId="2" fontId="37" fillId="0" borderId="65" xfId="0" applyNumberFormat="1" applyFont="1" applyBorder="1" applyAlignment="1" applyProtection="1">
      <alignment horizontal="center"/>
    </xf>
    <xf numFmtId="0" fontId="37" fillId="0" borderId="66" xfId="0" applyFont="1" applyBorder="1" applyAlignment="1" applyProtection="1">
      <alignment horizontal="center"/>
    </xf>
    <xf numFmtId="0" fontId="37" fillId="0" borderId="44" xfId="0" applyFont="1" applyBorder="1" applyAlignment="1" applyProtection="1">
      <alignment horizontal="center"/>
    </xf>
    <xf numFmtId="0" fontId="37" fillId="0" borderId="32" xfId="0" applyFont="1" applyBorder="1" applyAlignment="1" applyProtection="1">
      <alignment horizontal="center"/>
    </xf>
    <xf numFmtId="0" fontId="41" fillId="5" borderId="3" xfId="0" applyFont="1" applyFill="1" applyBorder="1" applyAlignment="1" applyProtection="1">
      <alignment horizontal="center"/>
      <protection locked="0"/>
    </xf>
    <xf numFmtId="0" fontId="30" fillId="7" borderId="1" xfId="0" applyFont="1" applyFill="1" applyBorder="1" applyAlignment="1" applyProtection="1">
      <alignment horizontal="left" vertical="center" indent="1"/>
    </xf>
    <xf numFmtId="0" fontId="30" fillId="7" borderId="9" xfId="0" applyFont="1" applyFill="1" applyBorder="1" applyAlignment="1" applyProtection="1">
      <alignment horizontal="left" vertical="center" indent="1"/>
    </xf>
    <xf numFmtId="0" fontId="17" fillId="7" borderId="0" xfId="0" applyFont="1" applyFill="1" applyBorder="1" applyAlignment="1" applyProtection="1">
      <alignment vertical="center" wrapText="1"/>
    </xf>
    <xf numFmtId="0" fontId="17" fillId="7" borderId="74" xfId="0" applyFont="1" applyFill="1" applyBorder="1" applyAlignment="1" applyProtection="1">
      <alignment vertical="center" wrapText="1"/>
    </xf>
    <xf numFmtId="0" fontId="17" fillId="7" borderId="17" xfId="0" applyFont="1" applyFill="1" applyBorder="1" applyAlignment="1" applyProtection="1">
      <alignment horizontal="left" vertical="center" wrapText="1" indent="1"/>
    </xf>
    <xf numFmtId="0" fontId="17" fillId="7" borderId="0" xfId="0" applyFont="1" applyFill="1" applyBorder="1" applyAlignment="1" applyProtection="1">
      <alignment horizontal="left" vertical="center" wrapText="1" indent="1"/>
    </xf>
    <xf numFmtId="0" fontId="17" fillId="7" borderId="74" xfId="0" applyFont="1" applyFill="1" applyBorder="1" applyAlignment="1" applyProtection="1">
      <alignment horizontal="left" vertical="center" wrapText="1" indent="1"/>
    </xf>
    <xf numFmtId="0" fontId="17" fillId="7" borderId="6" xfId="0" applyFont="1" applyFill="1" applyBorder="1" applyAlignment="1" applyProtection="1">
      <alignment horizontal="center" vertical="center"/>
    </xf>
    <xf numFmtId="0" fontId="17" fillId="7" borderId="37" xfId="0" applyFont="1" applyFill="1" applyBorder="1" applyAlignment="1" applyProtection="1">
      <alignment horizontal="center" vertical="center"/>
    </xf>
    <xf numFmtId="0" fontId="18" fillId="8" borderId="22" xfId="0" applyFont="1" applyFill="1" applyBorder="1" applyAlignment="1" applyProtection="1">
      <alignment horizontal="left" vertical="center" wrapText="1" indent="1"/>
    </xf>
    <xf numFmtId="0" fontId="18" fillId="8" borderId="23" xfId="0" applyFont="1" applyFill="1" applyBorder="1" applyAlignment="1" applyProtection="1">
      <alignment horizontal="left" vertical="center" wrapText="1" indent="1"/>
    </xf>
    <xf numFmtId="0" fontId="18" fillId="8" borderId="24" xfId="0" applyFont="1" applyFill="1" applyBorder="1" applyAlignment="1" applyProtection="1">
      <alignment horizontal="left" vertical="center" wrapText="1" indent="1"/>
    </xf>
    <xf numFmtId="0" fontId="22" fillId="0" borderId="19" xfId="0" applyFont="1" applyFill="1" applyBorder="1" applyAlignment="1" applyProtection="1">
      <alignment horizontal="left" vertical="top" wrapText="1" indent="1"/>
      <protection locked="0"/>
    </xf>
    <xf numFmtId="0" fontId="22" fillId="0" borderId="20" xfId="0" applyFont="1" applyFill="1" applyBorder="1" applyAlignment="1" applyProtection="1">
      <alignment horizontal="left" vertical="top" wrapText="1" indent="1"/>
      <protection locked="0"/>
    </xf>
    <xf numFmtId="0" fontId="22" fillId="0" borderId="21" xfId="0" applyFont="1" applyFill="1" applyBorder="1" applyAlignment="1" applyProtection="1">
      <alignment horizontal="left" vertical="top" wrapText="1" indent="1"/>
      <protection locked="0"/>
    </xf>
    <xf numFmtId="0" fontId="50" fillId="0" borderId="37" xfId="0" applyFont="1" applyBorder="1" applyAlignment="1" applyProtection="1">
      <alignment horizontal="center" vertical="center"/>
      <protection locked="0"/>
    </xf>
    <xf numFmtId="0" fontId="18" fillId="8" borderId="22" xfId="0" applyFont="1" applyFill="1" applyBorder="1" applyAlignment="1" applyProtection="1">
      <alignment horizontal="left" vertical="top" wrapText="1" indent="1"/>
    </xf>
    <xf numFmtId="0" fontId="18" fillId="8" borderId="23" xfId="0" applyFont="1" applyFill="1" applyBorder="1" applyAlignment="1" applyProtection="1">
      <alignment horizontal="left" vertical="top" wrapText="1" indent="1"/>
    </xf>
    <xf numFmtId="0" fontId="18" fillId="8" borderId="24" xfId="0" applyFont="1" applyFill="1" applyBorder="1" applyAlignment="1" applyProtection="1">
      <alignment horizontal="left" vertical="top" wrapText="1" indent="1"/>
    </xf>
    <xf numFmtId="0" fontId="17" fillId="7" borderId="0" xfId="0" applyFont="1" applyFill="1" applyBorder="1" applyAlignment="1" applyProtection="1">
      <alignment horizontal="left" vertical="top" wrapText="1" indent="1"/>
    </xf>
    <xf numFmtId="0" fontId="17" fillId="0" borderId="41" xfId="0" applyFont="1" applyFill="1" applyBorder="1" applyAlignment="1" applyProtection="1">
      <alignment horizontal="left" vertical="top" wrapText="1" indent="1"/>
    </xf>
    <xf numFmtId="0" fontId="18" fillId="8" borderId="34" xfId="0" applyFont="1" applyFill="1" applyBorder="1" applyAlignment="1" applyProtection="1">
      <alignment horizontal="left" vertical="top" wrapText="1" indent="1"/>
    </xf>
    <xf numFmtId="0" fontId="18" fillId="8" borderId="35" xfId="0" applyFont="1" applyFill="1" applyBorder="1" applyAlignment="1" applyProtection="1">
      <alignment horizontal="left" vertical="top" wrapText="1" indent="1"/>
    </xf>
    <xf numFmtId="0" fontId="18" fillId="8" borderId="36" xfId="0" applyFont="1" applyFill="1" applyBorder="1" applyAlignment="1" applyProtection="1">
      <alignment horizontal="left" vertical="top" wrapText="1" indent="1"/>
    </xf>
    <xf numFmtId="0" fontId="17" fillId="7" borderId="17" xfId="0" applyFont="1" applyFill="1" applyBorder="1" applyAlignment="1" applyProtection="1">
      <alignment horizontal="left" vertical="top" wrapText="1" indent="1"/>
    </xf>
    <xf numFmtId="0" fontId="17" fillId="0" borderId="67" xfId="0" applyFont="1" applyFill="1" applyBorder="1" applyAlignment="1" applyProtection="1">
      <alignment horizontal="left" vertical="top" wrapText="1" indent="1"/>
    </xf>
    <xf numFmtId="0" fontId="17" fillId="0" borderId="75" xfId="0" applyFont="1" applyFill="1" applyBorder="1" applyAlignment="1" applyProtection="1">
      <alignment horizontal="left" vertical="top" wrapText="1" indent="1"/>
    </xf>
    <xf numFmtId="0" fontId="17" fillId="5" borderId="44" xfId="0" quotePrefix="1" applyFont="1" applyFill="1" applyBorder="1" applyAlignment="1" applyProtection="1">
      <alignment vertical="center"/>
    </xf>
    <xf numFmtId="0" fontId="0" fillId="9" borderId="42" xfId="0" applyFill="1" applyBorder="1" applyAlignment="1" applyProtection="1">
      <alignment horizontal="left" vertical="center" wrapText="1" indent="1"/>
    </xf>
    <xf numFmtId="0" fontId="0" fillId="9" borderId="44" xfId="0" applyFill="1" applyBorder="1" applyAlignment="1" applyProtection="1">
      <alignment horizontal="left" vertical="center" indent="1"/>
    </xf>
    <xf numFmtId="0" fontId="27" fillId="9" borderId="32" xfId="0" applyFont="1" applyFill="1" applyBorder="1" applyAlignment="1" applyProtection="1">
      <alignment horizontal="left" vertical="center" indent="1"/>
    </xf>
    <xf numFmtId="0" fontId="0" fillId="5" borderId="0" xfId="0" applyFill="1" applyBorder="1" applyAlignment="1" applyProtection="1">
      <alignment horizontal="left" vertical="center" wrapText="1" indent="1"/>
    </xf>
    <xf numFmtId="0" fontId="0" fillId="5" borderId="0" xfId="0" applyFill="1" applyBorder="1" applyAlignment="1" applyProtection="1">
      <alignment horizontal="left" vertical="center" indent="1"/>
    </xf>
    <xf numFmtId="0" fontId="27" fillId="5" borderId="0" xfId="0" applyFont="1" applyFill="1" applyAlignment="1" applyProtection="1">
      <alignment horizontal="left" vertical="center" indent="1"/>
    </xf>
    <xf numFmtId="0" fontId="0" fillId="9" borderId="34" xfId="0" applyFill="1" applyBorder="1" applyAlignment="1" applyProtection="1">
      <alignment horizontal="left" vertical="center" wrapText="1" indent="1"/>
    </xf>
    <xf numFmtId="0" fontId="0" fillId="9" borderId="35" xfId="0" applyFill="1" applyBorder="1" applyAlignment="1" applyProtection="1">
      <alignment horizontal="left" vertical="center" wrapText="1" indent="1"/>
    </xf>
    <xf numFmtId="167" fontId="0" fillId="9" borderId="36" xfId="1" applyNumberFormat="1" applyFont="1" applyFill="1" applyBorder="1" applyAlignment="1" applyProtection="1">
      <alignment horizontal="center" vertical="center"/>
    </xf>
    <xf numFmtId="0" fontId="0" fillId="9" borderId="10" xfId="0" applyFill="1" applyBorder="1" applyAlignment="1" applyProtection="1">
      <alignment horizontal="left" vertical="center" wrapText="1" indent="1"/>
    </xf>
    <xf numFmtId="0" fontId="0" fillId="9" borderId="11" xfId="0" applyFill="1" applyBorder="1" applyAlignment="1" applyProtection="1">
      <alignment horizontal="left" vertical="center" wrapText="1" indent="1"/>
    </xf>
    <xf numFmtId="167" fontId="0" fillId="9" borderId="12" xfId="1" applyNumberFormat="1" applyFont="1" applyFill="1" applyBorder="1" applyAlignment="1" applyProtection="1">
      <alignment horizontal="center" vertical="center"/>
    </xf>
    <xf numFmtId="0" fontId="28" fillId="9" borderId="38" xfId="0" applyFont="1" applyFill="1" applyBorder="1" applyAlignment="1" applyProtection="1">
      <alignment horizontal="left" vertical="center" wrapText="1" indent="1"/>
    </xf>
    <xf numFmtId="0" fontId="28" fillId="9" borderId="39" xfId="0" applyFont="1" applyFill="1" applyBorder="1" applyAlignment="1" applyProtection="1">
      <alignment horizontal="left" vertical="center" wrapText="1" indent="1"/>
    </xf>
    <xf numFmtId="0" fontId="28" fillId="9" borderId="40" xfId="0" applyFont="1" applyFill="1" applyBorder="1" applyAlignment="1" applyProtection="1">
      <alignment horizontal="left" vertical="center" wrapText="1" indent="1"/>
    </xf>
    <xf numFmtId="0" fontId="26" fillId="5" borderId="0" xfId="0" applyFont="1" applyFill="1" applyAlignment="1" applyProtection="1">
      <alignment horizontal="left" vertical="center" indent="1"/>
    </xf>
    <xf numFmtId="0" fontId="26" fillId="0" borderId="0" xfId="0" applyFont="1" applyFill="1" applyAlignment="1" applyProtection="1">
      <alignment horizontal="left" vertical="center" indent="1"/>
    </xf>
    <xf numFmtId="0" fontId="26" fillId="0" borderId="0" xfId="0" applyFont="1" applyAlignment="1" applyProtection="1">
      <alignment horizontal="left" vertical="center" indent="1"/>
    </xf>
    <xf numFmtId="0" fontId="13" fillId="0" borderId="1" xfId="0" applyFont="1" applyBorder="1" applyAlignment="1" applyProtection="1">
      <alignment horizontal="left" vertical="center" indent="1"/>
      <protection locked="0"/>
    </xf>
    <xf numFmtId="0" fontId="22" fillId="5" borderId="1" xfId="0" applyFont="1" applyFill="1" applyBorder="1" applyAlignment="1" applyProtection="1">
      <alignment horizontal="left" vertical="center" wrapText="1" indent="1"/>
      <protection locked="0"/>
    </xf>
    <xf numFmtId="0" fontId="13" fillId="0" borderId="11" xfId="0" applyFont="1" applyBorder="1" applyAlignment="1" applyProtection="1">
      <alignment horizontal="left" vertical="center" indent="1"/>
      <protection locked="0"/>
    </xf>
    <xf numFmtId="0" fontId="24" fillId="8" borderId="42" xfId="0" applyFont="1" applyFill="1" applyBorder="1" applyAlignment="1" applyProtection="1">
      <alignment horizontal="center" vertical="center" wrapText="1"/>
    </xf>
    <xf numFmtId="0" fontId="24" fillId="8" borderId="44" xfId="0" applyFont="1" applyFill="1" applyBorder="1" applyAlignment="1" applyProtection="1">
      <alignment horizontal="center" vertical="center" wrapText="1"/>
    </xf>
    <xf numFmtId="0" fontId="24" fillId="8" borderId="32" xfId="0" applyFont="1" applyFill="1" applyBorder="1" applyAlignment="1" applyProtection="1">
      <alignment horizontal="center" vertical="center" wrapText="1"/>
    </xf>
    <xf numFmtId="0" fontId="13" fillId="0" borderId="0" xfId="0" applyFont="1" applyFill="1" applyAlignment="1" applyProtection="1">
      <alignment horizontal="center" vertical="center"/>
    </xf>
    <xf numFmtId="0" fontId="13" fillId="0" borderId="0" xfId="0" applyFont="1" applyAlignment="1" applyProtection="1">
      <alignment horizontal="center" vertical="center"/>
    </xf>
    <xf numFmtId="0" fontId="24" fillId="5" borderId="14" xfId="0" applyFont="1" applyFill="1" applyBorder="1" applyAlignment="1" applyProtection="1">
      <alignment horizontal="left" vertical="center" indent="1"/>
    </xf>
    <xf numFmtId="0" fontId="24" fillId="5" borderId="15" xfId="0" applyFont="1" applyFill="1" applyBorder="1" applyAlignment="1" applyProtection="1">
      <alignment horizontal="left" vertical="center" indent="1"/>
    </xf>
    <xf numFmtId="0" fontId="24" fillId="5" borderId="16" xfId="0" applyFont="1" applyFill="1" applyBorder="1" applyAlignment="1" applyProtection="1">
      <alignment horizontal="left" vertical="center" indent="1"/>
    </xf>
    <xf numFmtId="0" fontId="13" fillId="0" borderId="0" xfId="0" applyFont="1" applyFill="1" applyAlignment="1" applyProtection="1">
      <alignment horizontal="left" vertical="center" indent="2"/>
    </xf>
    <xf numFmtId="0" fontId="13" fillId="0" borderId="0" xfId="0" applyFont="1" applyAlignment="1" applyProtection="1">
      <alignment horizontal="left" vertical="center" indent="2"/>
    </xf>
    <xf numFmtId="0" fontId="24" fillId="5" borderId="19" xfId="0" applyNumberFormat="1" applyFont="1" applyFill="1" applyBorder="1" applyAlignment="1" applyProtection="1">
      <alignment horizontal="left" vertical="center" indent="1"/>
    </xf>
    <xf numFmtId="0" fontId="24" fillId="5" borderId="20" xfId="0" applyNumberFormat="1" applyFont="1" applyFill="1" applyBorder="1" applyAlignment="1" applyProtection="1">
      <alignment horizontal="left" vertical="center" indent="1"/>
    </xf>
    <xf numFmtId="0" fontId="24" fillId="5" borderId="21" xfId="0" applyNumberFormat="1" applyFont="1" applyFill="1" applyBorder="1" applyAlignment="1" applyProtection="1">
      <alignment horizontal="left" vertical="center" indent="1"/>
    </xf>
    <xf numFmtId="0" fontId="34" fillId="0" borderId="0" xfId="0" applyFont="1" applyFill="1" applyAlignment="1" applyProtection="1">
      <alignment horizontal="left" vertical="center" indent="2"/>
    </xf>
    <xf numFmtId="0" fontId="34" fillId="0" borderId="0" xfId="0" applyFont="1" applyAlignment="1" applyProtection="1">
      <alignment horizontal="left" vertical="center" indent="2"/>
    </xf>
    <xf numFmtId="0" fontId="21" fillId="5" borderId="14" xfId="0" applyFont="1" applyFill="1" applyBorder="1" applyAlignment="1" applyProtection="1">
      <alignment horizontal="left" vertical="center" indent="1"/>
    </xf>
    <xf numFmtId="0" fontId="21" fillId="5" borderId="15" xfId="0" applyFont="1" applyFill="1" applyBorder="1" applyAlignment="1" applyProtection="1">
      <alignment horizontal="left" vertical="center" indent="1"/>
    </xf>
    <xf numFmtId="0" fontId="21" fillId="5" borderId="16" xfId="0" applyFont="1" applyFill="1" applyBorder="1" applyAlignment="1" applyProtection="1">
      <alignment horizontal="left" vertical="center" indent="1"/>
    </xf>
    <xf numFmtId="0" fontId="21" fillId="5" borderId="19" xfId="0" applyNumberFormat="1" applyFont="1" applyFill="1" applyBorder="1" applyAlignment="1" applyProtection="1">
      <alignment horizontal="left" vertical="center" indent="1"/>
    </xf>
    <xf numFmtId="0" fontId="21" fillId="5" borderId="20" xfId="0" applyNumberFormat="1" applyFont="1" applyFill="1" applyBorder="1" applyAlignment="1" applyProtection="1">
      <alignment horizontal="left" vertical="center" indent="1"/>
    </xf>
    <xf numFmtId="0" fontId="21" fillId="5" borderId="21" xfId="0" applyNumberFormat="1" applyFont="1" applyFill="1" applyBorder="1" applyAlignment="1" applyProtection="1">
      <alignment horizontal="left" vertical="center" indent="1"/>
    </xf>
    <xf numFmtId="0" fontId="21" fillId="5" borderId="19" xfId="0" applyFont="1" applyFill="1" applyBorder="1" applyAlignment="1" applyProtection="1">
      <alignment horizontal="left" vertical="center" indent="1"/>
    </xf>
    <xf numFmtId="0" fontId="21" fillId="5" borderId="20" xfId="0" applyFont="1" applyFill="1" applyBorder="1" applyAlignment="1" applyProtection="1">
      <alignment horizontal="left" vertical="center" indent="1"/>
    </xf>
    <xf numFmtId="0" fontId="21" fillId="5" borderId="21" xfId="0" applyFont="1" applyFill="1" applyBorder="1" applyAlignment="1" applyProtection="1">
      <alignment horizontal="left" vertical="center" indent="1"/>
    </xf>
    <xf numFmtId="0" fontId="24" fillId="5" borderId="14" xfId="0" applyFont="1" applyFill="1" applyBorder="1" applyAlignment="1" applyProtection="1">
      <alignment horizontal="left" vertical="center" wrapText="1" indent="1"/>
    </xf>
    <xf numFmtId="0" fontId="24" fillId="5" borderId="15" xfId="0" applyFont="1" applyFill="1" applyBorder="1" applyAlignment="1" applyProtection="1">
      <alignment horizontal="left" vertical="center" wrapText="1" indent="1"/>
    </xf>
    <xf numFmtId="0" fontId="24" fillId="5" borderId="16" xfId="0" applyFont="1" applyFill="1" applyBorder="1" applyAlignment="1" applyProtection="1">
      <alignment horizontal="left" vertical="center" wrapText="1" indent="1"/>
    </xf>
    <xf numFmtId="0" fontId="17" fillId="8" borderId="34" xfId="0" applyFont="1" applyFill="1" applyBorder="1" applyAlignment="1" applyProtection="1">
      <alignment horizontal="left" vertical="center" indent="1"/>
    </xf>
    <xf numFmtId="0" fontId="24" fillId="8" borderId="35" xfId="0" applyFont="1" applyFill="1" applyBorder="1" applyAlignment="1" applyProtection="1">
      <alignment horizontal="left" vertical="center" indent="1"/>
    </xf>
    <xf numFmtId="0" fontId="24" fillId="8" borderId="36" xfId="0" applyFont="1" applyFill="1" applyBorder="1" applyAlignment="1" applyProtection="1">
      <alignment horizontal="left" vertical="center" indent="1"/>
    </xf>
    <xf numFmtId="0" fontId="13" fillId="0" borderId="0" xfId="0" applyFont="1" applyFill="1" applyAlignment="1" applyProtection="1">
      <alignment horizontal="left" vertical="center" indent="1"/>
    </xf>
    <xf numFmtId="0" fontId="13" fillId="0" borderId="0" xfId="0" applyFont="1" applyAlignment="1" applyProtection="1">
      <alignment horizontal="left" vertical="center" indent="1"/>
    </xf>
    <xf numFmtId="0" fontId="13" fillId="5" borderId="0" xfId="0" applyFont="1" applyFill="1" applyAlignment="1" applyProtection="1">
      <alignment horizontal="left" vertical="center" indent="1"/>
    </xf>
    <xf numFmtId="0" fontId="20" fillId="8" borderId="34" xfId="0" applyFont="1" applyFill="1" applyBorder="1" applyAlignment="1" applyProtection="1">
      <alignment horizontal="left" vertical="center" indent="1"/>
    </xf>
    <xf numFmtId="0" fontId="20" fillId="8" borderId="35" xfId="0" applyFont="1" applyFill="1" applyBorder="1" applyAlignment="1" applyProtection="1">
      <alignment horizontal="left" vertical="center" indent="1"/>
    </xf>
    <xf numFmtId="0" fontId="15" fillId="8" borderId="36" xfId="0" applyFont="1" applyFill="1" applyBorder="1" applyAlignment="1" applyProtection="1">
      <alignment horizontal="left" vertical="center" indent="1"/>
    </xf>
    <xf numFmtId="0" fontId="23" fillId="0" borderId="0" xfId="0" applyFont="1" applyFill="1" applyAlignment="1" applyProtection="1">
      <alignment horizontal="left" vertical="center" indent="1"/>
    </xf>
    <xf numFmtId="0" fontId="23" fillId="0" borderId="0" xfId="0" applyFont="1" applyAlignment="1" applyProtection="1">
      <alignment horizontal="left" vertical="center" indent="1"/>
    </xf>
    <xf numFmtId="0" fontId="22" fillId="5" borderId="8" xfId="0" applyFont="1" applyFill="1" applyBorder="1" applyAlignment="1" applyProtection="1">
      <alignment horizontal="left" vertical="center" wrapText="1" indent="1"/>
    </xf>
    <xf numFmtId="0" fontId="22" fillId="5" borderId="1" xfId="0" applyFont="1" applyFill="1" applyBorder="1" applyAlignment="1" applyProtection="1">
      <alignment horizontal="left" vertical="center" wrapText="1" indent="1"/>
    </xf>
    <xf numFmtId="0" fontId="13" fillId="0" borderId="0" xfId="0" applyFont="1" applyFill="1" applyProtection="1"/>
    <xf numFmtId="0" fontId="23" fillId="0" borderId="9" xfId="0" applyFont="1" applyBorder="1" applyAlignment="1" applyProtection="1">
      <alignment horizontal="center" vertical="center"/>
      <protection locked="0"/>
    </xf>
    <xf numFmtId="0" fontId="23" fillId="0" borderId="9" xfId="0" applyFont="1" applyBorder="1" applyAlignment="1" applyProtection="1">
      <alignment horizontal="center" vertical="center"/>
    </xf>
    <xf numFmtId="0" fontId="13" fillId="0" borderId="9"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0" xfId="0" applyFont="1" applyFill="1" applyAlignment="1" applyProtection="1">
      <alignment horizontal="left" vertical="center" indent="1"/>
      <protection locked="0"/>
    </xf>
    <xf numFmtId="0" fontId="13" fillId="0" borderId="0" xfId="0" applyFont="1" applyAlignment="1" applyProtection="1">
      <alignment horizontal="left" vertical="center" indent="1"/>
      <protection locked="0"/>
    </xf>
    <xf numFmtId="167" fontId="0" fillId="5" borderId="24" xfId="1" applyNumberFormat="1" applyFont="1" applyFill="1" applyBorder="1" applyAlignment="1" applyProtection="1">
      <alignment horizontal="right" vertical="center" indent="1"/>
      <protection locked="0"/>
    </xf>
    <xf numFmtId="167" fontId="0" fillId="5" borderId="27" xfId="1" applyNumberFormat="1" applyFont="1" applyFill="1" applyBorder="1" applyAlignment="1" applyProtection="1">
      <alignment horizontal="right" vertical="center" indent="1"/>
      <protection locked="0"/>
    </xf>
    <xf numFmtId="167" fontId="0" fillId="0" borderId="27" xfId="1" applyNumberFormat="1" applyFont="1" applyBorder="1" applyAlignment="1" applyProtection="1">
      <alignment horizontal="right" vertical="center" wrapText="1" indent="1"/>
      <protection locked="0"/>
    </xf>
    <xf numFmtId="0" fontId="10" fillId="0" borderId="0" xfId="0" applyFont="1" applyAlignment="1" applyProtection="1">
      <alignment vertical="center" wrapText="1"/>
    </xf>
    <xf numFmtId="0" fontId="10" fillId="7" borderId="3" xfId="0" applyFont="1" applyFill="1" applyBorder="1" applyAlignment="1" applyProtection="1">
      <alignment horizontal="left" vertical="center" wrapText="1"/>
    </xf>
    <xf numFmtId="0" fontId="10" fillId="7" borderId="5" xfId="0" applyFont="1" applyFill="1" applyBorder="1" applyAlignment="1" applyProtection="1">
      <alignment horizontal="left" vertical="center" wrapText="1"/>
    </xf>
    <xf numFmtId="0" fontId="10" fillId="7" borderId="1" xfId="0" applyFont="1" applyFill="1" applyBorder="1" applyAlignment="1" applyProtection="1">
      <alignment vertical="center" wrapText="1"/>
    </xf>
    <xf numFmtId="0" fontId="0" fillId="0" borderId="0" xfId="0" applyAlignment="1" applyProtection="1"/>
    <xf numFmtId="0" fontId="51" fillId="5" borderId="32" xfId="0" quotePrefix="1" applyFont="1" applyFill="1" applyBorder="1" applyAlignment="1" applyProtection="1">
      <alignment horizontal="right" vertical="center"/>
    </xf>
  </cellXfs>
  <cellStyles count="4">
    <cellStyle name="Komma" xfId="1" builtinId="3"/>
    <cellStyle name="Link" xfId="2" builtinId="8"/>
    <cellStyle name="Normal" xfId="0" builtinId="0"/>
    <cellStyle name="Valuta" xfId="3" builtinId="4"/>
  </cellStyles>
  <dxfs count="3">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s>
  <tableStyles count="0" defaultTableStyle="TableStyleMedium2" defaultPivotStyle="PivotStyleLight16"/>
  <colors>
    <mruColors>
      <color rgb="FFF52B56"/>
      <color rgb="FF5B9BD5"/>
      <color rgb="FFF8F8F8"/>
      <color rgb="FFFEE8ED"/>
      <color rgb="FFFDD3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1097280</xdr:colOff>
      <xdr:row>6</xdr:row>
      <xdr:rowOff>175260</xdr:rowOff>
    </xdr:from>
    <xdr:to>
      <xdr:col>5</xdr:col>
      <xdr:colOff>160020</xdr:colOff>
      <xdr:row>6</xdr:row>
      <xdr:rowOff>175260</xdr:rowOff>
    </xdr:to>
    <xdr:cxnSp macro="">
      <xdr:nvCxnSpPr>
        <xdr:cNvPr id="5" name="Lige pilforbindelse 4"/>
        <xdr:cNvCxnSpPr/>
      </xdr:nvCxnSpPr>
      <xdr:spPr>
        <a:xfrm>
          <a:off x="7269480" y="5795010"/>
          <a:ext cx="34861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1097280</xdr:colOff>
      <xdr:row>6</xdr:row>
      <xdr:rowOff>175260</xdr:rowOff>
    </xdr:from>
    <xdr:to>
      <xdr:col>4</xdr:col>
      <xdr:colOff>160020</xdr:colOff>
      <xdr:row>6</xdr:row>
      <xdr:rowOff>175260</xdr:rowOff>
    </xdr:to>
    <xdr:cxnSp macro="">
      <xdr:nvCxnSpPr>
        <xdr:cNvPr id="6" name="Lige pilforbindelse 5"/>
        <xdr:cNvCxnSpPr/>
      </xdr:nvCxnSpPr>
      <xdr:spPr>
        <a:xfrm>
          <a:off x="6850380" y="5337810"/>
          <a:ext cx="26289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497203</xdr:colOff>
      <xdr:row>4</xdr:row>
      <xdr:rowOff>165735</xdr:rowOff>
    </xdr:from>
    <xdr:to>
      <xdr:col>8</xdr:col>
      <xdr:colOff>419100</xdr:colOff>
      <xdr:row>6</xdr:row>
      <xdr:rowOff>224790</xdr:rowOff>
    </xdr:to>
    <xdr:sp macro="" textlink="">
      <xdr:nvSpPr>
        <xdr:cNvPr id="11" name="Afrundet rektangulær billedforklaring 10"/>
        <xdr:cNvSpPr/>
      </xdr:nvSpPr>
      <xdr:spPr>
        <a:xfrm>
          <a:off x="5907403" y="1765935"/>
          <a:ext cx="1884047" cy="782955"/>
        </a:xfrm>
        <a:prstGeom prst="wedgeRoundRectCallout">
          <a:avLst>
            <a:gd name="adj1" fmla="val -71035"/>
            <a:gd name="adj2" fmla="val -39533"/>
            <a:gd name="adj3" fmla="val 16667"/>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a-DK" sz="1100">
              <a:solidFill>
                <a:schemeClr val="bg1"/>
              </a:solidFill>
            </a:rPr>
            <a:t>Brug</a:t>
          </a:r>
          <a:r>
            <a:rPr lang="da-DK" sz="1100" baseline="0">
              <a:solidFill>
                <a:schemeClr val="bg1"/>
              </a:solidFill>
            </a:rPr>
            <a:t> eventuelt fanen 'Kalender' til at beregne antallet af uddelingsdage.</a:t>
          </a:r>
          <a:endParaRPr lang="da-DK" sz="1100">
            <a:solidFill>
              <a:schemeClr val="bg1"/>
            </a:solidFill>
          </a:endParaRPr>
        </a:p>
      </xdr:txBody>
    </xdr:sp>
    <xdr:clientData/>
  </xdr:twoCellAnchor>
  <xdr:twoCellAnchor>
    <xdr:from>
      <xdr:col>6</xdr:col>
      <xdr:colOff>819149</xdr:colOff>
      <xdr:row>0</xdr:row>
      <xdr:rowOff>495300</xdr:rowOff>
    </xdr:from>
    <xdr:to>
      <xdr:col>9</xdr:col>
      <xdr:colOff>723900</xdr:colOff>
      <xdr:row>3</xdr:row>
      <xdr:rowOff>333375</xdr:rowOff>
    </xdr:to>
    <xdr:sp macro="" textlink="">
      <xdr:nvSpPr>
        <xdr:cNvPr id="4" name="Afrundet rektangulær billedforklaring 3"/>
        <xdr:cNvSpPr/>
      </xdr:nvSpPr>
      <xdr:spPr>
        <a:xfrm>
          <a:off x="6229349" y="495300"/>
          <a:ext cx="2847976" cy="1076325"/>
        </a:xfrm>
        <a:prstGeom prst="wedgeRoundRectCallout">
          <a:avLst>
            <a:gd name="adj1" fmla="val -66530"/>
            <a:gd name="adj2" fmla="val 20076"/>
            <a:gd name="adj3" fmla="val 16667"/>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a-DK" sz="1100">
              <a:solidFill>
                <a:schemeClr val="lt1"/>
              </a:solidFill>
              <a:effectLst/>
              <a:latin typeface="+mn-lt"/>
              <a:ea typeface="+mn-ea"/>
              <a:cs typeface="+mn-cs"/>
            </a:rPr>
            <a:t>Når du som kommune </a:t>
          </a:r>
          <a:r>
            <a:rPr lang="da-DK" sz="1100" baseline="0">
              <a:solidFill>
                <a:schemeClr val="lt1"/>
              </a:solidFill>
              <a:effectLst/>
              <a:latin typeface="+mn-lt"/>
              <a:ea typeface="+mn-ea"/>
              <a:cs typeface="+mn-cs"/>
            </a:rPr>
            <a:t>søger</a:t>
          </a:r>
          <a:r>
            <a:rPr lang="da-DK" sz="1100">
              <a:solidFill>
                <a:schemeClr val="lt1"/>
              </a:solidFill>
              <a:effectLst/>
              <a:latin typeface="+mn-lt"/>
              <a:ea typeface="+mn-ea"/>
              <a:cs typeface="+mn-cs"/>
            </a:rPr>
            <a:t> på vegne af skoler og institutioner, skal du udfylde fanen "Skoler og institutioner'.</a:t>
          </a:r>
          <a:r>
            <a:rPr lang="da-DK" sz="1100" baseline="0">
              <a:solidFill>
                <a:schemeClr val="lt1"/>
              </a:solidFill>
              <a:effectLst/>
              <a:latin typeface="+mn-lt"/>
              <a:ea typeface="+mn-ea"/>
              <a:cs typeface="+mn-cs"/>
            </a:rPr>
            <a:t> Her beregnes antallet af elever/børn i de to katagorier. Summerne skal du overføre hertil.</a:t>
          </a:r>
          <a:endParaRPr lang="da-DK">
            <a:effectLst/>
          </a:endParaRPr>
        </a:p>
      </xdr:txBody>
    </xdr:sp>
    <xdr:clientData/>
  </xdr:twoCellAnchor>
  <xdr:twoCellAnchor>
    <xdr:from>
      <xdr:col>6</xdr:col>
      <xdr:colOff>95250</xdr:colOff>
      <xdr:row>2</xdr:row>
      <xdr:rowOff>114299</xdr:rowOff>
    </xdr:from>
    <xdr:to>
      <xdr:col>6</xdr:col>
      <xdr:colOff>171450</xdr:colOff>
      <xdr:row>3</xdr:row>
      <xdr:rowOff>285749</xdr:rowOff>
    </xdr:to>
    <xdr:sp macro="" textlink="">
      <xdr:nvSpPr>
        <xdr:cNvPr id="5" name="Højre klammeparentes 4"/>
        <xdr:cNvSpPr/>
      </xdr:nvSpPr>
      <xdr:spPr>
        <a:xfrm>
          <a:off x="4972050" y="990599"/>
          <a:ext cx="76200" cy="542925"/>
        </a:xfrm>
        <a:prstGeom prst="rightBrace">
          <a:avLst/>
        </a:prstGeom>
        <a:noFill/>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2037881</xdr:colOff>
      <xdr:row>37</xdr:row>
      <xdr:rowOff>104052</xdr:rowOff>
    </xdr:from>
    <xdr:to>
      <xdr:col>2</xdr:col>
      <xdr:colOff>466725</xdr:colOff>
      <xdr:row>41</xdr:row>
      <xdr:rowOff>66675</xdr:rowOff>
    </xdr:to>
    <xdr:sp macro="" textlink="">
      <xdr:nvSpPr>
        <xdr:cNvPr id="7" name="Afrundet rektangulær billedforklaring 6"/>
        <xdr:cNvSpPr/>
      </xdr:nvSpPr>
      <xdr:spPr>
        <a:xfrm>
          <a:off x="2790356" y="8857527"/>
          <a:ext cx="1267294" cy="743673"/>
        </a:xfrm>
        <a:prstGeom prst="wedgeRoundRectCallout">
          <a:avLst>
            <a:gd name="adj1" fmla="val -34796"/>
            <a:gd name="adj2" fmla="val -142561"/>
            <a:gd name="adj3" fmla="val 16667"/>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a-DK" sz="1100">
              <a:solidFill>
                <a:sysClr val="windowText" lastClr="000000"/>
              </a:solidFill>
              <a:effectLst/>
              <a:latin typeface="+mn-lt"/>
              <a:ea typeface="+mn-ea"/>
              <a:cs typeface="+mn-cs"/>
            </a:rPr>
            <a:t>Hvis nødvendigt, kopier og indsæt flere rækker.</a:t>
          </a:r>
        </a:p>
        <a:p>
          <a:endParaRPr lang="da-DK">
            <a:solidFill>
              <a:sysClr val="windowText" lastClr="000000"/>
            </a:solidFill>
            <a:effectLst/>
          </a:endParaRPr>
        </a:p>
      </xdr:txBody>
    </xdr:sp>
    <xdr:clientData/>
  </xdr:twoCellAnchor>
  <xdr:twoCellAnchor>
    <xdr:from>
      <xdr:col>4</xdr:col>
      <xdr:colOff>298616</xdr:colOff>
      <xdr:row>1</xdr:row>
      <xdr:rowOff>190501</xdr:rowOff>
    </xdr:from>
    <xdr:to>
      <xdr:col>5</xdr:col>
      <xdr:colOff>657225</xdr:colOff>
      <xdr:row>3</xdr:row>
      <xdr:rowOff>352426</xdr:rowOff>
    </xdr:to>
    <xdr:sp macro="" textlink="">
      <xdr:nvSpPr>
        <xdr:cNvPr id="4" name="Afrundet rektangulær billedforklaring 3"/>
        <xdr:cNvSpPr/>
      </xdr:nvSpPr>
      <xdr:spPr>
        <a:xfrm>
          <a:off x="6527966" y="762001"/>
          <a:ext cx="2044534" cy="1047750"/>
        </a:xfrm>
        <a:prstGeom prst="wedgeRoundRectCallout">
          <a:avLst>
            <a:gd name="adj1" fmla="val -71088"/>
            <a:gd name="adj2" fmla="val 17590"/>
            <a:gd name="adj3" fmla="val 16667"/>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a-DK" sz="1100">
              <a:solidFill>
                <a:sysClr val="windowText" lastClr="000000"/>
              </a:solidFill>
            </a:rPr>
            <a:t>Beregnes automatisk.</a:t>
          </a:r>
        </a:p>
        <a:p>
          <a:pPr algn="l"/>
          <a:r>
            <a:rPr lang="da-DK" sz="1100">
              <a:solidFill>
                <a:sysClr val="windowText" lastClr="000000"/>
              </a:solidFill>
            </a:rPr>
            <a:t>Udfyld kolonne K og L for hver institution/skole. </a:t>
          </a:r>
        </a:p>
        <a:p>
          <a:pPr algn="l"/>
          <a:r>
            <a:rPr lang="da-DK" sz="1100">
              <a:solidFill>
                <a:sysClr val="windowText" lastClr="000000"/>
              </a:solidFill>
            </a:rPr>
            <a:t>Antallet skal manuelt indtastes i bilagsoversigten.</a:t>
          </a:r>
        </a:p>
      </xdr:txBody>
    </xdr:sp>
    <xdr:clientData/>
  </xdr:twoCellAnchor>
  <xdr:twoCellAnchor>
    <xdr:from>
      <xdr:col>3</xdr:col>
      <xdr:colOff>142875</xdr:colOff>
      <xdr:row>2</xdr:row>
      <xdr:rowOff>257898</xdr:rowOff>
    </xdr:from>
    <xdr:to>
      <xdr:col>3</xdr:col>
      <xdr:colOff>247650</xdr:colOff>
      <xdr:row>3</xdr:row>
      <xdr:rowOff>334098</xdr:rowOff>
    </xdr:to>
    <xdr:sp macro="" textlink="">
      <xdr:nvSpPr>
        <xdr:cNvPr id="5" name="Højre klammeparentes 4"/>
        <xdr:cNvSpPr/>
      </xdr:nvSpPr>
      <xdr:spPr>
        <a:xfrm>
          <a:off x="5762625" y="1143723"/>
          <a:ext cx="104775" cy="647700"/>
        </a:xfrm>
        <a:prstGeom prst="rightBrace">
          <a:avLst/>
        </a:prstGeom>
        <a:noFill/>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2</xdr:row>
      <xdr:rowOff>76200</xdr:rowOff>
    </xdr:from>
    <xdr:to>
      <xdr:col>1</xdr:col>
      <xdr:colOff>323850</xdr:colOff>
      <xdr:row>6</xdr:row>
      <xdr:rowOff>38100</xdr:rowOff>
    </xdr:to>
    <xdr:sp macro="" textlink="">
      <xdr:nvSpPr>
        <xdr:cNvPr id="2" name="Afrundet rektangulær billedforklaring 1"/>
        <xdr:cNvSpPr/>
      </xdr:nvSpPr>
      <xdr:spPr>
        <a:xfrm>
          <a:off x="171450" y="476250"/>
          <a:ext cx="1343025" cy="723900"/>
        </a:xfrm>
        <a:prstGeom prst="wedgeRoundRectCallout">
          <a:avLst>
            <a:gd name="adj1" fmla="val 91150"/>
            <a:gd name="adj2" fmla="val 36894"/>
            <a:gd name="adj3" fmla="val 16667"/>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solidFill>
                <a:schemeClr val="bg1"/>
              </a:solidFill>
            </a:rPr>
            <a:t>Markér undervisnignsdage med x</a:t>
          </a:r>
        </a:p>
        <a:p>
          <a:pPr algn="ctr"/>
          <a:endParaRPr lang="da-DK" sz="1100">
            <a:solidFill>
              <a:schemeClr val="bg1"/>
            </a:solidFill>
          </a:endParaRPr>
        </a:p>
      </xdr:txBody>
    </xdr:sp>
    <xdr:clientData/>
  </xdr:twoCellAnchor>
  <xdr:twoCellAnchor>
    <xdr:from>
      <xdr:col>25</xdr:col>
      <xdr:colOff>476251</xdr:colOff>
      <xdr:row>27</xdr:row>
      <xdr:rowOff>0</xdr:rowOff>
    </xdr:from>
    <xdr:to>
      <xdr:col>27</xdr:col>
      <xdr:colOff>361951</xdr:colOff>
      <xdr:row>29</xdr:row>
      <xdr:rowOff>95250</xdr:rowOff>
    </xdr:to>
    <xdr:sp macro="" textlink="">
      <xdr:nvSpPr>
        <xdr:cNvPr id="3" name="Afrundet rektangulær billedforklaring 2"/>
        <xdr:cNvSpPr/>
      </xdr:nvSpPr>
      <xdr:spPr>
        <a:xfrm>
          <a:off x="14468476" y="5162550"/>
          <a:ext cx="1200150" cy="476250"/>
        </a:xfrm>
        <a:prstGeom prst="wedgeRoundRectCallout">
          <a:avLst>
            <a:gd name="adj1" fmla="val -54949"/>
            <a:gd name="adj2" fmla="val 117157"/>
            <a:gd name="adj3" fmla="val 16667"/>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solidFill>
                <a:schemeClr val="bg1"/>
              </a:solidFill>
            </a:rPr>
            <a:t>Sammentælling</a:t>
          </a:r>
        </a:p>
        <a:p>
          <a:pPr algn="ctr"/>
          <a:endParaRPr lang="da-DK" sz="1100">
            <a:solidFill>
              <a:schemeClr val="bg1"/>
            </a:solidFill>
          </a:endParaRP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Y30"/>
  <sheetViews>
    <sheetView workbookViewId="0">
      <selection activeCell="P9" sqref="P9"/>
    </sheetView>
  </sheetViews>
  <sheetFormatPr defaultColWidth="11.85546875" defaultRowHeight="15" x14ac:dyDescent="0.25"/>
  <cols>
    <col min="1" max="1" width="33" customWidth="1"/>
    <col min="18" max="18" width="23.140625" customWidth="1"/>
  </cols>
  <sheetData>
    <row r="6" spans="1:25" x14ac:dyDescent="0.25">
      <c r="A6" s="7" t="s">
        <v>21</v>
      </c>
      <c r="B6" s="8" t="s">
        <v>0</v>
      </c>
      <c r="C6" s="9"/>
      <c r="D6" s="9"/>
      <c r="E6" s="9"/>
      <c r="F6" s="9"/>
      <c r="G6" s="9"/>
      <c r="H6" s="9"/>
      <c r="I6" s="9"/>
      <c r="J6" s="9"/>
      <c r="K6" s="9"/>
      <c r="L6" s="9"/>
      <c r="M6" s="9"/>
      <c r="N6" s="9"/>
      <c r="O6" s="8"/>
      <c r="P6" s="8"/>
      <c r="Q6" s="8"/>
      <c r="R6" s="15"/>
    </row>
    <row r="7" spans="1:25" x14ac:dyDescent="0.25">
      <c r="A7" s="7"/>
      <c r="B7" s="8">
        <v>111</v>
      </c>
      <c r="C7" s="8">
        <v>112</v>
      </c>
      <c r="D7" s="8">
        <v>113</v>
      </c>
      <c r="E7" s="8">
        <v>114</v>
      </c>
      <c r="F7" s="8">
        <v>115</v>
      </c>
      <c r="G7" s="8">
        <v>116</v>
      </c>
      <c r="H7" s="8">
        <v>121</v>
      </c>
      <c r="I7" s="8">
        <v>127</v>
      </c>
      <c r="J7" s="8">
        <v>122</v>
      </c>
      <c r="K7" s="8">
        <v>128</v>
      </c>
      <c r="L7" s="8">
        <v>125</v>
      </c>
      <c r="M7" s="8">
        <v>126</v>
      </c>
      <c r="N7" s="8">
        <v>129</v>
      </c>
      <c r="O7" s="8">
        <v>130</v>
      </c>
      <c r="P7" s="8">
        <v>311</v>
      </c>
      <c r="Q7" s="8">
        <v>512</v>
      </c>
      <c r="R7" s="15" t="s">
        <v>33</v>
      </c>
      <c r="S7" t="s">
        <v>23</v>
      </c>
      <c r="T7" t="s">
        <v>24</v>
      </c>
      <c r="U7" s="2" t="s">
        <v>1</v>
      </c>
      <c r="V7" s="2"/>
      <c r="W7" s="3"/>
      <c r="X7" s="3"/>
      <c r="Y7" s="4" t="s">
        <v>2</v>
      </c>
    </row>
    <row r="8" spans="1:25" x14ac:dyDescent="0.25">
      <c r="A8" s="7"/>
      <c r="B8" s="10" t="s">
        <v>22</v>
      </c>
      <c r="C8" s="10" t="s">
        <v>22</v>
      </c>
      <c r="D8" s="10" t="s">
        <v>22</v>
      </c>
      <c r="E8" s="10" t="s">
        <v>22</v>
      </c>
      <c r="F8" s="10" t="s">
        <v>22</v>
      </c>
      <c r="G8" s="10" t="s">
        <v>22</v>
      </c>
      <c r="H8" s="10" t="s">
        <v>22</v>
      </c>
      <c r="I8" s="10" t="s">
        <v>22</v>
      </c>
      <c r="J8" s="10" t="s">
        <v>22</v>
      </c>
      <c r="K8" s="10" t="s">
        <v>22</v>
      </c>
      <c r="L8" s="10" t="s">
        <v>22</v>
      </c>
      <c r="M8" s="10" t="s">
        <v>22</v>
      </c>
      <c r="N8" s="10" t="s">
        <v>22</v>
      </c>
      <c r="O8" s="10" t="s">
        <v>22</v>
      </c>
      <c r="P8" s="10" t="s">
        <v>20</v>
      </c>
      <c r="Q8" s="10" t="s">
        <v>20</v>
      </c>
      <c r="R8" s="15"/>
      <c r="U8" s="5" t="s">
        <v>3</v>
      </c>
      <c r="V8" s="5"/>
      <c r="W8" s="3"/>
      <c r="X8" s="3"/>
      <c r="Y8" s="1">
        <v>111</v>
      </c>
    </row>
    <row r="9" spans="1:25" x14ac:dyDescent="0.25">
      <c r="A9" s="11">
        <v>556238</v>
      </c>
      <c r="B9" s="11">
        <v>70</v>
      </c>
      <c r="C9" s="11"/>
      <c r="D9" s="11"/>
      <c r="E9" s="11">
        <v>7</v>
      </c>
      <c r="F9" s="11"/>
      <c r="G9" s="11"/>
      <c r="H9" s="11"/>
      <c r="I9" s="11">
        <v>8</v>
      </c>
      <c r="J9" s="11"/>
      <c r="K9" s="11"/>
      <c r="L9" s="11"/>
      <c r="M9" s="11">
        <v>10</v>
      </c>
      <c r="N9" s="11"/>
      <c r="O9" s="11">
        <v>11</v>
      </c>
      <c r="P9" s="11"/>
      <c r="Q9" s="11"/>
      <c r="R9" s="11"/>
      <c r="S9">
        <f>SUM(B9:O9)</f>
        <v>106</v>
      </c>
      <c r="T9">
        <f>P9+Q9</f>
        <v>0</v>
      </c>
      <c r="U9" s="5" t="s">
        <v>4</v>
      </c>
      <c r="V9" s="5"/>
      <c r="W9" s="3"/>
      <c r="X9" s="3"/>
      <c r="Y9" s="1">
        <v>112</v>
      </c>
    </row>
    <row r="10" spans="1:25" x14ac:dyDescent="0.25">
      <c r="A10" s="11">
        <v>567047</v>
      </c>
      <c r="B10" s="11">
        <f>0.5+7+8+9</f>
        <v>24.5</v>
      </c>
      <c r="C10" s="11"/>
      <c r="D10" s="11"/>
      <c r="E10" s="11"/>
      <c r="F10" s="11"/>
      <c r="G10" s="11"/>
      <c r="H10" s="11"/>
      <c r="I10" s="11">
        <f>0.07+5</f>
        <v>5.07</v>
      </c>
      <c r="J10" s="11"/>
      <c r="K10" s="11"/>
      <c r="L10" s="11">
        <v>3</v>
      </c>
      <c r="M10" s="11"/>
      <c r="N10" s="11"/>
      <c r="O10" s="11"/>
      <c r="P10" s="11"/>
      <c r="Q10" s="11"/>
      <c r="R10" s="11"/>
      <c r="U10" s="5"/>
      <c r="V10" s="5"/>
      <c r="W10" s="3"/>
      <c r="X10" s="3"/>
      <c r="Y10" s="1"/>
    </row>
    <row r="11" spans="1:25" x14ac:dyDescent="0.25">
      <c r="A11" s="11"/>
      <c r="B11" s="11"/>
      <c r="C11" s="11"/>
      <c r="D11" s="11"/>
      <c r="E11" s="11"/>
      <c r="F11" s="11"/>
      <c r="G11" s="11"/>
      <c r="H11" s="11"/>
      <c r="I11" s="11"/>
      <c r="J11" s="11"/>
      <c r="K11" s="11"/>
      <c r="L11" s="11"/>
      <c r="M11" s="11"/>
      <c r="N11" s="11"/>
      <c r="O11" s="11"/>
      <c r="P11" s="11"/>
      <c r="Q11" s="11"/>
      <c r="R11" s="11"/>
      <c r="U11" s="6" t="s">
        <v>5</v>
      </c>
      <c r="V11" s="5"/>
      <c r="W11" s="3"/>
      <c r="X11" s="3"/>
      <c r="Y11" s="1">
        <v>113</v>
      </c>
    </row>
    <row r="12" spans="1:25" x14ac:dyDescent="0.25">
      <c r="A12" s="11"/>
      <c r="B12" s="11"/>
      <c r="C12" s="11"/>
      <c r="D12" s="11"/>
      <c r="E12" s="11"/>
      <c r="F12" s="11"/>
      <c r="G12" s="11"/>
      <c r="H12" s="11"/>
      <c r="I12" s="11"/>
      <c r="J12" s="11"/>
      <c r="K12" s="11"/>
      <c r="L12" s="11"/>
      <c r="M12" s="11"/>
      <c r="N12" s="11"/>
      <c r="O12" s="11"/>
      <c r="P12" s="11"/>
      <c r="Q12" s="11"/>
      <c r="R12" s="11"/>
      <c r="U12" s="6" t="s">
        <v>6</v>
      </c>
      <c r="V12" s="5"/>
      <c r="W12" s="3"/>
      <c r="X12" s="3"/>
      <c r="Y12" s="1">
        <v>114</v>
      </c>
    </row>
    <row r="13" spans="1:25" x14ac:dyDescent="0.25">
      <c r="A13" s="11"/>
      <c r="B13" s="11"/>
      <c r="C13" s="11"/>
      <c r="D13" s="11"/>
      <c r="E13" s="11"/>
      <c r="F13" s="11"/>
      <c r="G13" s="11"/>
      <c r="H13" s="11"/>
      <c r="I13" s="11"/>
      <c r="J13" s="11"/>
      <c r="K13" s="11"/>
      <c r="L13" s="11"/>
      <c r="M13" s="11"/>
      <c r="N13" s="11"/>
      <c r="O13" s="11"/>
      <c r="P13" s="11"/>
      <c r="Q13" s="11"/>
      <c r="R13" s="11"/>
      <c r="U13" s="6" t="s">
        <v>7</v>
      </c>
      <c r="V13" s="5"/>
      <c r="W13" s="3"/>
      <c r="X13" s="3"/>
      <c r="Y13" s="1">
        <v>115</v>
      </c>
    </row>
    <row r="14" spans="1:25" x14ac:dyDescent="0.25">
      <c r="A14" s="11"/>
      <c r="B14" s="11"/>
      <c r="C14" s="11"/>
      <c r="D14" s="11"/>
      <c r="E14" s="11"/>
      <c r="F14" s="11"/>
      <c r="G14" s="11"/>
      <c r="H14" s="11"/>
      <c r="I14" s="11"/>
      <c r="J14" s="11"/>
      <c r="K14" s="11"/>
      <c r="L14" s="11"/>
      <c r="M14" s="11"/>
      <c r="N14" s="11"/>
      <c r="O14" s="11"/>
      <c r="P14" s="11"/>
      <c r="Q14" s="11"/>
      <c r="R14" s="11"/>
      <c r="U14" s="6" t="s">
        <v>8</v>
      </c>
      <c r="V14" s="5"/>
      <c r="W14" s="3"/>
      <c r="X14" s="3"/>
      <c r="Y14" s="1">
        <v>116</v>
      </c>
    </row>
    <row r="15" spans="1:25" x14ac:dyDescent="0.25">
      <c r="A15" s="11"/>
      <c r="B15" s="11"/>
      <c r="C15" s="11"/>
      <c r="D15" s="11"/>
      <c r="E15" s="11"/>
      <c r="F15" s="11"/>
      <c r="G15" s="11"/>
      <c r="H15" s="11"/>
      <c r="I15" s="11"/>
      <c r="J15" s="11"/>
      <c r="K15" s="11"/>
      <c r="L15" s="11"/>
      <c r="M15" s="11"/>
      <c r="N15" s="11"/>
      <c r="O15" s="11"/>
      <c r="P15" s="11"/>
      <c r="Q15" s="11"/>
      <c r="R15" s="11"/>
      <c r="U15" s="6" t="s">
        <v>9</v>
      </c>
      <c r="V15" s="5"/>
      <c r="W15" s="3"/>
      <c r="X15" s="3"/>
      <c r="Y15" s="1">
        <v>121</v>
      </c>
    </row>
    <row r="16" spans="1:25" x14ac:dyDescent="0.25">
      <c r="A16" s="11"/>
      <c r="B16" s="11"/>
      <c r="C16" s="11"/>
      <c r="D16" s="11"/>
      <c r="E16" s="11"/>
      <c r="F16" s="11"/>
      <c r="G16" s="11"/>
      <c r="H16" s="11"/>
      <c r="I16" s="11"/>
      <c r="J16" s="11"/>
      <c r="K16" s="11"/>
      <c r="L16" s="11"/>
      <c r="M16" s="11"/>
      <c r="N16" s="11"/>
      <c r="O16" s="11"/>
      <c r="P16" s="11"/>
      <c r="Q16" s="11"/>
      <c r="R16" s="11"/>
      <c r="U16" s="6" t="s">
        <v>10</v>
      </c>
      <c r="V16" s="5"/>
      <c r="W16" s="3"/>
      <c r="X16" s="3"/>
      <c r="Y16" s="1">
        <v>127</v>
      </c>
    </row>
    <row r="17" spans="1:25" x14ac:dyDescent="0.25">
      <c r="A17" s="11"/>
      <c r="B17" s="11"/>
      <c r="C17" s="11"/>
      <c r="D17" s="11"/>
      <c r="E17" s="11"/>
      <c r="F17" s="11"/>
      <c r="G17" s="11"/>
      <c r="H17" s="11"/>
      <c r="I17" s="11"/>
      <c r="J17" s="11"/>
      <c r="K17" s="11"/>
      <c r="L17" s="11"/>
      <c r="M17" s="11"/>
      <c r="N17" s="11"/>
      <c r="O17" s="11"/>
      <c r="P17" s="11"/>
      <c r="Q17" s="11"/>
      <c r="R17" s="11"/>
      <c r="U17" s="6" t="s">
        <v>11</v>
      </c>
      <c r="V17" s="5"/>
      <c r="W17" s="3"/>
      <c r="X17" s="3"/>
      <c r="Y17" s="1">
        <v>122</v>
      </c>
    </row>
    <row r="18" spans="1:25" x14ac:dyDescent="0.25">
      <c r="A18" s="11"/>
      <c r="B18" s="11"/>
      <c r="C18" s="11"/>
      <c r="D18" s="11"/>
      <c r="E18" s="11"/>
      <c r="F18" s="11"/>
      <c r="G18" s="11"/>
      <c r="H18" s="11"/>
      <c r="I18" s="11"/>
      <c r="J18" s="11"/>
      <c r="K18" s="11"/>
      <c r="L18" s="11"/>
      <c r="M18" s="11"/>
      <c r="N18" s="11"/>
      <c r="O18" s="11"/>
      <c r="P18" s="11"/>
      <c r="Q18" s="11"/>
      <c r="R18" s="11"/>
      <c r="U18" s="6" t="s">
        <v>12</v>
      </c>
      <c r="V18" s="5"/>
      <c r="W18" s="3"/>
      <c r="X18" s="3"/>
      <c r="Y18" s="1">
        <v>128</v>
      </c>
    </row>
    <row r="19" spans="1:25" x14ac:dyDescent="0.25">
      <c r="A19" s="11"/>
      <c r="B19" s="11"/>
      <c r="C19" s="11"/>
      <c r="D19" s="11"/>
      <c r="E19" s="11"/>
      <c r="F19" s="11"/>
      <c r="G19" s="11"/>
      <c r="H19" s="11"/>
      <c r="I19" s="11"/>
      <c r="J19" s="11"/>
      <c r="K19" s="11"/>
      <c r="L19" s="11"/>
      <c r="M19" s="11"/>
      <c r="N19" s="11"/>
      <c r="O19" s="11"/>
      <c r="P19" s="11"/>
      <c r="Q19" s="11"/>
      <c r="R19" s="11"/>
      <c r="U19" s="6" t="s">
        <v>13</v>
      </c>
      <c r="V19" s="5"/>
      <c r="W19" s="3"/>
      <c r="X19" s="3"/>
      <c r="Y19" s="1">
        <v>125</v>
      </c>
    </row>
    <row r="20" spans="1:25" x14ac:dyDescent="0.25">
      <c r="A20" s="11"/>
      <c r="B20" s="11"/>
      <c r="C20" s="11"/>
      <c r="D20" s="11"/>
      <c r="E20" s="11"/>
      <c r="F20" s="11"/>
      <c r="G20" s="11"/>
      <c r="H20" s="11"/>
      <c r="I20" s="11"/>
      <c r="J20" s="11"/>
      <c r="K20" s="11"/>
      <c r="L20" s="11"/>
      <c r="M20" s="11"/>
      <c r="N20" s="11"/>
      <c r="O20" s="11"/>
      <c r="P20" s="11"/>
      <c r="Q20" s="11"/>
      <c r="R20" s="11"/>
      <c r="U20" s="6" t="s">
        <v>14</v>
      </c>
      <c r="V20" s="5"/>
      <c r="W20" s="3"/>
      <c r="X20" s="3"/>
      <c r="Y20" s="1">
        <v>126</v>
      </c>
    </row>
    <row r="21" spans="1:25" x14ac:dyDescent="0.25">
      <c r="A21" s="11"/>
      <c r="B21" s="11"/>
      <c r="C21" s="11"/>
      <c r="D21" s="11"/>
      <c r="E21" s="11"/>
      <c r="F21" s="11"/>
      <c r="G21" s="11"/>
      <c r="H21" s="11"/>
      <c r="I21" s="11"/>
      <c r="J21" s="11"/>
      <c r="K21" s="11"/>
      <c r="L21" s="11"/>
      <c r="M21" s="11"/>
      <c r="N21" s="11"/>
      <c r="O21" s="11"/>
      <c r="P21" s="11"/>
      <c r="Q21" s="11"/>
      <c r="R21" s="11"/>
      <c r="U21" s="6" t="s">
        <v>15</v>
      </c>
      <c r="V21" s="5"/>
      <c r="W21" s="3"/>
      <c r="X21" s="3"/>
      <c r="Y21" s="1">
        <v>129</v>
      </c>
    </row>
    <row r="22" spans="1:25" x14ac:dyDescent="0.25">
      <c r="A22" s="11"/>
      <c r="B22" s="11"/>
      <c r="C22" s="11"/>
      <c r="D22" s="11"/>
      <c r="E22" s="11"/>
      <c r="F22" s="11"/>
      <c r="G22" s="11"/>
      <c r="H22" s="11"/>
      <c r="I22" s="11"/>
      <c r="J22" s="11"/>
      <c r="K22" s="11"/>
      <c r="L22" s="11"/>
      <c r="M22" s="11"/>
      <c r="N22" s="11"/>
      <c r="O22" s="11"/>
      <c r="P22" s="11"/>
      <c r="Q22" s="11"/>
      <c r="R22" s="11"/>
      <c r="U22" s="6" t="s">
        <v>16</v>
      </c>
      <c r="V22" s="5"/>
      <c r="W22" s="3"/>
      <c r="X22" s="3"/>
      <c r="Y22" s="1">
        <v>130</v>
      </c>
    </row>
    <row r="23" spans="1:25" x14ac:dyDescent="0.25">
      <c r="A23" s="12" t="s">
        <v>19</v>
      </c>
      <c r="B23" s="13">
        <f>SUM(B9:B22)</f>
        <v>94.5</v>
      </c>
      <c r="C23" s="14">
        <f t="shared" ref="C23:Q23" si="0">SUM(C9:C22)</f>
        <v>0</v>
      </c>
      <c r="D23" s="13">
        <f t="shared" si="0"/>
        <v>0</v>
      </c>
      <c r="E23" s="13">
        <f t="shared" si="0"/>
        <v>7</v>
      </c>
      <c r="F23" s="13">
        <f t="shared" si="0"/>
        <v>0</v>
      </c>
      <c r="G23" s="13">
        <f t="shared" si="0"/>
        <v>0</v>
      </c>
      <c r="H23" s="13">
        <f t="shared" si="0"/>
        <v>0</v>
      </c>
      <c r="I23" s="13">
        <f t="shared" si="0"/>
        <v>13.07</v>
      </c>
      <c r="J23" s="13">
        <f t="shared" si="0"/>
        <v>0</v>
      </c>
      <c r="K23" s="13">
        <f t="shared" si="0"/>
        <v>0</v>
      </c>
      <c r="L23" s="13">
        <f t="shared" si="0"/>
        <v>3</v>
      </c>
      <c r="M23" s="13">
        <f t="shared" si="0"/>
        <v>10</v>
      </c>
      <c r="N23" s="13">
        <f t="shared" si="0"/>
        <v>0</v>
      </c>
      <c r="O23" s="13">
        <f t="shared" si="0"/>
        <v>11</v>
      </c>
      <c r="P23" s="13">
        <f t="shared" si="0"/>
        <v>0</v>
      </c>
      <c r="Q23" s="13">
        <f t="shared" si="0"/>
        <v>0</v>
      </c>
      <c r="R23" s="13"/>
      <c r="U23" s="6" t="s">
        <v>17</v>
      </c>
      <c r="V23" s="5"/>
      <c r="W23" s="3"/>
      <c r="X23" s="3"/>
      <c r="Y23" s="1">
        <v>311</v>
      </c>
    </row>
    <row r="24" spans="1:25" x14ac:dyDescent="0.25">
      <c r="U24" s="6" t="s">
        <v>18</v>
      </c>
      <c r="V24" s="5"/>
      <c r="W24" s="3"/>
      <c r="X24" s="3"/>
      <c r="Y24" s="1">
        <v>512</v>
      </c>
    </row>
    <row r="25" spans="1:25" x14ac:dyDescent="0.25">
      <c r="A25" t="s">
        <v>27</v>
      </c>
      <c r="B25">
        <v>0.25</v>
      </c>
      <c r="C25">
        <v>0.25</v>
      </c>
      <c r="D25">
        <v>0.25</v>
      </c>
      <c r="E25">
        <v>0.25</v>
      </c>
      <c r="F25">
        <v>0.25</v>
      </c>
      <c r="G25">
        <v>0.25</v>
      </c>
      <c r="H25">
        <v>0.25</v>
      </c>
      <c r="I25">
        <v>0.25</v>
      </c>
      <c r="J25">
        <v>0.25</v>
      </c>
      <c r="K25">
        <v>0.25</v>
      </c>
      <c r="L25">
        <v>0.25</v>
      </c>
      <c r="M25">
        <v>0.25</v>
      </c>
      <c r="N25">
        <v>0.25</v>
      </c>
      <c r="O25">
        <v>0.25</v>
      </c>
      <c r="P25">
        <v>8.5999999999999993E-2</v>
      </c>
      <c r="Q25">
        <v>3.4000000000000002E-2</v>
      </c>
      <c r="U25" s="6"/>
      <c r="V25" s="5"/>
      <c r="W25" s="3"/>
      <c r="X25" s="3"/>
      <c r="Y25" s="1"/>
    </row>
    <row r="26" spans="1:25" x14ac:dyDescent="0.25">
      <c r="A26" t="s">
        <v>26</v>
      </c>
      <c r="B26">
        <v>200</v>
      </c>
      <c r="E26">
        <v>200</v>
      </c>
      <c r="H26">
        <v>1000</v>
      </c>
      <c r="U26" s="6"/>
      <c r="V26" s="5"/>
      <c r="W26" s="3"/>
      <c r="X26" s="3"/>
      <c r="Y26" s="1"/>
    </row>
    <row r="27" spans="1:25" x14ac:dyDescent="0.25">
      <c r="A27" t="s">
        <v>28</v>
      </c>
      <c r="B27">
        <f>SUM(B26:J26)</f>
        <v>1400</v>
      </c>
      <c r="U27" s="6"/>
      <c r="V27" s="5"/>
      <c r="W27" s="3"/>
      <c r="X27" s="3"/>
      <c r="Y27" s="1"/>
    </row>
    <row r="28" spans="1:25" x14ac:dyDescent="0.25">
      <c r="U28" s="6"/>
      <c r="V28" s="5"/>
      <c r="W28" s="3"/>
      <c r="X28" s="3"/>
      <c r="Y28" s="1"/>
    </row>
    <row r="29" spans="1:25" x14ac:dyDescent="0.25">
      <c r="U29" s="6"/>
      <c r="V29" s="5"/>
      <c r="W29" s="3"/>
      <c r="X29" s="3"/>
      <c r="Y29" s="1"/>
    </row>
    <row r="30" spans="1:25" x14ac:dyDescent="0.25">
      <c r="A30" t="s">
        <v>25</v>
      </c>
      <c r="B30">
        <f>SUM(B23:Q23)</f>
        <v>138.57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B11" sqref="B11:F11"/>
    </sheetView>
  </sheetViews>
  <sheetFormatPr defaultColWidth="11.85546875" defaultRowHeight="15" x14ac:dyDescent="0.25"/>
  <cols>
    <col min="1" max="1" width="25.28515625" customWidth="1"/>
    <col min="2" max="2" width="10.5703125" customWidth="1"/>
    <col min="3" max="3" width="15.7109375" customWidth="1"/>
    <col min="4" max="4" width="16.5703125" customWidth="1"/>
    <col min="5" max="5" width="19" customWidth="1"/>
    <col min="6" max="6" width="20.42578125" customWidth="1"/>
    <col min="7" max="7" width="19.7109375" customWidth="1"/>
    <col min="8" max="8" width="17.140625" customWidth="1"/>
    <col min="9" max="9" width="4.42578125" customWidth="1"/>
  </cols>
  <sheetData>
    <row r="1" spans="1:15" x14ac:dyDescent="0.25">
      <c r="B1" s="16"/>
      <c r="C1" s="16"/>
      <c r="D1" s="16"/>
      <c r="E1" s="16"/>
      <c r="F1" s="16"/>
      <c r="G1" s="16"/>
      <c r="H1" s="16"/>
      <c r="I1" s="16"/>
      <c r="J1" s="16"/>
      <c r="K1" s="16"/>
      <c r="L1" s="16"/>
      <c r="M1" s="16"/>
      <c r="N1" s="16"/>
    </row>
    <row r="2" spans="1:15" x14ac:dyDescent="0.25">
      <c r="A2" s="20" t="s">
        <v>41</v>
      </c>
      <c r="B2" s="227"/>
      <c r="C2" s="228"/>
      <c r="D2" s="229"/>
      <c r="E2" s="21"/>
      <c r="F2" s="21"/>
      <c r="G2" s="16"/>
      <c r="H2" s="16"/>
      <c r="I2" s="16"/>
      <c r="J2" s="16"/>
      <c r="K2" s="16"/>
      <c r="L2" s="16"/>
      <c r="M2" s="16"/>
      <c r="N2" s="16"/>
    </row>
    <row r="3" spans="1:15" x14ac:dyDescent="0.25">
      <c r="A3" s="20" t="s">
        <v>34</v>
      </c>
      <c r="B3" s="227"/>
      <c r="C3" s="228"/>
      <c r="D3" s="229"/>
      <c r="E3" s="21"/>
      <c r="F3" s="21"/>
      <c r="G3" s="16"/>
      <c r="H3" s="16"/>
      <c r="I3" s="16"/>
      <c r="J3" s="16"/>
      <c r="K3" s="16"/>
      <c r="L3" s="16"/>
      <c r="M3" s="16"/>
      <c r="N3" s="16"/>
      <c r="O3" s="16"/>
    </row>
    <row r="4" spans="1:15" x14ac:dyDescent="0.25">
      <c r="A4" s="20" t="s">
        <v>35</v>
      </c>
      <c r="B4" s="227"/>
      <c r="C4" s="228"/>
      <c r="D4" s="229"/>
      <c r="E4" s="21"/>
      <c r="F4" s="21"/>
      <c r="G4" s="16"/>
      <c r="H4" s="16"/>
      <c r="I4" s="16"/>
      <c r="J4" s="16"/>
      <c r="K4" s="16"/>
      <c r="L4" s="16"/>
      <c r="M4" s="16"/>
      <c r="N4" s="16"/>
      <c r="O4" s="16"/>
    </row>
    <row r="5" spans="1:15" x14ac:dyDescent="0.25">
      <c r="A5" s="20" t="s">
        <v>36</v>
      </c>
      <c r="B5" s="227"/>
      <c r="C5" s="228"/>
      <c r="D5" s="229"/>
      <c r="E5" s="21"/>
      <c r="F5" s="21"/>
      <c r="G5" s="16"/>
      <c r="H5" s="16"/>
      <c r="I5" s="16"/>
      <c r="J5" s="16"/>
      <c r="K5" s="16"/>
      <c r="L5" s="16"/>
      <c r="M5" s="16"/>
      <c r="N5" s="16"/>
      <c r="O5" s="16"/>
    </row>
    <row r="6" spans="1:15" x14ac:dyDescent="0.25">
      <c r="A6" s="20" t="s">
        <v>37</v>
      </c>
      <c r="B6" s="227"/>
      <c r="C6" s="228"/>
      <c r="D6" s="229"/>
      <c r="E6" s="21"/>
      <c r="F6" s="21"/>
      <c r="G6" s="16"/>
      <c r="H6" s="16"/>
      <c r="I6" s="16"/>
      <c r="J6" s="16"/>
      <c r="K6" s="16"/>
      <c r="L6" s="16"/>
      <c r="M6" s="16"/>
      <c r="N6" s="16"/>
      <c r="O6" s="16"/>
    </row>
    <row r="7" spans="1:15" x14ac:dyDescent="0.25">
      <c r="A7" s="20" t="s">
        <v>38</v>
      </c>
      <c r="B7" s="227"/>
      <c r="C7" s="228"/>
      <c r="D7" s="229"/>
      <c r="E7" s="21"/>
      <c r="F7" s="21"/>
      <c r="G7" s="16"/>
      <c r="H7" s="16"/>
      <c r="I7" s="16"/>
      <c r="J7" s="16"/>
      <c r="K7" s="16"/>
      <c r="L7" s="16"/>
      <c r="M7" s="16"/>
      <c r="N7" s="16"/>
      <c r="O7" s="16"/>
    </row>
    <row r="8" spans="1:15" x14ac:dyDescent="0.25">
      <c r="A8" s="20" t="s">
        <v>39</v>
      </c>
      <c r="B8" s="227"/>
      <c r="C8" s="228"/>
      <c r="D8" s="229"/>
      <c r="E8" s="21"/>
      <c r="F8" s="21"/>
      <c r="G8" s="16"/>
      <c r="H8" s="16"/>
      <c r="I8" s="16"/>
      <c r="J8" s="16"/>
      <c r="K8" s="16"/>
      <c r="L8" s="16"/>
      <c r="M8" s="16"/>
      <c r="N8" s="16"/>
      <c r="O8" s="16"/>
    </row>
    <row r="9" spans="1:15" x14ac:dyDescent="0.25">
      <c r="A9" s="20" t="s">
        <v>40</v>
      </c>
      <c r="B9" s="227"/>
      <c r="C9" s="228"/>
      <c r="D9" s="229"/>
      <c r="E9" s="21"/>
      <c r="F9" s="21"/>
      <c r="G9" s="16"/>
      <c r="H9" s="16"/>
      <c r="I9" s="16"/>
      <c r="J9" s="16"/>
      <c r="K9" s="16"/>
      <c r="L9" s="16"/>
      <c r="M9" s="16"/>
      <c r="N9" s="16"/>
      <c r="O9" s="16"/>
    </row>
    <row r="10" spans="1:15" x14ac:dyDescent="0.25">
      <c r="A10" s="25"/>
      <c r="B10" s="25"/>
      <c r="C10" s="25"/>
      <c r="D10" s="25"/>
      <c r="E10" s="21"/>
      <c r="F10" s="21"/>
      <c r="G10" s="16"/>
      <c r="H10" s="16"/>
      <c r="I10" s="16"/>
      <c r="J10" s="16"/>
      <c r="K10" s="16"/>
      <c r="L10" s="16"/>
      <c r="M10" s="16"/>
      <c r="N10" s="16"/>
      <c r="O10" s="16"/>
    </row>
    <row r="11" spans="1:15" ht="24.75" customHeight="1" x14ac:dyDescent="0.25">
      <c r="A11" s="22" t="s">
        <v>44</v>
      </c>
      <c r="B11" s="20" t="s">
        <v>46</v>
      </c>
      <c r="C11" s="20" t="s">
        <v>47</v>
      </c>
      <c r="D11" s="20" t="s">
        <v>48</v>
      </c>
      <c r="E11" s="24" t="s">
        <v>49</v>
      </c>
      <c r="F11" s="24" t="s">
        <v>50</v>
      </c>
      <c r="G11" s="16"/>
      <c r="H11" s="16"/>
      <c r="I11" s="16"/>
      <c r="J11" s="16"/>
      <c r="K11" s="16"/>
      <c r="L11" s="16"/>
      <c r="M11" s="16"/>
      <c r="N11" s="16"/>
      <c r="O11" s="16"/>
    </row>
    <row r="12" spans="1:15" x14ac:dyDescent="0.25">
      <c r="A12" s="23" t="s">
        <v>45</v>
      </c>
      <c r="B12" s="17"/>
      <c r="C12" s="17"/>
      <c r="D12" s="17"/>
      <c r="E12" s="17"/>
      <c r="F12" s="17"/>
      <c r="G12" s="16"/>
      <c r="H12" s="16"/>
      <c r="I12" s="16"/>
      <c r="J12" s="16"/>
      <c r="K12" s="16"/>
      <c r="L12" s="16"/>
      <c r="M12" s="16"/>
      <c r="N12" s="16"/>
    </row>
    <row r="13" spans="1:15" x14ac:dyDescent="0.25">
      <c r="A13" s="16"/>
      <c r="B13" s="16"/>
      <c r="C13" s="16"/>
      <c r="D13" s="16"/>
      <c r="E13" s="16"/>
      <c r="F13" s="16"/>
      <c r="G13" s="16"/>
      <c r="H13" s="16"/>
      <c r="I13" s="16"/>
      <c r="J13" s="16"/>
      <c r="K13" s="16"/>
      <c r="L13" s="16"/>
      <c r="M13" s="16"/>
      <c r="N13" s="16"/>
      <c r="O13" s="16"/>
    </row>
    <row r="14" spans="1:15" x14ac:dyDescent="0.25">
      <c r="A14" s="16"/>
      <c r="B14" s="16"/>
      <c r="C14" s="16"/>
      <c r="D14" s="16"/>
      <c r="E14" s="16"/>
      <c r="F14" s="16"/>
      <c r="G14" s="16"/>
      <c r="H14" s="16"/>
      <c r="I14" s="16"/>
      <c r="J14" s="16"/>
      <c r="K14" s="16"/>
      <c r="L14" s="16"/>
    </row>
    <row r="15" spans="1:15" x14ac:dyDescent="0.25">
      <c r="A15" s="16"/>
      <c r="B15" s="16"/>
      <c r="C15" s="16"/>
      <c r="D15" s="16"/>
      <c r="E15" s="16"/>
      <c r="F15" s="16"/>
      <c r="G15" s="16"/>
      <c r="H15" s="16"/>
      <c r="I15" s="16"/>
      <c r="J15" s="16"/>
      <c r="K15" s="16"/>
      <c r="L15" s="16"/>
    </row>
    <row r="16" spans="1:15" x14ac:dyDescent="0.25">
      <c r="A16" s="16"/>
      <c r="B16" s="16"/>
      <c r="C16" s="16"/>
      <c r="D16" s="16"/>
      <c r="E16" s="16"/>
      <c r="F16" s="16"/>
      <c r="G16" s="16"/>
      <c r="H16" s="16"/>
      <c r="I16" s="16"/>
      <c r="J16" s="16"/>
      <c r="K16" s="16"/>
      <c r="L16" s="16"/>
    </row>
    <row r="17" spans="1:12" x14ac:dyDescent="0.25">
      <c r="A17" s="16"/>
      <c r="B17" s="16"/>
      <c r="C17" s="16"/>
      <c r="D17" s="16"/>
      <c r="E17" s="16"/>
      <c r="F17" s="16"/>
      <c r="G17" s="16"/>
      <c r="H17" s="16"/>
      <c r="I17" s="16"/>
      <c r="J17" s="16"/>
      <c r="K17" s="16"/>
      <c r="L17" s="16"/>
    </row>
    <row r="18" spans="1:12" x14ac:dyDescent="0.25">
      <c r="A18" s="16"/>
      <c r="B18" s="16"/>
      <c r="C18" s="16"/>
      <c r="D18" s="16"/>
      <c r="E18" s="16"/>
      <c r="F18" s="16"/>
      <c r="G18" s="16"/>
      <c r="H18" s="16"/>
      <c r="I18" s="16"/>
      <c r="J18" s="16"/>
      <c r="K18" s="16"/>
      <c r="L18" s="16"/>
    </row>
    <row r="19" spans="1:12" x14ac:dyDescent="0.25">
      <c r="A19" s="16"/>
      <c r="B19" s="16"/>
      <c r="C19" s="16"/>
      <c r="D19" s="16"/>
      <c r="E19" s="16"/>
      <c r="F19" s="16"/>
      <c r="G19" s="16"/>
      <c r="H19" s="16"/>
      <c r="I19" s="16"/>
      <c r="J19" s="16"/>
      <c r="K19" s="16"/>
      <c r="L19" s="16"/>
    </row>
    <row r="20" spans="1:12" x14ac:dyDescent="0.25">
      <c r="A20" s="16"/>
      <c r="B20" s="16"/>
      <c r="C20" s="16"/>
      <c r="D20" s="16"/>
      <c r="E20" s="16"/>
      <c r="F20" s="16"/>
      <c r="G20" s="16"/>
      <c r="H20" s="16"/>
      <c r="I20" s="16"/>
      <c r="J20" s="16"/>
      <c r="K20" s="16"/>
      <c r="L20" s="16"/>
    </row>
    <row r="21" spans="1:12" x14ac:dyDescent="0.25">
      <c r="A21" s="16"/>
      <c r="B21" s="16"/>
      <c r="C21" s="16"/>
      <c r="D21" s="16"/>
      <c r="E21" s="16"/>
      <c r="F21" s="16"/>
      <c r="G21" s="16"/>
      <c r="H21" s="16"/>
      <c r="I21" s="16"/>
      <c r="J21" s="16"/>
      <c r="K21" s="16"/>
      <c r="L21" s="16"/>
    </row>
    <row r="22" spans="1:12" x14ac:dyDescent="0.25">
      <c r="A22" s="16"/>
      <c r="B22" s="16"/>
      <c r="C22" s="16"/>
      <c r="D22" s="16"/>
      <c r="E22" s="16"/>
      <c r="F22" s="16"/>
      <c r="G22" s="16"/>
      <c r="H22" s="16"/>
      <c r="I22" s="16"/>
      <c r="J22" s="16"/>
      <c r="K22" s="16"/>
      <c r="L22" s="16"/>
    </row>
    <row r="23" spans="1:12" x14ac:dyDescent="0.25">
      <c r="A23" s="16"/>
      <c r="B23" s="16"/>
      <c r="C23" s="16"/>
      <c r="D23" s="16"/>
      <c r="E23" s="16"/>
      <c r="F23" s="16"/>
      <c r="G23" s="16"/>
      <c r="H23" s="16"/>
      <c r="I23" s="16"/>
      <c r="J23" s="16"/>
      <c r="K23" s="16"/>
      <c r="L23" s="16"/>
    </row>
    <row r="24" spans="1:12" x14ac:dyDescent="0.25">
      <c r="A24" s="16"/>
      <c r="B24" s="16"/>
      <c r="C24" s="16"/>
      <c r="D24" s="16"/>
      <c r="E24" s="16"/>
      <c r="F24" s="16"/>
      <c r="G24" s="16"/>
      <c r="H24" s="16"/>
      <c r="I24" s="16"/>
      <c r="J24" s="16"/>
      <c r="K24" s="16"/>
      <c r="L24" s="16"/>
    </row>
    <row r="25" spans="1:12" x14ac:dyDescent="0.25">
      <c r="A25" s="16"/>
      <c r="B25" s="16"/>
      <c r="C25" s="16"/>
      <c r="D25" s="16"/>
      <c r="E25" s="16"/>
      <c r="F25" s="16"/>
      <c r="G25" s="16"/>
      <c r="H25" s="16"/>
      <c r="I25" s="16"/>
      <c r="J25" s="16"/>
      <c r="K25" s="16"/>
      <c r="L25" s="16"/>
    </row>
    <row r="26" spans="1:12" x14ac:dyDescent="0.25">
      <c r="A26" s="16"/>
      <c r="B26" s="16"/>
      <c r="C26" s="16"/>
      <c r="D26" s="16"/>
      <c r="E26" s="16"/>
      <c r="F26" s="16"/>
      <c r="G26" s="16"/>
      <c r="H26" s="16"/>
      <c r="I26" s="16"/>
      <c r="J26" s="16"/>
      <c r="K26" s="16"/>
      <c r="L26" s="16"/>
    </row>
    <row r="27" spans="1:12" x14ac:dyDescent="0.25">
      <c r="A27" s="16"/>
      <c r="B27" s="16"/>
      <c r="C27" s="16"/>
      <c r="D27" s="16"/>
      <c r="E27" s="16"/>
      <c r="F27" s="16"/>
      <c r="G27" s="16"/>
      <c r="H27" s="16"/>
      <c r="I27" s="16"/>
      <c r="J27" s="16"/>
      <c r="K27" s="16"/>
      <c r="L27" s="16"/>
    </row>
    <row r="28" spans="1:12" x14ac:dyDescent="0.25">
      <c r="A28" s="16"/>
      <c r="B28" s="16"/>
      <c r="C28" s="16"/>
      <c r="D28" s="16"/>
      <c r="E28" s="16"/>
      <c r="F28" s="16"/>
      <c r="G28" s="16"/>
      <c r="H28" s="16"/>
      <c r="I28" s="16"/>
      <c r="J28" s="16"/>
      <c r="K28" s="16"/>
      <c r="L28" s="16"/>
    </row>
    <row r="29" spans="1:12" x14ac:dyDescent="0.25">
      <c r="A29" s="16"/>
      <c r="B29" s="16"/>
      <c r="C29" s="16"/>
      <c r="D29" s="16"/>
      <c r="E29" s="16"/>
      <c r="F29" s="16"/>
      <c r="G29" s="16"/>
      <c r="H29" s="16"/>
      <c r="I29" s="16"/>
      <c r="J29" s="16"/>
      <c r="K29" s="16"/>
      <c r="L29" s="16"/>
    </row>
    <row r="30" spans="1:12" x14ac:dyDescent="0.25">
      <c r="A30" s="16"/>
      <c r="B30" s="16"/>
      <c r="C30" s="16"/>
      <c r="D30" s="16"/>
      <c r="E30" s="16"/>
      <c r="F30" s="16"/>
      <c r="G30" s="16"/>
      <c r="H30" s="16"/>
      <c r="I30" s="16"/>
      <c r="J30" s="16"/>
      <c r="K30" s="16"/>
      <c r="L30" s="16"/>
    </row>
    <row r="31" spans="1:12" x14ac:dyDescent="0.25">
      <c r="A31" s="16"/>
      <c r="B31" s="16"/>
      <c r="C31" s="16"/>
      <c r="D31" s="16"/>
      <c r="E31" s="16"/>
      <c r="F31" s="16"/>
      <c r="G31" s="16"/>
      <c r="H31" s="16"/>
      <c r="I31" s="16"/>
      <c r="J31" s="16"/>
      <c r="K31" s="16"/>
      <c r="L31" s="16"/>
    </row>
    <row r="32" spans="1:12" x14ac:dyDescent="0.25">
      <c r="A32" s="16"/>
      <c r="B32" s="16"/>
      <c r="C32" s="16"/>
      <c r="D32" s="16"/>
      <c r="E32" s="16"/>
      <c r="F32" s="16"/>
      <c r="G32" s="16"/>
      <c r="H32" s="16"/>
      <c r="I32" s="16"/>
      <c r="J32" s="16"/>
      <c r="K32" s="16"/>
      <c r="L32" s="16"/>
    </row>
    <row r="33" spans="1:12" x14ac:dyDescent="0.25">
      <c r="A33" s="16"/>
      <c r="B33" s="16"/>
      <c r="C33" s="16"/>
      <c r="D33" s="16"/>
      <c r="E33" s="16"/>
      <c r="F33" s="16"/>
      <c r="G33" s="16"/>
      <c r="H33" s="16"/>
      <c r="I33" s="16"/>
      <c r="J33" s="16"/>
      <c r="K33" s="16"/>
      <c r="L33" s="16"/>
    </row>
    <row r="34" spans="1:12" x14ac:dyDescent="0.25">
      <c r="A34" s="16"/>
      <c r="B34" s="16"/>
      <c r="C34" s="16"/>
      <c r="D34" s="16"/>
      <c r="E34" s="16"/>
      <c r="F34" s="16"/>
      <c r="G34" s="16"/>
      <c r="H34" s="16"/>
      <c r="I34" s="16"/>
      <c r="J34" s="16"/>
      <c r="K34" s="16"/>
      <c r="L34" s="16"/>
    </row>
    <row r="35" spans="1:12" x14ac:dyDescent="0.25">
      <c r="A35" s="16"/>
      <c r="B35" s="16"/>
      <c r="C35" s="16"/>
      <c r="D35" s="16"/>
      <c r="E35" s="16"/>
      <c r="F35" s="16"/>
      <c r="G35" s="16"/>
      <c r="H35" s="16"/>
      <c r="I35" s="16"/>
      <c r="J35" s="16"/>
      <c r="K35" s="16"/>
      <c r="L35" s="16"/>
    </row>
    <row r="36" spans="1:12" x14ac:dyDescent="0.25">
      <c r="A36" s="16"/>
      <c r="B36" s="16"/>
      <c r="C36" s="16"/>
      <c r="D36" s="16"/>
      <c r="E36" s="16"/>
      <c r="F36" s="16"/>
      <c r="G36" s="16"/>
      <c r="H36" s="16"/>
      <c r="I36" s="16"/>
      <c r="J36" s="16"/>
      <c r="K36" s="16"/>
      <c r="L36" s="16"/>
    </row>
    <row r="37" spans="1:12" x14ac:dyDescent="0.25">
      <c r="A37" s="16"/>
      <c r="B37" s="16"/>
      <c r="C37" s="16"/>
      <c r="D37" s="16"/>
      <c r="E37" s="16"/>
      <c r="F37" s="16"/>
      <c r="G37" s="16"/>
      <c r="H37" s="16"/>
      <c r="I37" s="16"/>
      <c r="J37" s="16"/>
      <c r="K37" s="16"/>
      <c r="L37" s="16"/>
    </row>
  </sheetData>
  <mergeCells count="8">
    <mergeCell ref="B7:D7"/>
    <mergeCell ref="B8:D8"/>
    <mergeCell ref="B9:D9"/>
    <mergeCell ref="B2:D2"/>
    <mergeCell ref="B3:D3"/>
    <mergeCell ref="B4:D4"/>
    <mergeCell ref="B5:D5"/>
    <mergeCell ref="B6:D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33"/>
  <sheetViews>
    <sheetView showGridLines="0" tabSelected="1" view="pageLayout" topLeftCell="A2" zoomScaleNormal="90" workbookViewId="0">
      <selection activeCell="B4" sqref="B4:C4"/>
    </sheetView>
  </sheetViews>
  <sheetFormatPr defaultColWidth="9.140625" defaultRowHeight="15" x14ac:dyDescent="0.25"/>
  <cols>
    <col min="1" max="1" width="32.28515625" style="155" customWidth="1"/>
    <col min="2" max="6" width="18" style="155" customWidth="1"/>
    <col min="7" max="16384" width="9.140625" style="155"/>
  </cols>
  <sheetData>
    <row r="1" spans="1:6" s="159" customFormat="1" ht="90" customHeight="1" thickBot="1" x14ac:dyDescent="0.5">
      <c r="A1" s="230" t="s">
        <v>335</v>
      </c>
      <c r="B1" s="231"/>
      <c r="C1" s="231"/>
      <c r="D1" s="231"/>
      <c r="E1" s="231"/>
      <c r="F1" s="232"/>
    </row>
    <row r="2" spans="1:6" s="160" customFormat="1" ht="210.75" customHeight="1" x14ac:dyDescent="0.25">
      <c r="A2" s="239" t="s">
        <v>356</v>
      </c>
      <c r="B2" s="240"/>
      <c r="C2" s="240"/>
      <c r="D2" s="240"/>
      <c r="E2" s="240"/>
      <c r="F2" s="241"/>
    </row>
    <row r="3" spans="1:6" ht="15.75" customHeight="1" thickBot="1" x14ac:dyDescent="0.3">
      <c r="A3" s="163" t="s">
        <v>53</v>
      </c>
      <c r="B3" s="164"/>
      <c r="C3" s="164"/>
      <c r="D3" s="164"/>
      <c r="E3" s="164"/>
      <c r="F3" s="165"/>
    </row>
    <row r="4" spans="1:6" s="161" customFormat="1" ht="19.7" customHeight="1" thickBot="1" x14ac:dyDescent="0.3">
      <c r="A4" s="166" t="s">
        <v>62</v>
      </c>
      <c r="B4" s="233" t="s">
        <v>59</v>
      </c>
      <c r="C4" s="234"/>
      <c r="D4" s="377"/>
      <c r="E4" s="377"/>
      <c r="F4" s="454" t="s">
        <v>355</v>
      </c>
    </row>
    <row r="5" spans="1:6" s="161" customFormat="1" ht="19.7" customHeight="1" x14ac:dyDescent="0.25">
      <c r="A5" s="167" t="s">
        <v>96</v>
      </c>
      <c r="B5" s="236" t="s">
        <v>97</v>
      </c>
      <c r="C5" s="235"/>
      <c r="D5" s="235" t="s">
        <v>98</v>
      </c>
      <c r="E5" s="235"/>
      <c r="F5" s="175"/>
    </row>
    <row r="6" spans="1:6" s="161" customFormat="1" ht="19.7" customHeight="1" thickBot="1" x14ac:dyDescent="0.3">
      <c r="A6" s="168" t="s">
        <v>79</v>
      </c>
      <c r="B6" s="237"/>
      <c r="C6" s="238"/>
      <c r="D6" s="238"/>
      <c r="E6" s="238"/>
      <c r="F6" s="176"/>
    </row>
    <row r="7" spans="1:6" s="161" customFormat="1" ht="19.7" customHeight="1" x14ac:dyDescent="0.25">
      <c r="A7" s="169" t="s">
        <v>44</v>
      </c>
      <c r="B7" s="162" t="s">
        <v>46</v>
      </c>
      <c r="C7" s="157" t="s">
        <v>78</v>
      </c>
      <c r="D7" s="157" t="s">
        <v>49</v>
      </c>
      <c r="E7" s="157" t="s">
        <v>50</v>
      </c>
      <c r="F7" s="158" t="s">
        <v>102</v>
      </c>
    </row>
    <row r="8" spans="1:6" s="161" customFormat="1" ht="19.7" customHeight="1" thickBot="1" x14ac:dyDescent="0.3">
      <c r="A8" s="170" t="s">
        <v>79</v>
      </c>
      <c r="B8" s="124"/>
      <c r="C8" s="156"/>
      <c r="D8" s="156"/>
      <c r="E8" s="156"/>
      <c r="F8" s="125"/>
    </row>
    <row r="9" spans="1:6" s="161" customFormat="1" ht="19.7" customHeight="1" x14ac:dyDescent="0.25">
      <c r="A9" s="171" t="s">
        <v>103</v>
      </c>
      <c r="B9" s="242"/>
      <c r="C9" s="243"/>
      <c r="D9" s="243"/>
      <c r="E9" s="243"/>
      <c r="F9" s="244"/>
    </row>
    <row r="10" spans="1:6" s="161" customFormat="1" ht="19.7" customHeight="1" x14ac:dyDescent="0.25">
      <c r="A10" s="172" t="s">
        <v>61</v>
      </c>
      <c r="B10" s="251"/>
      <c r="C10" s="252"/>
      <c r="D10" s="252"/>
      <c r="E10" s="252"/>
      <c r="F10" s="253"/>
    </row>
    <row r="11" spans="1:6" s="161" customFormat="1" ht="19.7" customHeight="1" x14ac:dyDescent="0.25">
      <c r="A11" s="171" t="s">
        <v>340</v>
      </c>
      <c r="B11" s="251"/>
      <c r="C11" s="252"/>
      <c r="D11" s="350" t="s">
        <v>105</v>
      </c>
      <c r="E11" s="350"/>
      <c r="F11" s="351"/>
    </row>
    <row r="12" spans="1:6" s="161" customFormat="1" ht="19.7" customHeight="1" x14ac:dyDescent="0.25">
      <c r="A12" s="173" t="s">
        <v>104</v>
      </c>
      <c r="B12" s="245"/>
      <c r="C12" s="246"/>
      <c r="D12" s="246"/>
      <c r="E12" s="246"/>
      <c r="F12" s="247"/>
    </row>
    <row r="13" spans="1:6" s="161" customFormat="1" ht="19.7" customHeight="1" x14ac:dyDescent="0.25">
      <c r="A13" s="171" t="s">
        <v>55</v>
      </c>
      <c r="B13" s="245"/>
      <c r="C13" s="246"/>
      <c r="D13" s="246"/>
      <c r="E13" s="246"/>
      <c r="F13" s="247"/>
    </row>
    <row r="14" spans="1:6" s="161" customFormat="1" ht="19.7" customHeight="1" x14ac:dyDescent="0.25">
      <c r="A14" s="171" t="s">
        <v>54</v>
      </c>
      <c r="B14" s="245"/>
      <c r="C14" s="246"/>
      <c r="D14" s="246"/>
      <c r="E14" s="246"/>
      <c r="F14" s="247"/>
    </row>
    <row r="15" spans="1:6" s="161" customFormat="1" ht="19.7" customHeight="1" x14ac:dyDescent="0.25">
      <c r="A15" s="171" t="s">
        <v>56</v>
      </c>
      <c r="B15" s="245"/>
      <c r="C15" s="246"/>
      <c r="D15" s="246"/>
      <c r="E15" s="246"/>
      <c r="F15" s="247"/>
    </row>
    <row r="16" spans="1:6" s="161" customFormat="1" ht="19.7" customHeight="1" x14ac:dyDescent="0.25">
      <c r="A16" s="171" t="s">
        <v>57</v>
      </c>
      <c r="B16" s="245"/>
      <c r="C16" s="246"/>
      <c r="D16" s="246"/>
      <c r="E16" s="246"/>
      <c r="F16" s="247"/>
    </row>
    <row r="17" spans="1:6" s="161" customFormat="1" ht="19.7" customHeight="1" thickBot="1" x14ac:dyDescent="0.3">
      <c r="A17" s="174" t="s">
        <v>58</v>
      </c>
      <c r="B17" s="254"/>
      <c r="C17" s="255"/>
      <c r="D17" s="255"/>
      <c r="E17" s="255"/>
      <c r="F17" s="256"/>
    </row>
    <row r="18" spans="1:6" ht="14.1" customHeight="1" thickBot="1" x14ac:dyDescent="0.3">
      <c r="A18" s="177"/>
      <c r="B18" s="177"/>
      <c r="C18" s="177"/>
      <c r="D18" s="177"/>
      <c r="E18" s="177"/>
      <c r="F18" s="177"/>
    </row>
    <row r="19" spans="1:6" ht="128.25" customHeight="1" x14ac:dyDescent="0.25">
      <c r="A19" s="359" t="s">
        <v>341</v>
      </c>
      <c r="B19" s="360"/>
      <c r="C19" s="360"/>
      <c r="D19" s="360"/>
      <c r="E19" s="360"/>
      <c r="F19" s="361"/>
    </row>
    <row r="20" spans="1:6" s="154" customFormat="1" ht="19.7" customHeight="1" x14ac:dyDescent="0.25">
      <c r="A20" s="354" t="s">
        <v>350</v>
      </c>
      <c r="B20" s="355"/>
      <c r="C20" s="355"/>
      <c r="D20" s="356"/>
      <c r="E20" s="357" t="s">
        <v>89</v>
      </c>
      <c r="F20" s="358" t="s">
        <v>90</v>
      </c>
    </row>
    <row r="21" spans="1:6" s="154" customFormat="1" ht="19.7" customHeight="1" x14ac:dyDescent="0.25">
      <c r="A21" s="222" t="s">
        <v>351</v>
      </c>
      <c r="B21" s="352"/>
      <c r="C21" s="352"/>
      <c r="D21" s="353"/>
      <c r="E21" s="224"/>
      <c r="F21" s="225"/>
    </row>
    <row r="22" spans="1:6" s="3" customFormat="1" ht="17.100000000000001" customHeight="1" x14ac:dyDescent="0.25">
      <c r="A22" s="375" t="s">
        <v>349</v>
      </c>
      <c r="B22" s="370"/>
      <c r="C22" s="370"/>
      <c r="D22" s="370"/>
      <c r="E22" s="370"/>
      <c r="F22" s="376"/>
    </row>
    <row r="23" spans="1:6" s="154" customFormat="1" ht="56.85" customHeight="1" thickBot="1" x14ac:dyDescent="0.3">
      <c r="A23" s="362"/>
      <c r="B23" s="363"/>
      <c r="C23" s="363"/>
      <c r="D23" s="363"/>
      <c r="E23" s="363"/>
      <c r="F23" s="364"/>
    </row>
    <row r="24" spans="1:6" s="3" customFormat="1" ht="14.1" customHeight="1" thickBot="1" x14ac:dyDescent="0.3">
      <c r="A24" s="19"/>
      <c r="B24" s="19"/>
      <c r="C24" s="19"/>
      <c r="D24" s="19"/>
      <c r="E24" s="19"/>
      <c r="F24" s="19"/>
    </row>
    <row r="25" spans="1:6" s="154" customFormat="1" ht="109.5" customHeight="1" x14ac:dyDescent="0.25">
      <c r="A25" s="366" t="s">
        <v>339</v>
      </c>
      <c r="B25" s="367"/>
      <c r="C25" s="367"/>
      <c r="D25" s="367"/>
      <c r="E25" s="367"/>
      <c r="F25" s="368"/>
    </row>
    <row r="26" spans="1:6" s="154" customFormat="1" ht="19.7" customHeight="1" x14ac:dyDescent="0.25">
      <c r="A26" s="354" t="s">
        <v>352</v>
      </c>
      <c r="B26" s="355"/>
      <c r="C26" s="355"/>
      <c r="D26" s="355"/>
      <c r="E26" s="357" t="s">
        <v>336</v>
      </c>
      <c r="F26" s="365"/>
    </row>
    <row r="27" spans="1:6" s="154" customFormat="1" ht="19.7" customHeight="1" thickBot="1" x14ac:dyDescent="0.3">
      <c r="A27" s="257" t="s">
        <v>353</v>
      </c>
      <c r="B27" s="258"/>
      <c r="C27" s="179"/>
      <c r="D27" s="179"/>
      <c r="E27" s="180" t="s">
        <v>337</v>
      </c>
      <c r="F27" s="178"/>
    </row>
    <row r="28" spans="1:6" s="221" customFormat="1" ht="15.75" thickBot="1" x14ac:dyDescent="0.3"/>
    <row r="29" spans="1:6" ht="79.5" customHeight="1" x14ac:dyDescent="0.25">
      <c r="A29" s="371" t="s">
        <v>334</v>
      </c>
      <c r="B29" s="372"/>
      <c r="C29" s="372"/>
      <c r="D29" s="372"/>
      <c r="E29" s="372"/>
      <c r="F29" s="373"/>
    </row>
    <row r="30" spans="1:6" ht="32.25" customHeight="1" x14ac:dyDescent="0.25">
      <c r="A30" s="374" t="s">
        <v>354</v>
      </c>
      <c r="B30" s="369"/>
      <c r="C30" s="369"/>
      <c r="D30" s="369"/>
      <c r="E30" s="357" t="s">
        <v>89</v>
      </c>
      <c r="F30" s="358" t="s">
        <v>90</v>
      </c>
    </row>
    <row r="31" spans="1:6" ht="19.7" customHeight="1" x14ac:dyDescent="0.25">
      <c r="A31" s="222" t="s">
        <v>351</v>
      </c>
      <c r="B31" s="223"/>
      <c r="C31" s="223"/>
      <c r="D31" s="223"/>
      <c r="E31" s="224"/>
      <c r="F31" s="225"/>
    </row>
    <row r="32" spans="1:6" ht="17.100000000000001" customHeight="1" x14ac:dyDescent="0.25">
      <c r="A32" s="375" t="s">
        <v>338</v>
      </c>
      <c r="B32" s="370"/>
      <c r="C32" s="370"/>
      <c r="D32" s="370"/>
      <c r="E32" s="370"/>
      <c r="F32" s="376"/>
    </row>
    <row r="33" spans="1:6" ht="56.85" customHeight="1" thickBot="1" x14ac:dyDescent="0.3">
      <c r="A33" s="248"/>
      <c r="B33" s="249"/>
      <c r="C33" s="249"/>
      <c r="D33" s="249"/>
      <c r="E33" s="249"/>
      <c r="F33" s="250"/>
    </row>
  </sheetData>
  <sheetProtection algorithmName="SHA-512" hashValue="jb+nRBwRs37EuXdtFv7JjJmJuqhP7CqmVz4yPWvsejV4p1VIEHzkxXHCMsk9pe9H2pVUDbeXRi2Obez2uhzZ2g==" saltValue="9en2K1ApuHB1x+yRKVzLsw==" spinCount="100000" sheet="1" objects="1" scenarios="1" selectLockedCells="1"/>
  <protectedRanges>
    <protectedRange sqref="B12:E17 B10:F10 B11:D11 F11:F17 B4:F8" name="Område1_3"/>
    <protectedRange sqref="E20:F20 B20:C23 D21:E23 D31:E32 E30:F30 B30:C32 C27:D27 E26:E27 B26:B27" name="Område1_3_3_1"/>
  </protectedRanges>
  <mergeCells count="28">
    <mergeCell ref="A33:F33"/>
    <mergeCell ref="B10:F10"/>
    <mergeCell ref="B16:F16"/>
    <mergeCell ref="B11:C11"/>
    <mergeCell ref="D11:F11"/>
    <mergeCell ref="A25:F25"/>
    <mergeCell ref="A19:F19"/>
    <mergeCell ref="B17:F17"/>
    <mergeCell ref="A20:D20"/>
    <mergeCell ref="A32:F32"/>
    <mergeCell ref="A22:F22"/>
    <mergeCell ref="A29:F29"/>
    <mergeCell ref="A26:D26"/>
    <mergeCell ref="A27:B27"/>
    <mergeCell ref="A30:D30"/>
    <mergeCell ref="A23:F23"/>
    <mergeCell ref="B9:F9"/>
    <mergeCell ref="B12:F12"/>
    <mergeCell ref="B13:F13"/>
    <mergeCell ref="B14:F14"/>
    <mergeCell ref="B15:F15"/>
    <mergeCell ref="A1:F1"/>
    <mergeCell ref="D5:E5"/>
    <mergeCell ref="B5:C5"/>
    <mergeCell ref="B6:C6"/>
    <mergeCell ref="D6:E6"/>
    <mergeCell ref="A2:F2"/>
    <mergeCell ref="B4:C4"/>
  </mergeCells>
  <hyperlinks>
    <hyperlink ref="A3" location="Underskrift!A1" tooltip="Klik på teksten og fanen &quot;Underskrift&quot; åbner" display="Klik her for at underskrive din anmodning om udbetaling."/>
    <hyperlink ref="A3:C3" location="Underskrift!A1" display="Klik her for at underskrive din anmodning om udbetaling"/>
  </hyperlinks>
  <pageMargins left="0.7" right="0.7" top="0.83572916666666663" bottom="0.75" header="0.3" footer="0.3"/>
  <pageSetup paperSize="9" scale="71" fitToHeight="0" orientation="portrait" r:id="rId1"/>
  <headerFooter>
    <oddHeader>&amp;L&amp;"-,Fed"&amp;16Skolemælk 2017/2018&amp;R&amp;G</oddHeader>
    <oddFooter xml:space="preserve">&amp;L&amp;"Georgia,Normal"&amp;8Landbrugsstyrelsen • Nyropsgade 30 • 1780 København V
Tlf. +33958000 • CVR 20814616 • EAN 5798000877955 • mail@lbst.dk • www.lbst.dk
</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25"/>
  <sheetViews>
    <sheetView zoomScaleNormal="100" workbookViewId="0">
      <selection activeCell="A2" sqref="A2:E2"/>
    </sheetView>
  </sheetViews>
  <sheetFormatPr defaultRowHeight="15" x14ac:dyDescent="0.25"/>
  <cols>
    <col min="1" max="1" width="32.28515625" customWidth="1"/>
    <col min="2" max="5" width="24.5703125" customWidth="1"/>
  </cols>
  <sheetData>
    <row r="1" spans="1:5" ht="65.099999999999994" customHeight="1" thickBot="1" x14ac:dyDescent="0.3">
      <c r="A1" s="267" t="s">
        <v>319</v>
      </c>
      <c r="B1" s="268"/>
      <c r="C1" s="268"/>
      <c r="D1" s="268"/>
      <c r="E1" s="269"/>
    </row>
    <row r="2" spans="1:5" ht="245.1" customHeight="1" x14ac:dyDescent="0.25">
      <c r="A2" s="270" t="s">
        <v>325</v>
      </c>
      <c r="B2" s="271"/>
      <c r="C2" s="271"/>
      <c r="D2" s="271"/>
      <c r="E2" s="272"/>
    </row>
    <row r="3" spans="1:5" ht="24.95" customHeight="1" thickBot="1" x14ac:dyDescent="0.3">
      <c r="A3" s="43" t="s">
        <v>53</v>
      </c>
      <c r="B3" s="27"/>
      <c r="C3" s="27"/>
      <c r="D3" s="27"/>
      <c r="E3" s="28"/>
    </row>
    <row r="4" spans="1:5" ht="24.95" customHeight="1" thickBot="1" x14ac:dyDescent="0.3">
      <c r="A4" s="45" t="s">
        <v>62</v>
      </c>
      <c r="B4" s="273" t="s">
        <v>59</v>
      </c>
      <c r="C4" s="274"/>
      <c r="D4" s="274"/>
      <c r="E4" s="275"/>
    </row>
    <row r="5" spans="1:5" ht="24.95" customHeight="1" x14ac:dyDescent="0.25">
      <c r="A5" s="101" t="s">
        <v>96</v>
      </c>
      <c r="B5" s="107" t="s">
        <v>320</v>
      </c>
      <c r="C5" s="108" t="s">
        <v>321</v>
      </c>
      <c r="D5" s="108" t="s">
        <v>322</v>
      </c>
      <c r="E5" s="109" t="s">
        <v>323</v>
      </c>
    </row>
    <row r="6" spans="1:5" ht="24.95" customHeight="1" thickBot="1" x14ac:dyDescent="0.3">
      <c r="A6" s="56" t="s">
        <v>79</v>
      </c>
      <c r="B6" s="49"/>
      <c r="C6" s="50"/>
      <c r="D6" s="105"/>
      <c r="E6" s="106"/>
    </row>
    <row r="7" spans="1:5" ht="24.95" customHeight="1" x14ac:dyDescent="0.25">
      <c r="A7" s="55" t="s">
        <v>44</v>
      </c>
      <c r="B7" s="102" t="s">
        <v>48</v>
      </c>
      <c r="C7" s="103" t="s">
        <v>324</v>
      </c>
      <c r="D7" s="103" t="s">
        <v>50</v>
      </c>
      <c r="E7" s="104" t="s">
        <v>102</v>
      </c>
    </row>
    <row r="8" spans="1:5" ht="24.95" customHeight="1" thickBot="1" x14ac:dyDescent="0.3">
      <c r="A8" s="56" t="s">
        <v>79</v>
      </c>
      <c r="B8" s="49"/>
      <c r="C8" s="50"/>
      <c r="D8" s="50"/>
      <c r="E8" s="51"/>
    </row>
    <row r="9" spans="1:5" ht="24.95" customHeight="1" x14ac:dyDescent="0.25">
      <c r="A9" s="44" t="s">
        <v>61</v>
      </c>
      <c r="B9" s="46"/>
      <c r="C9" s="47"/>
      <c r="D9" s="47"/>
      <c r="E9" s="48"/>
    </row>
    <row r="10" spans="1:5" ht="24.95" customHeight="1" x14ac:dyDescent="0.25">
      <c r="A10" s="29" t="s">
        <v>60</v>
      </c>
      <c r="B10" s="53"/>
      <c r="C10" s="37"/>
      <c r="D10" s="37"/>
      <c r="E10" s="38"/>
    </row>
    <row r="11" spans="1:5" ht="24.95" customHeight="1" x14ac:dyDescent="0.25">
      <c r="A11" s="29" t="s">
        <v>103</v>
      </c>
      <c r="B11" s="36"/>
      <c r="C11" s="39"/>
      <c r="D11" s="39"/>
      <c r="E11" s="40"/>
    </row>
    <row r="12" spans="1:5" ht="24.95" customHeight="1" x14ac:dyDescent="0.25">
      <c r="A12" s="30" t="s">
        <v>104</v>
      </c>
      <c r="B12" s="53"/>
      <c r="C12" s="37"/>
      <c r="D12" s="37"/>
      <c r="E12" s="38"/>
    </row>
    <row r="13" spans="1:5" ht="24.95" customHeight="1" x14ac:dyDescent="0.25">
      <c r="A13" s="29" t="s">
        <v>55</v>
      </c>
      <c r="B13" s="53"/>
      <c r="C13" s="37"/>
      <c r="D13" s="37"/>
      <c r="E13" s="38"/>
    </row>
    <row r="14" spans="1:5" ht="24.95" customHeight="1" x14ac:dyDescent="0.25">
      <c r="A14" s="29" t="s">
        <v>54</v>
      </c>
      <c r="B14" s="53"/>
      <c r="C14" s="37"/>
      <c r="D14" s="37"/>
      <c r="E14" s="38"/>
    </row>
    <row r="15" spans="1:5" ht="24.95" customHeight="1" x14ac:dyDescent="0.25">
      <c r="A15" s="29" t="s">
        <v>56</v>
      </c>
      <c r="B15" s="53"/>
      <c r="C15" s="37"/>
      <c r="D15" s="37"/>
      <c r="E15" s="38"/>
    </row>
    <row r="16" spans="1:5" ht="24.95" customHeight="1" x14ac:dyDescent="0.25">
      <c r="A16" s="29" t="s">
        <v>57</v>
      </c>
      <c r="B16" s="53"/>
      <c r="C16" s="37"/>
      <c r="D16" s="37"/>
      <c r="E16" s="38"/>
    </row>
    <row r="17" spans="1:5" ht="24.95" customHeight="1" thickBot="1" x14ac:dyDescent="0.3">
      <c r="A17" s="31" t="s">
        <v>58</v>
      </c>
      <c r="B17" s="54"/>
      <c r="C17" s="41"/>
      <c r="D17" s="41"/>
      <c r="E17" s="42"/>
    </row>
    <row r="18" spans="1:5" ht="35.1" customHeight="1" thickBot="1" x14ac:dyDescent="0.3">
      <c r="A18" s="26"/>
      <c r="B18" s="26"/>
      <c r="C18" s="26"/>
      <c r="D18" s="26"/>
      <c r="E18" s="26"/>
    </row>
    <row r="19" spans="1:5" ht="120" customHeight="1" thickBot="1" x14ac:dyDescent="0.3">
      <c r="A19" s="276" t="s">
        <v>91</v>
      </c>
      <c r="B19" s="277"/>
      <c r="C19" s="277"/>
      <c r="D19" s="277"/>
      <c r="E19" s="278"/>
    </row>
    <row r="20" spans="1:5" ht="24.95" customHeight="1" x14ac:dyDescent="0.25">
      <c r="A20" s="259" t="s">
        <v>99</v>
      </c>
      <c r="B20" s="260"/>
      <c r="C20" s="260"/>
      <c r="D20" s="34" t="s">
        <v>89</v>
      </c>
      <c r="E20" s="35" t="s">
        <v>90</v>
      </c>
    </row>
    <row r="21" spans="1:5" ht="24.95" customHeight="1" x14ac:dyDescent="0.25">
      <c r="A21" s="261"/>
      <c r="B21" s="262"/>
      <c r="C21" s="262"/>
      <c r="D21" s="32"/>
      <c r="E21" s="33"/>
    </row>
    <row r="22" spans="1:5" ht="35.1" customHeight="1" x14ac:dyDescent="0.25">
      <c r="A22" s="261" t="s">
        <v>95</v>
      </c>
      <c r="B22" s="262"/>
      <c r="C22" s="262"/>
      <c r="D22" s="262"/>
      <c r="E22" s="263"/>
    </row>
    <row r="23" spans="1:5" ht="99.95" customHeight="1" thickBot="1" x14ac:dyDescent="0.3">
      <c r="A23" s="264"/>
      <c r="B23" s="265"/>
      <c r="C23" s="265"/>
      <c r="D23" s="265"/>
      <c r="E23" s="266"/>
    </row>
    <row r="24" spans="1:5" x14ac:dyDescent="0.25">
      <c r="A24" s="52"/>
      <c r="B24" s="52"/>
      <c r="C24" s="52"/>
      <c r="D24" s="52"/>
      <c r="E24" s="52"/>
    </row>
    <row r="25" spans="1:5" x14ac:dyDescent="0.25">
      <c r="A25" s="52"/>
      <c r="B25" s="52"/>
      <c r="C25" s="52"/>
      <c r="D25" s="52"/>
      <c r="E25" s="52"/>
    </row>
  </sheetData>
  <protectedRanges>
    <protectedRange sqref="E4:E11 B20:E23 B12:E17 D4:D11 B4:C11" name="Område1_3_3"/>
  </protectedRanges>
  <mergeCells count="7">
    <mergeCell ref="A20:C21"/>
    <mergeCell ref="A22:E22"/>
    <mergeCell ref="A23:E23"/>
    <mergeCell ref="A1:E1"/>
    <mergeCell ref="A2:E2"/>
    <mergeCell ref="B4:E4"/>
    <mergeCell ref="A19:E19"/>
  </mergeCells>
  <hyperlinks>
    <hyperlink ref="A3" location="Underskrift!A1" tooltip="Klik på teksten og fanen &quot;Underskrift&quot; åbner" display="Klik her for at underskrive din anmodning om udbetaling."/>
    <hyperlink ref="A3:C3" location="Underskrift!A1" display="Klik her for at underskrive din anmodning om udbetaling"/>
  </hyperlinks>
  <pageMargins left="0.7" right="0.7" top="0.92125000000000001" bottom="0.75" header="0.3" footer="0.3"/>
  <pageSetup paperSize="9" scale="66" fitToHeight="0" orientation="portrait" r:id="rId1"/>
  <headerFooter>
    <oddHeader>&amp;L&amp;"-,Fed"&amp;16Skolemælk 2017/2018&amp;R&amp;G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N53"/>
  <sheetViews>
    <sheetView showGridLines="0" view="pageLayout" zoomScaleNormal="100" workbookViewId="0">
      <selection activeCell="F3" sqref="F3"/>
    </sheetView>
  </sheetViews>
  <sheetFormatPr defaultColWidth="11.85546875" defaultRowHeight="15" x14ac:dyDescent="0.25"/>
  <cols>
    <col min="1" max="1" width="5.7109375" style="154" customWidth="1"/>
    <col min="2" max="2" width="18.140625" style="154" customWidth="1"/>
    <col min="3" max="14" width="13.7109375" style="154" customWidth="1"/>
    <col min="15" max="16384" width="11.85546875" style="154"/>
  </cols>
  <sheetData>
    <row r="1" spans="1:14" s="57" customFormat="1" ht="40.15" customHeight="1" thickBot="1" x14ac:dyDescent="0.3">
      <c r="A1" s="293" t="s">
        <v>100</v>
      </c>
      <c r="B1" s="294"/>
      <c r="C1" s="295"/>
      <c r="D1" s="295"/>
      <c r="E1" s="296" t="str">
        <f>'Ansøgning om udbetaling'!B4</f>
        <v>31206-17-</v>
      </c>
      <c r="F1" s="297"/>
      <c r="G1" s="110"/>
      <c r="H1" s="110"/>
      <c r="I1" s="110"/>
      <c r="J1" s="110"/>
      <c r="K1" s="110"/>
      <c r="L1" s="110"/>
      <c r="M1" s="110"/>
      <c r="N1" s="110"/>
    </row>
    <row r="2" spans="1:14" s="3" customFormat="1" ht="29.25" customHeight="1" thickBot="1" x14ac:dyDescent="0.3">
      <c r="A2" s="19"/>
      <c r="B2" s="19"/>
      <c r="C2" s="19"/>
      <c r="D2" s="19"/>
      <c r="E2" s="19"/>
      <c r="F2" s="19"/>
      <c r="G2" s="19"/>
      <c r="H2" s="19"/>
      <c r="I2" s="19"/>
      <c r="J2" s="19"/>
      <c r="K2" s="19"/>
      <c r="L2" s="19"/>
      <c r="M2" s="19"/>
      <c r="N2" s="19"/>
    </row>
    <row r="3" spans="1:14" s="3" customFormat="1" ht="28.5" customHeight="1" x14ac:dyDescent="0.25">
      <c r="A3" s="314" t="s">
        <v>333</v>
      </c>
      <c r="B3" s="315"/>
      <c r="C3" s="316"/>
      <c r="D3" s="316"/>
      <c r="E3" s="317"/>
      <c r="F3" s="446"/>
      <c r="G3" s="19"/>
      <c r="H3" s="19"/>
      <c r="I3" s="19"/>
      <c r="J3" s="19"/>
      <c r="K3" s="19"/>
      <c r="L3" s="19"/>
      <c r="M3" s="19"/>
      <c r="N3" s="19"/>
    </row>
    <row r="4" spans="1:14" s="453" customFormat="1" ht="28.5" customHeight="1" x14ac:dyDescent="0.25">
      <c r="A4" s="318" t="s">
        <v>77</v>
      </c>
      <c r="B4" s="319"/>
      <c r="C4" s="320"/>
      <c r="D4" s="320"/>
      <c r="E4" s="321"/>
      <c r="F4" s="447"/>
      <c r="G4" s="111"/>
      <c r="H4" s="112"/>
      <c r="I4" s="111"/>
      <c r="J4" s="113"/>
      <c r="K4" s="118" t="s">
        <v>326</v>
      </c>
      <c r="L4" s="18"/>
      <c r="M4" s="19"/>
      <c r="N4" s="119" t="s">
        <v>2</v>
      </c>
    </row>
    <row r="5" spans="1:14" s="205" customFormat="1" ht="28.5" customHeight="1" x14ac:dyDescent="0.25">
      <c r="A5" s="318" t="s">
        <v>43</v>
      </c>
      <c r="B5" s="319"/>
      <c r="C5" s="320"/>
      <c r="D5" s="320"/>
      <c r="E5" s="321"/>
      <c r="F5" s="448"/>
      <c r="G5" s="202"/>
      <c r="H5" s="203"/>
      <c r="I5" s="202"/>
      <c r="J5" s="204"/>
      <c r="K5" s="304" t="s">
        <v>29</v>
      </c>
      <c r="L5" s="305"/>
      <c r="M5" s="306"/>
      <c r="N5" s="115">
        <v>1</v>
      </c>
    </row>
    <row r="6" spans="1:14" s="205" customFormat="1" ht="28.5" customHeight="1" x14ac:dyDescent="0.25">
      <c r="A6" s="310" t="s">
        <v>342</v>
      </c>
      <c r="B6" s="311"/>
      <c r="C6" s="312"/>
      <c r="D6" s="312"/>
      <c r="E6" s="313"/>
      <c r="F6" s="114">
        <f>E28+H28+K28+N28</f>
        <v>0</v>
      </c>
      <c r="H6" s="206"/>
      <c r="I6" s="204"/>
      <c r="J6" s="204"/>
      <c r="K6" s="307" t="s">
        <v>30</v>
      </c>
      <c r="L6" s="308"/>
      <c r="M6" s="309"/>
      <c r="N6" s="116">
        <v>2</v>
      </c>
    </row>
    <row r="7" spans="1:14" s="3" customFormat="1" ht="28.5" customHeight="1" x14ac:dyDescent="0.25">
      <c r="A7" s="322" t="s">
        <v>344</v>
      </c>
      <c r="B7" s="323"/>
      <c r="C7" s="312"/>
      <c r="D7" s="312"/>
      <c r="E7" s="313"/>
      <c r="F7" s="183">
        <f>F4*F5</f>
        <v>0</v>
      </c>
      <c r="G7" s="186"/>
      <c r="H7" s="19"/>
      <c r="I7" s="186"/>
      <c r="J7" s="19"/>
      <c r="K7" s="298" t="s">
        <v>31</v>
      </c>
      <c r="L7" s="299"/>
      <c r="M7" s="300"/>
      <c r="N7" s="115">
        <v>3</v>
      </c>
    </row>
    <row r="8" spans="1:14" s="3" customFormat="1" ht="28.5" customHeight="1" x14ac:dyDescent="0.25">
      <c r="A8" s="310" t="s">
        <v>343</v>
      </c>
      <c r="B8" s="311"/>
      <c r="C8" s="312"/>
      <c r="D8" s="312"/>
      <c r="E8" s="313"/>
      <c r="F8" s="184">
        <f>IF(F6&gt;F7,F7,F6)</f>
        <v>0</v>
      </c>
      <c r="G8" s="186"/>
      <c r="H8" s="19"/>
      <c r="I8" s="186"/>
      <c r="J8" s="19"/>
      <c r="K8" s="301" t="s">
        <v>32</v>
      </c>
      <c r="L8" s="302"/>
      <c r="M8" s="303"/>
      <c r="N8" s="117">
        <v>4</v>
      </c>
    </row>
    <row r="9" spans="1:14" s="3" customFormat="1" ht="28.5" customHeight="1" thickBot="1" x14ac:dyDescent="0.3">
      <c r="A9" s="287" t="s">
        <v>327</v>
      </c>
      <c r="B9" s="288"/>
      <c r="C9" s="289"/>
      <c r="D9" s="289"/>
      <c r="E9" s="290"/>
      <c r="F9" s="185">
        <f>D28+G28+J28+M28</f>
        <v>0</v>
      </c>
      <c r="G9" s="186"/>
      <c r="H9" s="19"/>
      <c r="I9" s="186"/>
      <c r="J9" s="19"/>
      <c r="K9" s="19"/>
      <c r="L9" s="19"/>
      <c r="M9" s="19"/>
      <c r="N9" s="19"/>
    </row>
    <row r="10" spans="1:14" s="3" customFormat="1" ht="30.75" customHeight="1" x14ac:dyDescent="0.25">
      <c r="A10" s="19"/>
      <c r="B10" s="19"/>
      <c r="C10" s="19"/>
      <c r="D10" s="19"/>
      <c r="E10" s="19"/>
      <c r="F10" s="186"/>
      <c r="G10" s="186"/>
      <c r="H10" s="19"/>
      <c r="I10" s="186"/>
      <c r="J10" s="186"/>
      <c r="K10" s="19"/>
      <c r="L10" s="19"/>
      <c r="M10" s="19"/>
      <c r="N10" s="19"/>
    </row>
    <row r="11" spans="1:14" s="189" customFormat="1" ht="19.5" customHeight="1" thickBot="1" x14ac:dyDescent="0.3">
      <c r="A11" s="187" t="s">
        <v>345</v>
      </c>
      <c r="B11" s="188"/>
      <c r="C11" s="291" t="s">
        <v>0</v>
      </c>
      <c r="D11" s="292"/>
      <c r="E11" s="292"/>
      <c r="F11" s="292"/>
      <c r="G11" s="292"/>
      <c r="H11" s="292"/>
      <c r="I11" s="292"/>
      <c r="J11" s="292"/>
      <c r="K11" s="292"/>
      <c r="L11" s="292"/>
      <c r="M11" s="292"/>
      <c r="N11" s="292"/>
    </row>
    <row r="12" spans="1:14" s="3" customFormat="1" ht="36.75" customHeight="1" x14ac:dyDescent="0.25">
      <c r="A12" s="190"/>
      <c r="B12" s="191"/>
      <c r="C12" s="279" t="s">
        <v>328</v>
      </c>
      <c r="D12" s="280"/>
      <c r="E12" s="281"/>
      <c r="F12" s="282" t="s">
        <v>329</v>
      </c>
      <c r="G12" s="283"/>
      <c r="H12" s="284"/>
      <c r="I12" s="279" t="s">
        <v>330</v>
      </c>
      <c r="J12" s="280"/>
      <c r="K12" s="285"/>
      <c r="L12" s="282" t="s">
        <v>331</v>
      </c>
      <c r="M12" s="283"/>
      <c r="N12" s="284"/>
    </row>
    <row r="13" spans="1:14" s="3" customFormat="1" ht="45" x14ac:dyDescent="0.25">
      <c r="A13" s="192" t="s">
        <v>346</v>
      </c>
      <c r="B13" s="193" t="s">
        <v>347</v>
      </c>
      <c r="C13" s="194" t="s">
        <v>42</v>
      </c>
      <c r="D13" s="195" t="s">
        <v>51</v>
      </c>
      <c r="E13" s="196" t="s">
        <v>332</v>
      </c>
      <c r="F13" s="197" t="s">
        <v>42</v>
      </c>
      <c r="G13" s="198" t="s">
        <v>51</v>
      </c>
      <c r="H13" s="199" t="s">
        <v>332</v>
      </c>
      <c r="I13" s="194" t="s">
        <v>20</v>
      </c>
      <c r="J13" s="200" t="s">
        <v>51</v>
      </c>
      <c r="K13" s="201" t="s">
        <v>332</v>
      </c>
      <c r="L13" s="197" t="s">
        <v>20</v>
      </c>
      <c r="M13" s="198" t="s">
        <v>51</v>
      </c>
      <c r="N13" s="199" t="s">
        <v>332</v>
      </c>
    </row>
    <row r="14" spans="1:14" ht="15" customHeight="1" x14ac:dyDescent="0.25">
      <c r="A14" s="127">
        <v>1</v>
      </c>
      <c r="B14" s="127"/>
      <c r="C14" s="126"/>
      <c r="D14" s="122"/>
      <c r="E14" s="181">
        <f t="shared" ref="E14:E27" si="0">C14/$C$30</f>
        <v>0</v>
      </c>
      <c r="F14" s="120"/>
      <c r="G14" s="122"/>
      <c r="H14" s="182">
        <f t="shared" ref="H14:H27" si="1">F14/$F$30</f>
        <v>0</v>
      </c>
      <c r="I14" s="121"/>
      <c r="J14" s="123"/>
      <c r="K14" s="182">
        <f t="shared" ref="K14:K27" si="2">I14/$I$30</f>
        <v>0</v>
      </c>
      <c r="L14" s="121"/>
      <c r="M14" s="123"/>
      <c r="N14" s="182">
        <f t="shared" ref="N14:N27" si="3">L14/$L$30</f>
        <v>0</v>
      </c>
    </row>
    <row r="15" spans="1:14" x14ac:dyDescent="0.25">
      <c r="A15" s="127">
        <v>2</v>
      </c>
      <c r="B15" s="127"/>
      <c r="C15" s="126"/>
      <c r="D15" s="122"/>
      <c r="E15" s="181">
        <f t="shared" si="0"/>
        <v>0</v>
      </c>
      <c r="F15" s="120"/>
      <c r="G15" s="122"/>
      <c r="H15" s="182">
        <f t="shared" si="1"/>
        <v>0</v>
      </c>
      <c r="I15" s="121"/>
      <c r="J15" s="123"/>
      <c r="K15" s="182">
        <f t="shared" si="2"/>
        <v>0</v>
      </c>
      <c r="L15" s="121"/>
      <c r="M15" s="123"/>
      <c r="N15" s="182">
        <f t="shared" si="3"/>
        <v>0</v>
      </c>
    </row>
    <row r="16" spans="1:14" x14ac:dyDescent="0.25">
      <c r="A16" s="127">
        <v>3</v>
      </c>
      <c r="B16" s="127"/>
      <c r="C16" s="126"/>
      <c r="D16" s="122"/>
      <c r="E16" s="181">
        <f t="shared" si="0"/>
        <v>0</v>
      </c>
      <c r="F16" s="120"/>
      <c r="G16" s="122"/>
      <c r="H16" s="182">
        <f t="shared" si="1"/>
        <v>0</v>
      </c>
      <c r="I16" s="121"/>
      <c r="J16" s="123"/>
      <c r="K16" s="182">
        <f t="shared" si="2"/>
        <v>0</v>
      </c>
      <c r="L16" s="121"/>
      <c r="M16" s="123"/>
      <c r="N16" s="182">
        <f t="shared" si="3"/>
        <v>0</v>
      </c>
    </row>
    <row r="17" spans="1:14" x14ac:dyDescent="0.25">
      <c r="A17" s="127">
        <v>4</v>
      </c>
      <c r="B17" s="127"/>
      <c r="C17" s="126"/>
      <c r="D17" s="122"/>
      <c r="E17" s="181">
        <f t="shared" si="0"/>
        <v>0</v>
      </c>
      <c r="F17" s="120"/>
      <c r="G17" s="122"/>
      <c r="H17" s="182">
        <f t="shared" si="1"/>
        <v>0</v>
      </c>
      <c r="I17" s="121"/>
      <c r="J17" s="123"/>
      <c r="K17" s="182">
        <f t="shared" si="2"/>
        <v>0</v>
      </c>
      <c r="L17" s="121"/>
      <c r="M17" s="123"/>
      <c r="N17" s="182">
        <f t="shared" si="3"/>
        <v>0</v>
      </c>
    </row>
    <row r="18" spans="1:14" x14ac:dyDescent="0.25">
      <c r="A18" s="127">
        <v>5</v>
      </c>
      <c r="B18" s="127"/>
      <c r="C18" s="126"/>
      <c r="D18" s="122"/>
      <c r="E18" s="181">
        <f t="shared" si="0"/>
        <v>0</v>
      </c>
      <c r="F18" s="120"/>
      <c r="G18" s="122"/>
      <c r="H18" s="182">
        <f t="shared" si="1"/>
        <v>0</v>
      </c>
      <c r="I18" s="121"/>
      <c r="J18" s="123"/>
      <c r="K18" s="182">
        <f t="shared" si="2"/>
        <v>0</v>
      </c>
      <c r="L18" s="121"/>
      <c r="M18" s="123"/>
      <c r="N18" s="182">
        <f t="shared" si="3"/>
        <v>0</v>
      </c>
    </row>
    <row r="19" spans="1:14" x14ac:dyDescent="0.25">
      <c r="A19" s="127" t="s">
        <v>357</v>
      </c>
      <c r="B19" s="127"/>
      <c r="C19" s="126"/>
      <c r="D19" s="122"/>
      <c r="E19" s="181">
        <f t="shared" si="0"/>
        <v>0</v>
      </c>
      <c r="F19" s="120"/>
      <c r="G19" s="122"/>
      <c r="H19" s="182">
        <f t="shared" si="1"/>
        <v>0</v>
      </c>
      <c r="I19" s="121"/>
      <c r="J19" s="123"/>
      <c r="K19" s="182">
        <f t="shared" si="2"/>
        <v>0</v>
      </c>
      <c r="L19" s="121"/>
      <c r="M19" s="123"/>
      <c r="N19" s="182">
        <f t="shared" si="3"/>
        <v>0</v>
      </c>
    </row>
    <row r="20" spans="1:14" x14ac:dyDescent="0.25">
      <c r="A20" s="127"/>
      <c r="B20" s="127"/>
      <c r="C20" s="126"/>
      <c r="D20" s="122"/>
      <c r="E20" s="181">
        <f t="shared" si="0"/>
        <v>0</v>
      </c>
      <c r="F20" s="120"/>
      <c r="G20" s="122"/>
      <c r="H20" s="182">
        <f t="shared" si="1"/>
        <v>0</v>
      </c>
      <c r="I20" s="121"/>
      <c r="J20" s="123"/>
      <c r="K20" s="182">
        <f t="shared" si="2"/>
        <v>0</v>
      </c>
      <c r="L20" s="121"/>
      <c r="M20" s="123"/>
      <c r="N20" s="182">
        <f t="shared" si="3"/>
        <v>0</v>
      </c>
    </row>
    <row r="21" spans="1:14" x14ac:dyDescent="0.25">
      <c r="A21" s="127"/>
      <c r="B21" s="127"/>
      <c r="C21" s="126"/>
      <c r="D21" s="122"/>
      <c r="E21" s="181">
        <f t="shared" si="0"/>
        <v>0</v>
      </c>
      <c r="F21" s="120"/>
      <c r="G21" s="122"/>
      <c r="H21" s="182">
        <f t="shared" si="1"/>
        <v>0</v>
      </c>
      <c r="I21" s="121"/>
      <c r="J21" s="123"/>
      <c r="K21" s="182">
        <f t="shared" si="2"/>
        <v>0</v>
      </c>
      <c r="L21" s="121"/>
      <c r="M21" s="123"/>
      <c r="N21" s="182">
        <f t="shared" si="3"/>
        <v>0</v>
      </c>
    </row>
    <row r="22" spans="1:14" x14ac:dyDescent="0.25">
      <c r="A22" s="127"/>
      <c r="B22" s="127"/>
      <c r="C22" s="126"/>
      <c r="D22" s="122"/>
      <c r="E22" s="181">
        <f t="shared" si="0"/>
        <v>0</v>
      </c>
      <c r="F22" s="120"/>
      <c r="G22" s="122"/>
      <c r="H22" s="182">
        <f t="shared" si="1"/>
        <v>0</v>
      </c>
      <c r="I22" s="121"/>
      <c r="J22" s="123"/>
      <c r="K22" s="182">
        <f t="shared" si="2"/>
        <v>0</v>
      </c>
      <c r="L22" s="121"/>
      <c r="M22" s="123"/>
      <c r="N22" s="182">
        <f t="shared" si="3"/>
        <v>0</v>
      </c>
    </row>
    <row r="23" spans="1:14" x14ac:dyDescent="0.25">
      <c r="A23" s="127"/>
      <c r="B23" s="127"/>
      <c r="C23" s="126"/>
      <c r="D23" s="122"/>
      <c r="E23" s="181">
        <f t="shared" si="0"/>
        <v>0</v>
      </c>
      <c r="F23" s="120"/>
      <c r="G23" s="122"/>
      <c r="H23" s="182">
        <f t="shared" si="1"/>
        <v>0</v>
      </c>
      <c r="I23" s="121"/>
      <c r="J23" s="123"/>
      <c r="K23" s="182">
        <f t="shared" si="2"/>
        <v>0</v>
      </c>
      <c r="L23" s="121"/>
      <c r="M23" s="123"/>
      <c r="N23" s="182">
        <f t="shared" si="3"/>
        <v>0</v>
      </c>
    </row>
    <row r="24" spans="1:14" x14ac:dyDescent="0.25">
      <c r="A24" s="127"/>
      <c r="B24" s="127"/>
      <c r="C24" s="126"/>
      <c r="D24" s="122"/>
      <c r="E24" s="181">
        <f t="shared" si="0"/>
        <v>0</v>
      </c>
      <c r="F24" s="120"/>
      <c r="G24" s="122"/>
      <c r="H24" s="182">
        <f t="shared" si="1"/>
        <v>0</v>
      </c>
      <c r="I24" s="121"/>
      <c r="J24" s="123"/>
      <c r="K24" s="182">
        <f t="shared" si="2"/>
        <v>0</v>
      </c>
      <c r="L24" s="121"/>
      <c r="M24" s="123"/>
      <c r="N24" s="182">
        <f t="shared" si="3"/>
        <v>0</v>
      </c>
    </row>
    <row r="25" spans="1:14" x14ac:dyDescent="0.25">
      <c r="A25" s="127"/>
      <c r="B25" s="127"/>
      <c r="C25" s="126"/>
      <c r="D25" s="122"/>
      <c r="E25" s="181">
        <f t="shared" si="0"/>
        <v>0</v>
      </c>
      <c r="F25" s="120"/>
      <c r="G25" s="122"/>
      <c r="H25" s="182">
        <f t="shared" si="1"/>
        <v>0</v>
      </c>
      <c r="I25" s="121"/>
      <c r="J25" s="123"/>
      <c r="K25" s="182">
        <f t="shared" si="2"/>
        <v>0</v>
      </c>
      <c r="L25" s="121"/>
      <c r="M25" s="123"/>
      <c r="N25" s="182">
        <f t="shared" si="3"/>
        <v>0</v>
      </c>
    </row>
    <row r="26" spans="1:14" x14ac:dyDescent="0.25">
      <c r="A26" s="127"/>
      <c r="B26" s="127"/>
      <c r="C26" s="126"/>
      <c r="D26" s="122"/>
      <c r="E26" s="181">
        <f t="shared" si="0"/>
        <v>0</v>
      </c>
      <c r="F26" s="120"/>
      <c r="G26" s="122"/>
      <c r="H26" s="182">
        <f t="shared" si="1"/>
        <v>0</v>
      </c>
      <c r="I26" s="121"/>
      <c r="J26" s="123"/>
      <c r="K26" s="182">
        <f t="shared" si="2"/>
        <v>0</v>
      </c>
      <c r="L26" s="121"/>
      <c r="M26" s="123"/>
      <c r="N26" s="182">
        <f t="shared" si="3"/>
        <v>0</v>
      </c>
    </row>
    <row r="27" spans="1:14" x14ac:dyDescent="0.25">
      <c r="A27" s="127"/>
      <c r="B27" s="127"/>
      <c r="C27" s="126"/>
      <c r="D27" s="122"/>
      <c r="E27" s="181">
        <f t="shared" si="0"/>
        <v>0</v>
      </c>
      <c r="F27" s="120"/>
      <c r="G27" s="122"/>
      <c r="H27" s="182">
        <f t="shared" si="1"/>
        <v>0</v>
      </c>
      <c r="I27" s="121"/>
      <c r="J27" s="123"/>
      <c r="K27" s="182">
        <f t="shared" si="2"/>
        <v>0</v>
      </c>
      <c r="L27" s="121"/>
      <c r="M27" s="123"/>
      <c r="N27" s="182">
        <f t="shared" si="3"/>
        <v>0</v>
      </c>
    </row>
    <row r="28" spans="1:14" s="3" customFormat="1" ht="15.75" thickBot="1" x14ac:dyDescent="0.3">
      <c r="A28" s="286" t="s">
        <v>52</v>
      </c>
      <c r="B28" s="286"/>
      <c r="C28" s="207">
        <f t="shared" ref="C28:L28" si="4">SUM(C14:C27)</f>
        <v>0</v>
      </c>
      <c r="D28" s="208">
        <f>SUM(D14:D27)</f>
        <v>0</v>
      </c>
      <c r="E28" s="209">
        <f>SUM(E14:E27)</f>
        <v>0</v>
      </c>
      <c r="F28" s="210">
        <f t="shared" si="4"/>
        <v>0</v>
      </c>
      <c r="G28" s="208">
        <f>SUM(G14:G27)</f>
        <v>0</v>
      </c>
      <c r="H28" s="211">
        <f>SUM(H14:H27)</f>
        <v>0</v>
      </c>
      <c r="I28" s="212">
        <f t="shared" si="4"/>
        <v>0</v>
      </c>
      <c r="J28" s="213">
        <f>SUM(J14:J27)</f>
        <v>0</v>
      </c>
      <c r="K28" s="211">
        <f>SUM(K14:K27)</f>
        <v>0</v>
      </c>
      <c r="L28" s="212">
        <f t="shared" si="4"/>
        <v>0</v>
      </c>
      <c r="M28" s="213">
        <f>SUM(M14:M27)</f>
        <v>0</v>
      </c>
      <c r="N28" s="211">
        <f>SUM(N14:N27)</f>
        <v>0</v>
      </c>
    </row>
    <row r="29" spans="1:14" s="3" customFormat="1" ht="15.75" x14ac:dyDescent="0.25">
      <c r="A29" s="214"/>
      <c r="B29" s="214"/>
      <c r="C29" s="215"/>
      <c r="D29" s="216"/>
      <c r="E29" s="216"/>
      <c r="F29" s="217"/>
      <c r="G29" s="218"/>
      <c r="H29" s="216"/>
      <c r="I29" s="219"/>
      <c r="J29" s="218"/>
      <c r="K29" s="216"/>
      <c r="L29" s="219"/>
      <c r="M29" s="218"/>
      <c r="N29" s="216"/>
    </row>
    <row r="30" spans="1:14" s="449" customFormat="1" ht="32.25" customHeight="1" x14ac:dyDescent="0.25">
      <c r="A30" s="450" t="s">
        <v>27</v>
      </c>
      <c r="B30" s="451"/>
      <c r="C30" s="452">
        <v>0.25</v>
      </c>
      <c r="D30" s="452"/>
      <c r="E30" s="452"/>
      <c r="F30" s="452">
        <v>0.25</v>
      </c>
      <c r="G30" s="452"/>
      <c r="H30" s="452"/>
      <c r="I30" s="452">
        <v>8.5999999999999993E-2</v>
      </c>
      <c r="J30" s="452"/>
      <c r="K30" s="452"/>
      <c r="L30" s="452">
        <v>3.4000000000000002E-2</v>
      </c>
      <c r="M30" s="452"/>
      <c r="N30" s="452"/>
    </row>
    <row r="31" spans="1:14" x14ac:dyDescent="0.25">
      <c r="A31" s="153"/>
      <c r="B31" s="153"/>
      <c r="C31" s="153"/>
      <c r="D31" s="153"/>
      <c r="E31" s="153"/>
      <c r="F31" s="153"/>
      <c r="G31" s="153"/>
      <c r="H31" s="153"/>
      <c r="I31" s="153"/>
      <c r="J31" s="153"/>
      <c r="K31" s="153"/>
      <c r="L31" s="153"/>
      <c r="M31" s="153"/>
      <c r="N31" s="153"/>
    </row>
    <row r="32" spans="1:14" x14ac:dyDescent="0.25">
      <c r="A32" s="153"/>
      <c r="B32" s="153"/>
      <c r="C32" s="153"/>
      <c r="D32" s="153"/>
      <c r="E32" s="153"/>
      <c r="F32" s="153"/>
      <c r="G32" s="153"/>
      <c r="H32" s="153"/>
      <c r="I32" s="153"/>
      <c r="J32" s="153"/>
      <c r="K32" s="153"/>
      <c r="L32" s="153"/>
      <c r="M32" s="153"/>
      <c r="N32" s="153"/>
    </row>
    <row r="33" spans="1:14" x14ac:dyDescent="0.25">
      <c r="A33" s="153"/>
      <c r="B33" s="153"/>
      <c r="C33" s="153"/>
      <c r="D33" s="153"/>
      <c r="E33" s="153"/>
      <c r="F33" s="153"/>
      <c r="G33" s="153"/>
      <c r="H33" s="153"/>
      <c r="I33" s="153"/>
      <c r="J33" s="153"/>
      <c r="K33" s="153"/>
      <c r="L33" s="153"/>
      <c r="M33" s="153"/>
      <c r="N33" s="153"/>
    </row>
    <row r="34" spans="1:14" x14ac:dyDescent="0.25">
      <c r="A34" s="153"/>
      <c r="B34" s="153"/>
      <c r="C34" s="153"/>
      <c r="D34" s="153"/>
      <c r="E34" s="153"/>
      <c r="F34" s="153"/>
      <c r="G34" s="153"/>
      <c r="H34" s="153"/>
      <c r="I34" s="153"/>
      <c r="J34" s="153"/>
      <c r="K34" s="153"/>
      <c r="L34" s="153"/>
      <c r="M34" s="153"/>
      <c r="N34" s="153"/>
    </row>
    <row r="35" spans="1:14" x14ac:dyDescent="0.25">
      <c r="A35" s="153"/>
      <c r="B35" s="153"/>
      <c r="C35" s="153"/>
      <c r="D35" s="153"/>
      <c r="E35" s="153"/>
      <c r="F35" s="153"/>
      <c r="G35" s="153"/>
      <c r="H35" s="153"/>
      <c r="I35" s="153"/>
      <c r="J35" s="153"/>
      <c r="K35" s="153"/>
      <c r="L35" s="153"/>
      <c r="M35" s="153"/>
      <c r="N35" s="153"/>
    </row>
    <row r="36" spans="1:14" x14ac:dyDescent="0.25">
      <c r="A36" s="153"/>
      <c r="B36" s="153"/>
      <c r="C36" s="153"/>
      <c r="D36" s="153"/>
      <c r="E36" s="153"/>
      <c r="F36" s="153"/>
      <c r="G36" s="153"/>
      <c r="H36" s="153"/>
      <c r="I36" s="153"/>
      <c r="J36" s="153"/>
      <c r="K36" s="153"/>
      <c r="L36" s="153"/>
      <c r="M36" s="153"/>
      <c r="N36" s="153"/>
    </row>
    <row r="37" spans="1:14" x14ac:dyDescent="0.25">
      <c r="A37" s="153"/>
      <c r="B37" s="153"/>
      <c r="C37" s="153"/>
      <c r="D37" s="153"/>
      <c r="E37" s="153"/>
      <c r="F37" s="153"/>
      <c r="G37" s="153"/>
      <c r="H37" s="153"/>
      <c r="I37" s="153"/>
      <c r="J37" s="153"/>
      <c r="K37" s="153"/>
      <c r="L37" s="153"/>
      <c r="M37" s="153"/>
      <c r="N37" s="153"/>
    </row>
    <row r="38" spans="1:14" x14ac:dyDescent="0.25">
      <c r="A38" s="153"/>
      <c r="B38" s="153"/>
      <c r="C38" s="153"/>
      <c r="D38" s="153"/>
      <c r="E38" s="153"/>
      <c r="F38" s="153"/>
      <c r="G38" s="153"/>
      <c r="H38" s="153"/>
      <c r="I38" s="153"/>
      <c r="J38" s="153"/>
      <c r="K38" s="153"/>
      <c r="L38" s="153"/>
      <c r="M38" s="153"/>
      <c r="N38" s="153"/>
    </row>
    <row r="39" spans="1:14" x14ac:dyDescent="0.25">
      <c r="A39" s="153"/>
      <c r="B39" s="153"/>
      <c r="C39" s="153"/>
      <c r="D39" s="153"/>
      <c r="E39" s="153"/>
      <c r="F39" s="153"/>
      <c r="G39" s="153"/>
      <c r="H39" s="153"/>
      <c r="I39" s="153"/>
      <c r="J39" s="153"/>
      <c r="K39" s="153"/>
      <c r="L39" s="153"/>
      <c r="M39" s="153"/>
      <c r="N39" s="153"/>
    </row>
    <row r="40" spans="1:14" x14ac:dyDescent="0.25">
      <c r="A40" s="153"/>
      <c r="B40" s="153"/>
      <c r="C40" s="153"/>
      <c r="D40" s="153"/>
      <c r="E40" s="153"/>
      <c r="F40" s="153"/>
      <c r="G40" s="153"/>
      <c r="H40" s="153"/>
      <c r="I40" s="153"/>
      <c r="J40" s="153"/>
      <c r="K40" s="153"/>
      <c r="L40" s="153"/>
      <c r="M40" s="153"/>
      <c r="N40" s="153"/>
    </row>
    <row r="41" spans="1:14" x14ac:dyDescent="0.25">
      <c r="A41" s="153"/>
      <c r="B41" s="153"/>
      <c r="C41" s="153"/>
      <c r="D41" s="153"/>
      <c r="E41" s="153"/>
      <c r="F41" s="153"/>
      <c r="G41" s="153"/>
      <c r="H41" s="153"/>
      <c r="I41" s="153"/>
      <c r="J41" s="153"/>
      <c r="K41" s="153"/>
      <c r="L41" s="153"/>
      <c r="M41" s="153"/>
      <c r="N41" s="153"/>
    </row>
    <row r="42" spans="1:14" x14ac:dyDescent="0.25">
      <c r="A42" s="153"/>
      <c r="B42" s="153"/>
      <c r="C42" s="153"/>
      <c r="D42" s="153"/>
      <c r="E42" s="153"/>
      <c r="F42" s="153"/>
      <c r="G42" s="153"/>
      <c r="H42" s="153"/>
      <c r="I42" s="153"/>
      <c r="J42" s="153"/>
      <c r="K42" s="153"/>
      <c r="L42" s="153"/>
      <c r="M42" s="153"/>
      <c r="N42" s="153"/>
    </row>
    <row r="43" spans="1:14" x14ac:dyDescent="0.25">
      <c r="A43" s="153"/>
      <c r="B43" s="153"/>
      <c r="C43" s="153"/>
      <c r="D43" s="153"/>
      <c r="E43" s="153"/>
      <c r="F43" s="153"/>
      <c r="G43" s="153"/>
      <c r="H43" s="153"/>
      <c r="I43" s="153"/>
      <c r="J43" s="153"/>
      <c r="K43" s="153"/>
      <c r="L43" s="153"/>
      <c r="M43" s="153"/>
      <c r="N43" s="153"/>
    </row>
    <row r="44" spans="1:14" x14ac:dyDescent="0.25">
      <c r="A44" s="153"/>
      <c r="B44" s="153"/>
      <c r="C44" s="153"/>
      <c r="D44" s="153"/>
      <c r="E44" s="153"/>
      <c r="F44" s="153"/>
      <c r="G44" s="153"/>
      <c r="H44" s="153"/>
      <c r="I44" s="153"/>
      <c r="J44" s="153"/>
      <c r="K44" s="153"/>
      <c r="L44" s="153"/>
      <c r="M44" s="153"/>
      <c r="N44" s="153"/>
    </row>
    <row r="45" spans="1:14" x14ac:dyDescent="0.25">
      <c r="A45" s="153"/>
      <c r="B45" s="153"/>
      <c r="C45" s="153"/>
      <c r="D45" s="153"/>
      <c r="E45" s="153"/>
      <c r="F45" s="153"/>
      <c r="G45" s="153"/>
      <c r="H45" s="153"/>
      <c r="I45" s="153"/>
      <c r="J45" s="153"/>
      <c r="K45" s="153"/>
      <c r="L45" s="153"/>
      <c r="M45" s="153"/>
      <c r="N45" s="153"/>
    </row>
    <row r="46" spans="1:14" x14ac:dyDescent="0.25">
      <c r="A46" s="153"/>
      <c r="B46" s="153"/>
      <c r="C46" s="153"/>
      <c r="D46" s="153"/>
      <c r="E46" s="153"/>
      <c r="F46" s="153"/>
      <c r="G46" s="153"/>
      <c r="H46" s="153"/>
      <c r="I46" s="153"/>
      <c r="J46" s="153"/>
      <c r="K46" s="153"/>
      <c r="L46" s="153"/>
      <c r="M46" s="153"/>
      <c r="N46" s="153"/>
    </row>
    <row r="47" spans="1:14" x14ac:dyDescent="0.25">
      <c r="N47" s="153"/>
    </row>
    <row r="48" spans="1:14" x14ac:dyDescent="0.25">
      <c r="N48" s="153"/>
    </row>
    <row r="49" spans="14:14" x14ac:dyDescent="0.25">
      <c r="N49" s="153"/>
    </row>
    <row r="50" spans="14:14" x14ac:dyDescent="0.25">
      <c r="N50" s="153"/>
    </row>
    <row r="51" spans="14:14" x14ac:dyDescent="0.25">
      <c r="N51" s="153"/>
    </row>
    <row r="52" spans="14:14" x14ac:dyDescent="0.25">
      <c r="N52" s="153"/>
    </row>
    <row r="53" spans="14:14" x14ac:dyDescent="0.25">
      <c r="N53" s="153"/>
    </row>
  </sheetData>
  <sheetProtection algorithmName="SHA-512" hashValue="vfRwKn1eL081UizfqncmSiiXYXzsu8L1dNO4ryP2MKnE69XzRHMhbhs3ZoI+sKDodpQERcu9kLYPnD49jVEkTA==" saltValue="boB8mJYdgz04kXZ9RPZrfQ==" spinCount="100000" sheet="1" objects="1" scenarios="1" insertRows="0" selectLockedCells="1"/>
  <mergeCells count="20">
    <mergeCell ref="A9:E9"/>
    <mergeCell ref="C11:N11"/>
    <mergeCell ref="A1:D1"/>
    <mergeCell ref="E1:F1"/>
    <mergeCell ref="K7:M7"/>
    <mergeCell ref="K8:M8"/>
    <mergeCell ref="K5:M5"/>
    <mergeCell ref="K6:M6"/>
    <mergeCell ref="A8:E8"/>
    <mergeCell ref="A3:E3"/>
    <mergeCell ref="A4:E4"/>
    <mergeCell ref="A5:E5"/>
    <mergeCell ref="A6:E6"/>
    <mergeCell ref="A7:E7"/>
    <mergeCell ref="C12:E12"/>
    <mergeCell ref="F12:H12"/>
    <mergeCell ref="I12:K12"/>
    <mergeCell ref="L12:N12"/>
    <mergeCell ref="A30:B30"/>
    <mergeCell ref="A28:B28"/>
  </mergeCells>
  <pageMargins left="0.7" right="0.7" top="1.0266666666666666" bottom="0.75" header="0.3" footer="0.3"/>
  <pageSetup paperSize="9" scale="69" fitToHeight="0" orientation="landscape" r:id="rId1"/>
  <headerFooter>
    <oddHeader>&amp;L&amp;"-,Fed"&amp;16Skolemælk 2017/2018&amp;R&amp;G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116"/>
  <sheetViews>
    <sheetView showGridLines="0" zoomScaleNormal="100" workbookViewId="0">
      <selection activeCell="A7" sqref="A7"/>
    </sheetView>
  </sheetViews>
  <sheetFormatPr defaultRowHeight="15" x14ac:dyDescent="0.25"/>
  <cols>
    <col min="1" max="1" width="11.28515625" style="154" customWidth="1"/>
    <col min="2" max="2" width="42.5703125" style="154" customWidth="1"/>
    <col min="3" max="3" width="30.42578125" style="154" customWidth="1"/>
    <col min="4" max="4" width="9.140625" style="154"/>
    <col min="5" max="5" width="25.28515625" style="154" customWidth="1"/>
    <col min="6" max="6" width="26.42578125" style="154" customWidth="1"/>
    <col min="7" max="7" width="42.42578125" style="154" customWidth="1"/>
    <col min="8" max="10" width="15" style="154" customWidth="1"/>
    <col min="11" max="12" width="27.28515625" style="154" customWidth="1"/>
    <col min="13" max="16384" width="9.140625" style="154"/>
  </cols>
  <sheetData>
    <row r="1" spans="1:23" s="3" customFormat="1" ht="45" customHeight="1" thickBot="1" x14ac:dyDescent="0.3">
      <c r="A1" s="378" t="s">
        <v>100</v>
      </c>
      <c r="B1" s="379"/>
      <c r="C1" s="380" t="str">
        <f>'Ansøgning om udbetaling'!B4</f>
        <v>31206-17-</v>
      </c>
      <c r="D1" s="19"/>
      <c r="E1" s="19"/>
      <c r="F1" s="19"/>
      <c r="G1" s="19"/>
      <c r="H1" s="19"/>
      <c r="I1" s="19"/>
      <c r="J1" s="19"/>
      <c r="K1" s="19"/>
      <c r="L1" s="19"/>
      <c r="M1" s="19"/>
      <c r="N1" s="19"/>
      <c r="O1" s="19"/>
      <c r="P1" s="19"/>
      <c r="Q1" s="19"/>
      <c r="R1" s="19"/>
      <c r="S1" s="19"/>
      <c r="T1" s="220"/>
      <c r="U1" s="220"/>
      <c r="V1" s="220"/>
      <c r="W1" s="220"/>
    </row>
    <row r="2" spans="1:23" s="3" customFormat="1" ht="24.75" customHeight="1" thickBot="1" x14ac:dyDescent="0.3">
      <c r="A2" s="381"/>
      <c r="B2" s="382"/>
      <c r="C2" s="383"/>
      <c r="D2" s="19"/>
      <c r="E2" s="19"/>
      <c r="F2" s="19"/>
      <c r="G2" s="19"/>
      <c r="H2" s="19"/>
      <c r="I2" s="19"/>
      <c r="J2" s="19"/>
      <c r="K2" s="19"/>
      <c r="L2" s="19"/>
      <c r="M2" s="19"/>
      <c r="N2" s="19"/>
      <c r="O2" s="19"/>
      <c r="P2" s="19"/>
      <c r="Q2" s="19"/>
      <c r="R2" s="19"/>
      <c r="S2" s="19"/>
      <c r="T2" s="220"/>
      <c r="U2" s="220"/>
      <c r="V2" s="220"/>
      <c r="W2" s="220"/>
    </row>
    <row r="3" spans="1:23" s="3" customFormat="1" ht="45" customHeight="1" x14ac:dyDescent="0.25">
      <c r="A3" s="384" t="s">
        <v>106</v>
      </c>
      <c r="B3" s="385"/>
      <c r="C3" s="386">
        <f>SUM(K6:K36)</f>
        <v>0</v>
      </c>
      <c r="D3" s="19"/>
      <c r="E3" s="19"/>
      <c r="F3" s="19"/>
      <c r="G3" s="19"/>
      <c r="H3" s="19"/>
      <c r="I3" s="19"/>
      <c r="J3" s="19"/>
      <c r="K3" s="19"/>
      <c r="L3" s="19"/>
      <c r="M3" s="19"/>
      <c r="N3" s="19"/>
      <c r="O3" s="19"/>
      <c r="P3" s="19"/>
      <c r="Q3" s="19"/>
      <c r="R3" s="19"/>
      <c r="S3" s="19"/>
      <c r="T3" s="220"/>
      <c r="U3" s="220"/>
      <c r="V3" s="220"/>
      <c r="W3" s="220"/>
    </row>
    <row r="4" spans="1:23" s="3" customFormat="1" ht="45" customHeight="1" thickBot="1" x14ac:dyDescent="0.3">
      <c r="A4" s="387" t="s">
        <v>107</v>
      </c>
      <c r="B4" s="388"/>
      <c r="C4" s="389">
        <f>SUM(L7:L36)</f>
        <v>0</v>
      </c>
      <c r="D4" s="19"/>
      <c r="E4" s="19"/>
      <c r="F4" s="19"/>
      <c r="G4" s="19"/>
      <c r="H4" s="19"/>
      <c r="I4" s="19"/>
      <c r="J4" s="19"/>
      <c r="K4" s="19"/>
      <c r="L4" s="19"/>
      <c r="M4" s="19"/>
      <c r="N4" s="19"/>
      <c r="O4" s="19"/>
      <c r="P4" s="19"/>
      <c r="Q4" s="19"/>
      <c r="R4" s="19"/>
      <c r="S4" s="19"/>
      <c r="T4" s="220"/>
      <c r="U4" s="220"/>
      <c r="V4" s="220"/>
      <c r="W4" s="220"/>
    </row>
    <row r="5" spans="1:23" s="3" customFormat="1" ht="24.75" customHeight="1" thickBot="1" x14ac:dyDescent="0.3">
      <c r="A5" s="381"/>
      <c r="B5" s="382"/>
      <c r="C5" s="383"/>
      <c r="D5" s="19"/>
      <c r="E5" s="19"/>
      <c r="F5" s="19"/>
      <c r="G5" s="19"/>
      <c r="H5" s="19"/>
      <c r="I5" s="19"/>
      <c r="J5" s="19"/>
      <c r="K5" s="19"/>
      <c r="L5" s="19"/>
      <c r="M5" s="19"/>
      <c r="N5" s="19"/>
      <c r="O5" s="19"/>
      <c r="P5" s="19"/>
      <c r="Q5" s="19"/>
      <c r="R5" s="19"/>
      <c r="S5" s="19"/>
      <c r="T5" s="220"/>
      <c r="U5" s="220"/>
      <c r="V5" s="220"/>
      <c r="W5" s="220"/>
    </row>
    <row r="6" spans="1:23" s="395" customFormat="1" ht="39" thickBot="1" x14ac:dyDescent="0.3">
      <c r="A6" s="390" t="s">
        <v>80</v>
      </c>
      <c r="B6" s="391" t="s">
        <v>85</v>
      </c>
      <c r="C6" s="391" t="s">
        <v>35</v>
      </c>
      <c r="D6" s="391" t="s">
        <v>81</v>
      </c>
      <c r="E6" s="391" t="s">
        <v>37</v>
      </c>
      <c r="F6" s="391" t="s">
        <v>82</v>
      </c>
      <c r="G6" s="391" t="s">
        <v>83</v>
      </c>
      <c r="H6" s="391" t="s">
        <v>84</v>
      </c>
      <c r="I6" s="391" t="s">
        <v>87</v>
      </c>
      <c r="J6" s="391" t="s">
        <v>88</v>
      </c>
      <c r="K6" s="391" t="s">
        <v>86</v>
      </c>
      <c r="L6" s="392" t="s">
        <v>77</v>
      </c>
      <c r="M6" s="393"/>
      <c r="N6" s="393"/>
      <c r="O6" s="393"/>
      <c r="P6" s="393"/>
      <c r="Q6" s="393"/>
      <c r="R6" s="393"/>
      <c r="S6" s="393"/>
      <c r="T6" s="394"/>
      <c r="U6" s="394"/>
      <c r="V6" s="394"/>
      <c r="W6" s="394"/>
    </row>
    <row r="7" spans="1:23" s="136" customFormat="1" x14ac:dyDescent="0.25">
      <c r="A7" s="130"/>
      <c r="B7" s="131"/>
      <c r="C7" s="131"/>
      <c r="D7" s="131"/>
      <c r="E7" s="131"/>
      <c r="F7" s="131"/>
      <c r="G7" s="131"/>
      <c r="H7" s="131"/>
      <c r="I7" s="131"/>
      <c r="J7" s="131"/>
      <c r="K7" s="132"/>
      <c r="L7" s="133"/>
      <c r="M7" s="134"/>
      <c r="N7" s="134"/>
      <c r="O7" s="134"/>
      <c r="P7" s="134"/>
      <c r="Q7" s="134"/>
      <c r="R7" s="134"/>
      <c r="S7" s="134"/>
      <c r="T7" s="135"/>
      <c r="U7" s="135"/>
      <c r="V7" s="135"/>
      <c r="W7" s="135"/>
    </row>
    <row r="8" spans="1:23" s="136" customFormat="1" x14ac:dyDescent="0.25">
      <c r="A8" s="137"/>
      <c r="B8" s="138"/>
      <c r="C8" s="138"/>
      <c r="D8" s="138"/>
      <c r="E8" s="138"/>
      <c r="F8" s="138"/>
      <c r="G8" s="138"/>
      <c r="H8" s="138"/>
      <c r="I8" s="138"/>
      <c r="J8" s="138"/>
      <c r="K8" s="139"/>
      <c r="L8" s="140"/>
      <c r="M8" s="134"/>
      <c r="N8" s="134"/>
      <c r="O8" s="134"/>
      <c r="P8" s="134"/>
      <c r="Q8" s="134"/>
      <c r="R8" s="134"/>
      <c r="S8" s="134"/>
      <c r="T8" s="135"/>
      <c r="U8" s="135"/>
      <c r="V8" s="135"/>
      <c r="W8" s="135"/>
    </row>
    <row r="9" spans="1:23" s="136" customFormat="1" x14ac:dyDescent="0.25">
      <c r="A9" s="137"/>
      <c r="B9" s="138"/>
      <c r="C9" s="138"/>
      <c r="D9" s="138"/>
      <c r="E9" s="138"/>
      <c r="F9" s="138"/>
      <c r="G9" s="138"/>
      <c r="H9" s="138"/>
      <c r="I9" s="138"/>
      <c r="J9" s="138"/>
      <c r="K9" s="139"/>
      <c r="L9" s="140"/>
      <c r="M9" s="134"/>
      <c r="N9" s="134"/>
      <c r="O9" s="134"/>
      <c r="P9" s="134"/>
      <c r="Q9" s="134"/>
      <c r="R9" s="134"/>
      <c r="S9" s="134"/>
      <c r="T9" s="135"/>
      <c r="U9" s="135"/>
      <c r="V9" s="135"/>
      <c r="W9" s="135"/>
    </row>
    <row r="10" spans="1:23" s="136" customFormat="1" x14ac:dyDescent="0.25">
      <c r="A10" s="137"/>
      <c r="B10" s="138"/>
      <c r="C10" s="138"/>
      <c r="D10" s="138"/>
      <c r="E10" s="138"/>
      <c r="F10" s="138"/>
      <c r="G10" s="138"/>
      <c r="H10" s="138"/>
      <c r="I10" s="138"/>
      <c r="J10" s="138"/>
      <c r="K10" s="139"/>
      <c r="L10" s="140"/>
      <c r="M10" s="134"/>
      <c r="N10" s="134"/>
      <c r="O10" s="134"/>
      <c r="P10" s="134"/>
      <c r="Q10" s="134"/>
      <c r="R10" s="134"/>
      <c r="S10" s="134"/>
      <c r="T10" s="135"/>
      <c r="U10" s="135"/>
      <c r="V10" s="135"/>
      <c r="W10" s="135"/>
    </row>
    <row r="11" spans="1:23" s="136" customFormat="1" x14ac:dyDescent="0.25">
      <c r="A11" s="137"/>
      <c r="B11" s="138"/>
      <c r="C11" s="138"/>
      <c r="D11" s="138"/>
      <c r="E11" s="138"/>
      <c r="F11" s="138"/>
      <c r="G11" s="138"/>
      <c r="H11" s="138"/>
      <c r="I11" s="138"/>
      <c r="J11" s="138"/>
      <c r="K11" s="139"/>
      <c r="L11" s="140"/>
      <c r="M11" s="134"/>
      <c r="N11" s="134"/>
      <c r="O11" s="134"/>
      <c r="P11" s="134"/>
      <c r="Q11" s="134"/>
      <c r="R11" s="134"/>
      <c r="S11" s="134"/>
      <c r="T11" s="135"/>
      <c r="U11" s="135"/>
      <c r="V11" s="135"/>
      <c r="W11" s="135"/>
    </row>
    <row r="12" spans="1:23" s="136" customFormat="1" x14ac:dyDescent="0.25">
      <c r="A12" s="137"/>
      <c r="B12" s="138"/>
      <c r="C12" s="138"/>
      <c r="D12" s="138"/>
      <c r="E12" s="138"/>
      <c r="F12" s="138"/>
      <c r="G12" s="138"/>
      <c r="H12" s="138"/>
      <c r="I12" s="138"/>
      <c r="J12" s="138"/>
      <c r="K12" s="139"/>
      <c r="L12" s="140"/>
      <c r="M12" s="134"/>
      <c r="N12" s="134"/>
      <c r="O12" s="134"/>
      <c r="P12" s="134"/>
      <c r="Q12" s="134"/>
      <c r="R12" s="134"/>
      <c r="S12" s="134"/>
      <c r="T12" s="135"/>
      <c r="U12" s="135"/>
      <c r="V12" s="135"/>
      <c r="W12" s="135"/>
    </row>
    <row r="13" spans="1:23" s="136" customFormat="1" x14ac:dyDescent="0.25">
      <c r="A13" s="137"/>
      <c r="B13" s="138"/>
      <c r="C13" s="138"/>
      <c r="D13" s="138"/>
      <c r="E13" s="138"/>
      <c r="F13" s="138"/>
      <c r="G13" s="138"/>
      <c r="H13" s="138"/>
      <c r="I13" s="138"/>
      <c r="J13" s="138"/>
      <c r="K13" s="139"/>
      <c r="L13" s="140"/>
      <c r="M13" s="134"/>
      <c r="N13" s="134"/>
      <c r="O13" s="134"/>
      <c r="P13" s="134"/>
      <c r="Q13" s="134"/>
      <c r="R13" s="134"/>
      <c r="S13" s="134"/>
      <c r="T13" s="135"/>
      <c r="U13" s="135"/>
      <c r="V13" s="135"/>
      <c r="W13" s="135"/>
    </row>
    <row r="14" spans="1:23" s="136" customFormat="1" x14ac:dyDescent="0.25">
      <c r="A14" s="137"/>
      <c r="B14" s="138"/>
      <c r="C14" s="138"/>
      <c r="D14" s="138"/>
      <c r="E14" s="138"/>
      <c r="F14" s="138"/>
      <c r="G14" s="138"/>
      <c r="H14" s="138"/>
      <c r="I14" s="138"/>
      <c r="J14" s="138"/>
      <c r="K14" s="139"/>
      <c r="L14" s="140"/>
      <c r="M14" s="134"/>
      <c r="N14" s="134"/>
      <c r="O14" s="134"/>
      <c r="P14" s="134"/>
      <c r="Q14" s="134"/>
      <c r="R14" s="134"/>
      <c r="S14" s="134"/>
      <c r="T14" s="135"/>
      <c r="U14" s="135"/>
      <c r="V14" s="135"/>
      <c r="W14" s="135"/>
    </row>
    <row r="15" spans="1:23" s="136" customFormat="1" x14ac:dyDescent="0.25">
      <c r="A15" s="137"/>
      <c r="B15" s="138"/>
      <c r="C15" s="138"/>
      <c r="D15" s="138"/>
      <c r="E15" s="138"/>
      <c r="F15" s="138"/>
      <c r="G15" s="138"/>
      <c r="H15" s="138"/>
      <c r="I15" s="138"/>
      <c r="J15" s="138"/>
      <c r="K15" s="139"/>
      <c r="L15" s="140"/>
      <c r="M15" s="134"/>
      <c r="N15" s="134"/>
      <c r="O15" s="134"/>
      <c r="P15" s="134"/>
      <c r="Q15" s="134"/>
      <c r="R15" s="134"/>
      <c r="S15" s="134"/>
      <c r="T15" s="135"/>
      <c r="U15" s="135"/>
      <c r="V15" s="135"/>
      <c r="W15" s="135"/>
    </row>
    <row r="16" spans="1:23" s="136" customFormat="1" x14ac:dyDescent="0.25">
      <c r="A16" s="137"/>
      <c r="B16" s="138"/>
      <c r="C16" s="138"/>
      <c r="D16" s="138"/>
      <c r="E16" s="138"/>
      <c r="F16" s="138"/>
      <c r="G16" s="138"/>
      <c r="H16" s="138"/>
      <c r="I16" s="138"/>
      <c r="J16" s="138"/>
      <c r="K16" s="139"/>
      <c r="L16" s="140"/>
      <c r="M16" s="134"/>
      <c r="N16" s="134"/>
      <c r="O16" s="134"/>
      <c r="P16" s="134"/>
      <c r="Q16" s="134"/>
      <c r="R16" s="134"/>
      <c r="S16" s="134"/>
      <c r="T16" s="135"/>
      <c r="U16" s="135"/>
      <c r="V16" s="135"/>
      <c r="W16" s="135"/>
    </row>
    <row r="17" spans="1:23" s="136" customFormat="1" x14ac:dyDescent="0.25">
      <c r="A17" s="137"/>
      <c r="B17" s="138"/>
      <c r="C17" s="138"/>
      <c r="D17" s="138"/>
      <c r="E17" s="138"/>
      <c r="F17" s="138"/>
      <c r="G17" s="138"/>
      <c r="H17" s="138"/>
      <c r="I17" s="138"/>
      <c r="J17" s="138"/>
      <c r="K17" s="139"/>
      <c r="L17" s="140"/>
      <c r="M17" s="134"/>
      <c r="N17" s="134"/>
      <c r="O17" s="134"/>
      <c r="P17" s="134"/>
      <c r="Q17" s="134"/>
      <c r="R17" s="134"/>
      <c r="S17" s="134"/>
      <c r="T17" s="135"/>
      <c r="U17" s="135"/>
      <c r="V17" s="135"/>
      <c r="W17" s="135"/>
    </row>
    <row r="18" spans="1:23" s="136" customFormat="1" x14ac:dyDescent="0.25">
      <c r="A18" s="137"/>
      <c r="B18" s="138"/>
      <c r="C18" s="138"/>
      <c r="D18" s="138"/>
      <c r="E18" s="138"/>
      <c r="F18" s="138"/>
      <c r="G18" s="138"/>
      <c r="H18" s="138"/>
      <c r="I18" s="138"/>
      <c r="J18" s="138"/>
      <c r="K18" s="139"/>
      <c r="L18" s="140"/>
      <c r="M18" s="134"/>
      <c r="N18" s="134"/>
      <c r="O18" s="134"/>
      <c r="P18" s="134"/>
      <c r="Q18" s="134"/>
      <c r="R18" s="134"/>
      <c r="S18" s="134"/>
      <c r="T18" s="135"/>
      <c r="U18" s="135"/>
      <c r="V18" s="135"/>
      <c r="W18" s="135"/>
    </row>
    <row r="19" spans="1:23" s="136" customFormat="1" x14ac:dyDescent="0.25">
      <c r="A19" s="137"/>
      <c r="B19" s="138"/>
      <c r="C19" s="138"/>
      <c r="D19" s="138"/>
      <c r="E19" s="138"/>
      <c r="F19" s="138"/>
      <c r="G19" s="138"/>
      <c r="H19" s="138"/>
      <c r="I19" s="138"/>
      <c r="J19" s="138"/>
      <c r="K19" s="139"/>
      <c r="L19" s="140"/>
      <c r="M19" s="134"/>
      <c r="N19" s="134"/>
      <c r="O19" s="134"/>
      <c r="P19" s="134"/>
      <c r="Q19" s="134"/>
      <c r="R19" s="134"/>
      <c r="S19" s="134"/>
      <c r="T19" s="135"/>
      <c r="U19" s="135"/>
      <c r="V19" s="135"/>
      <c r="W19" s="135"/>
    </row>
    <row r="20" spans="1:23" s="136" customFormat="1" x14ac:dyDescent="0.25">
      <c r="A20" s="137"/>
      <c r="B20" s="138"/>
      <c r="C20" s="138"/>
      <c r="D20" s="138"/>
      <c r="E20" s="138"/>
      <c r="F20" s="138"/>
      <c r="G20" s="138"/>
      <c r="H20" s="138"/>
      <c r="I20" s="138"/>
      <c r="J20" s="138"/>
      <c r="K20" s="139"/>
      <c r="L20" s="140"/>
      <c r="M20" s="134"/>
      <c r="N20" s="134"/>
      <c r="O20" s="134"/>
      <c r="P20" s="134"/>
      <c r="Q20" s="134"/>
      <c r="R20" s="134"/>
      <c r="S20" s="134"/>
      <c r="T20" s="135"/>
      <c r="U20" s="135"/>
      <c r="V20" s="135"/>
      <c r="W20" s="135"/>
    </row>
    <row r="21" spans="1:23" s="136" customFormat="1" x14ac:dyDescent="0.25">
      <c r="A21" s="137"/>
      <c r="B21" s="138"/>
      <c r="C21" s="138"/>
      <c r="D21" s="138"/>
      <c r="E21" s="138"/>
      <c r="F21" s="138"/>
      <c r="G21" s="138"/>
      <c r="H21" s="138"/>
      <c r="I21" s="138"/>
      <c r="J21" s="138"/>
      <c r="K21" s="139"/>
      <c r="L21" s="140"/>
      <c r="M21" s="134"/>
      <c r="N21" s="134"/>
      <c r="O21" s="134"/>
      <c r="P21" s="134"/>
      <c r="Q21" s="134"/>
      <c r="R21" s="134"/>
      <c r="S21" s="134"/>
      <c r="T21" s="135"/>
      <c r="U21" s="135"/>
      <c r="V21" s="135"/>
      <c r="W21" s="135"/>
    </row>
    <row r="22" spans="1:23" s="136" customFormat="1" x14ac:dyDescent="0.25">
      <c r="A22" s="137"/>
      <c r="B22" s="138"/>
      <c r="C22" s="138"/>
      <c r="D22" s="138"/>
      <c r="E22" s="138"/>
      <c r="F22" s="138"/>
      <c r="G22" s="138"/>
      <c r="H22" s="138"/>
      <c r="I22" s="138"/>
      <c r="J22" s="138"/>
      <c r="K22" s="139"/>
      <c r="L22" s="140"/>
      <c r="M22" s="134"/>
      <c r="N22" s="134"/>
      <c r="O22" s="134"/>
      <c r="P22" s="134"/>
      <c r="Q22" s="134"/>
      <c r="R22" s="134"/>
      <c r="S22" s="134"/>
      <c r="T22" s="135"/>
      <c r="U22" s="135"/>
      <c r="V22" s="135"/>
      <c r="W22" s="135"/>
    </row>
    <row r="23" spans="1:23" s="136" customFormat="1" x14ac:dyDescent="0.25">
      <c r="A23" s="137"/>
      <c r="B23" s="138"/>
      <c r="C23" s="138"/>
      <c r="D23" s="138"/>
      <c r="E23" s="138"/>
      <c r="F23" s="138"/>
      <c r="G23" s="138"/>
      <c r="H23" s="138"/>
      <c r="I23" s="138"/>
      <c r="J23" s="138"/>
      <c r="K23" s="139"/>
      <c r="L23" s="140"/>
      <c r="M23" s="134"/>
      <c r="N23" s="134"/>
      <c r="O23" s="134"/>
      <c r="P23" s="134"/>
      <c r="Q23" s="134"/>
      <c r="R23" s="134"/>
      <c r="S23" s="134"/>
      <c r="T23" s="135"/>
      <c r="U23" s="135"/>
      <c r="V23" s="135"/>
      <c r="W23" s="135"/>
    </row>
    <row r="24" spans="1:23" s="136" customFormat="1" x14ac:dyDescent="0.25">
      <c r="A24" s="137"/>
      <c r="B24" s="138"/>
      <c r="C24" s="138"/>
      <c r="D24" s="138"/>
      <c r="E24" s="138"/>
      <c r="F24" s="138"/>
      <c r="G24" s="138"/>
      <c r="H24" s="138"/>
      <c r="I24" s="138"/>
      <c r="J24" s="138"/>
      <c r="K24" s="139"/>
      <c r="L24" s="140"/>
      <c r="M24" s="134"/>
      <c r="N24" s="134"/>
      <c r="O24" s="134"/>
      <c r="P24" s="134"/>
      <c r="Q24" s="134"/>
      <c r="R24" s="134"/>
      <c r="S24" s="134"/>
      <c r="T24" s="135"/>
      <c r="U24" s="135"/>
      <c r="V24" s="135"/>
      <c r="W24" s="135"/>
    </row>
    <row r="25" spans="1:23" s="136" customFormat="1" x14ac:dyDescent="0.25">
      <c r="A25" s="137"/>
      <c r="B25" s="138"/>
      <c r="C25" s="138"/>
      <c r="D25" s="138"/>
      <c r="E25" s="138"/>
      <c r="F25" s="138"/>
      <c r="G25" s="138"/>
      <c r="H25" s="138"/>
      <c r="I25" s="138"/>
      <c r="J25" s="138"/>
      <c r="K25" s="139"/>
      <c r="L25" s="140"/>
      <c r="M25" s="134"/>
      <c r="N25" s="134"/>
      <c r="O25" s="134"/>
      <c r="P25" s="134"/>
      <c r="Q25" s="134"/>
      <c r="R25" s="134"/>
      <c r="S25" s="134"/>
      <c r="T25" s="135"/>
      <c r="U25" s="135"/>
      <c r="V25" s="135"/>
      <c r="W25" s="135"/>
    </row>
    <row r="26" spans="1:23" s="136" customFormat="1" x14ac:dyDescent="0.25">
      <c r="A26" s="137"/>
      <c r="B26" s="138"/>
      <c r="C26" s="138"/>
      <c r="D26" s="138"/>
      <c r="E26" s="138"/>
      <c r="F26" s="138"/>
      <c r="G26" s="138"/>
      <c r="H26" s="138"/>
      <c r="I26" s="138"/>
      <c r="J26" s="138"/>
      <c r="K26" s="139"/>
      <c r="L26" s="140"/>
      <c r="M26" s="134"/>
      <c r="N26" s="134"/>
      <c r="O26" s="134"/>
      <c r="P26" s="134"/>
      <c r="Q26" s="134"/>
      <c r="R26" s="134"/>
      <c r="S26" s="134"/>
      <c r="T26" s="135"/>
      <c r="U26" s="135"/>
      <c r="V26" s="135"/>
      <c r="W26" s="135"/>
    </row>
    <row r="27" spans="1:23" s="136" customFormat="1" x14ac:dyDescent="0.25">
      <c r="A27" s="137"/>
      <c r="B27" s="138"/>
      <c r="C27" s="138"/>
      <c r="D27" s="138"/>
      <c r="E27" s="138"/>
      <c r="F27" s="138"/>
      <c r="G27" s="138"/>
      <c r="H27" s="138"/>
      <c r="I27" s="138"/>
      <c r="J27" s="138"/>
      <c r="K27" s="139"/>
      <c r="L27" s="140"/>
      <c r="M27" s="134"/>
      <c r="N27" s="134"/>
      <c r="O27" s="134"/>
      <c r="P27" s="134"/>
      <c r="Q27" s="134"/>
      <c r="R27" s="134"/>
      <c r="S27" s="134"/>
      <c r="T27" s="135"/>
      <c r="U27" s="135"/>
      <c r="V27" s="135"/>
      <c r="W27" s="135"/>
    </row>
    <row r="28" spans="1:23" s="136" customFormat="1" x14ac:dyDescent="0.25">
      <c r="A28" s="137"/>
      <c r="B28" s="138"/>
      <c r="C28" s="138"/>
      <c r="D28" s="138"/>
      <c r="E28" s="138"/>
      <c r="F28" s="138"/>
      <c r="G28" s="138"/>
      <c r="H28" s="138"/>
      <c r="I28" s="138"/>
      <c r="J28" s="138"/>
      <c r="K28" s="139"/>
      <c r="L28" s="140"/>
      <c r="M28" s="134"/>
      <c r="N28" s="134"/>
      <c r="O28" s="134"/>
      <c r="P28" s="134"/>
      <c r="Q28" s="134"/>
      <c r="R28" s="134"/>
      <c r="S28" s="134"/>
      <c r="T28" s="135"/>
      <c r="U28" s="135"/>
      <c r="V28" s="135"/>
      <c r="W28" s="135"/>
    </row>
    <row r="29" spans="1:23" s="136" customFormat="1" x14ac:dyDescent="0.25">
      <c r="A29" s="137"/>
      <c r="B29" s="138"/>
      <c r="C29" s="138"/>
      <c r="D29" s="138"/>
      <c r="E29" s="138"/>
      <c r="F29" s="138"/>
      <c r="G29" s="138"/>
      <c r="H29" s="138"/>
      <c r="I29" s="138"/>
      <c r="J29" s="138"/>
      <c r="K29" s="139"/>
      <c r="L29" s="140"/>
      <c r="M29" s="134"/>
      <c r="N29" s="134"/>
      <c r="O29" s="134"/>
      <c r="P29" s="134"/>
      <c r="Q29" s="134"/>
      <c r="R29" s="134"/>
      <c r="S29" s="134"/>
      <c r="T29" s="135"/>
      <c r="U29" s="135"/>
      <c r="V29" s="135"/>
      <c r="W29" s="135"/>
    </row>
    <row r="30" spans="1:23" s="136" customFormat="1" x14ac:dyDescent="0.25">
      <c r="A30" s="137"/>
      <c r="B30" s="138"/>
      <c r="C30" s="138"/>
      <c r="D30" s="138"/>
      <c r="E30" s="138"/>
      <c r="F30" s="138"/>
      <c r="G30" s="138"/>
      <c r="H30" s="138"/>
      <c r="I30" s="138"/>
      <c r="J30" s="138"/>
      <c r="K30" s="139"/>
      <c r="L30" s="140"/>
      <c r="M30" s="134"/>
      <c r="N30" s="134"/>
      <c r="O30" s="134"/>
      <c r="P30" s="134"/>
      <c r="Q30" s="134"/>
      <c r="R30" s="134"/>
      <c r="S30" s="134"/>
      <c r="T30" s="135"/>
      <c r="U30" s="135"/>
      <c r="V30" s="135"/>
      <c r="W30" s="135"/>
    </row>
    <row r="31" spans="1:23" s="136" customFormat="1" x14ac:dyDescent="0.25">
      <c r="A31" s="137"/>
      <c r="B31" s="138"/>
      <c r="C31" s="138"/>
      <c r="D31" s="138"/>
      <c r="E31" s="138"/>
      <c r="F31" s="138"/>
      <c r="G31" s="138"/>
      <c r="H31" s="138"/>
      <c r="I31" s="138"/>
      <c r="J31" s="138"/>
      <c r="K31" s="139"/>
      <c r="L31" s="140"/>
      <c r="M31" s="134"/>
      <c r="N31" s="134"/>
      <c r="O31" s="134"/>
      <c r="P31" s="134"/>
      <c r="Q31" s="134"/>
      <c r="R31" s="134"/>
      <c r="S31" s="134"/>
      <c r="T31" s="135"/>
      <c r="U31" s="135"/>
      <c r="V31" s="135"/>
      <c r="W31" s="135"/>
    </row>
    <row r="32" spans="1:23" s="136" customFormat="1" x14ac:dyDescent="0.25">
      <c r="A32" s="137"/>
      <c r="B32" s="138"/>
      <c r="C32" s="138"/>
      <c r="D32" s="138"/>
      <c r="E32" s="138"/>
      <c r="F32" s="138"/>
      <c r="G32" s="138"/>
      <c r="H32" s="138"/>
      <c r="I32" s="138"/>
      <c r="J32" s="138"/>
      <c r="K32" s="139"/>
      <c r="L32" s="140"/>
      <c r="M32" s="134"/>
      <c r="N32" s="134"/>
      <c r="O32" s="134"/>
      <c r="P32" s="134"/>
      <c r="Q32" s="134"/>
      <c r="R32" s="134"/>
      <c r="S32" s="134"/>
      <c r="T32" s="135"/>
      <c r="U32" s="135"/>
      <c r="V32" s="135"/>
      <c r="W32" s="135"/>
    </row>
    <row r="33" spans="1:23" s="136" customFormat="1" x14ac:dyDescent="0.25">
      <c r="A33" s="137"/>
      <c r="B33" s="138"/>
      <c r="C33" s="138"/>
      <c r="D33" s="138"/>
      <c r="E33" s="138"/>
      <c r="F33" s="138"/>
      <c r="G33" s="138"/>
      <c r="H33" s="138"/>
      <c r="I33" s="138"/>
      <c r="J33" s="138"/>
      <c r="K33" s="139"/>
      <c r="L33" s="140"/>
      <c r="M33" s="134"/>
      <c r="N33" s="134"/>
      <c r="O33" s="134"/>
      <c r="P33" s="134"/>
      <c r="Q33" s="134"/>
      <c r="R33" s="134"/>
      <c r="S33" s="134"/>
      <c r="T33" s="135"/>
      <c r="U33" s="135"/>
      <c r="V33" s="135"/>
      <c r="W33" s="135"/>
    </row>
    <row r="34" spans="1:23" s="136" customFormat="1" x14ac:dyDescent="0.25">
      <c r="A34" s="137"/>
      <c r="B34" s="138"/>
      <c r="C34" s="138"/>
      <c r="D34" s="138"/>
      <c r="E34" s="138"/>
      <c r="F34" s="138"/>
      <c r="G34" s="138"/>
      <c r="H34" s="138"/>
      <c r="I34" s="138"/>
      <c r="J34" s="138"/>
      <c r="K34" s="139"/>
      <c r="L34" s="140"/>
      <c r="M34" s="134"/>
      <c r="N34" s="134"/>
      <c r="O34" s="134"/>
      <c r="P34" s="134"/>
      <c r="Q34" s="134"/>
      <c r="R34" s="134"/>
      <c r="S34" s="134"/>
      <c r="T34" s="135"/>
      <c r="U34" s="135"/>
      <c r="V34" s="135"/>
      <c r="W34" s="135"/>
    </row>
    <row r="35" spans="1:23" s="136" customFormat="1" x14ac:dyDescent="0.25">
      <c r="A35" s="137"/>
      <c r="B35" s="138"/>
      <c r="C35" s="138"/>
      <c r="D35" s="138"/>
      <c r="E35" s="138"/>
      <c r="F35" s="138"/>
      <c r="G35" s="138"/>
      <c r="H35" s="138"/>
      <c r="I35" s="138"/>
      <c r="J35" s="138"/>
      <c r="K35" s="139"/>
      <c r="L35" s="140"/>
      <c r="M35" s="134"/>
      <c r="N35" s="134"/>
      <c r="O35" s="134"/>
      <c r="P35" s="134"/>
      <c r="Q35" s="134"/>
      <c r="R35" s="134"/>
      <c r="S35" s="134"/>
      <c r="T35" s="135"/>
      <c r="U35" s="135"/>
      <c r="V35" s="135"/>
      <c r="W35" s="135"/>
    </row>
    <row r="36" spans="1:23" s="136" customFormat="1" ht="15.75" thickBot="1" x14ac:dyDescent="0.3">
      <c r="A36" s="141"/>
      <c r="B36" s="142"/>
      <c r="C36" s="142"/>
      <c r="D36" s="142"/>
      <c r="E36" s="142"/>
      <c r="F36" s="142"/>
      <c r="G36" s="142"/>
      <c r="H36" s="142"/>
      <c r="I36" s="142"/>
      <c r="J36" s="142"/>
      <c r="K36" s="143"/>
      <c r="L36" s="144"/>
      <c r="M36" s="134"/>
      <c r="N36" s="134"/>
      <c r="O36" s="134"/>
      <c r="P36" s="134"/>
      <c r="Q36" s="134"/>
      <c r="R36" s="134"/>
      <c r="S36" s="134"/>
      <c r="T36" s="135"/>
      <c r="U36" s="135"/>
      <c r="V36" s="135"/>
      <c r="W36" s="135"/>
    </row>
    <row r="37" spans="1:23" s="136" customFormat="1" x14ac:dyDescent="0.25">
      <c r="A37" s="134"/>
      <c r="B37" s="134"/>
      <c r="C37" s="134"/>
      <c r="D37" s="134"/>
      <c r="E37" s="134"/>
      <c r="F37" s="134"/>
      <c r="G37" s="134"/>
      <c r="H37" s="134"/>
      <c r="I37" s="134"/>
      <c r="J37" s="134"/>
      <c r="K37" s="145"/>
      <c r="L37" s="145"/>
      <c r="M37" s="134"/>
      <c r="N37" s="134"/>
      <c r="O37" s="134"/>
      <c r="P37" s="134"/>
      <c r="Q37" s="134"/>
      <c r="R37" s="134"/>
      <c r="S37" s="134"/>
      <c r="T37" s="135"/>
      <c r="U37" s="135"/>
      <c r="V37" s="135"/>
      <c r="W37" s="135"/>
    </row>
    <row r="38" spans="1:23" s="136" customFormat="1" x14ac:dyDescent="0.25">
      <c r="A38" s="146"/>
      <c r="B38" s="146"/>
      <c r="C38" s="134"/>
      <c r="D38" s="134"/>
      <c r="E38" s="134"/>
      <c r="F38" s="134"/>
      <c r="G38" s="134"/>
      <c r="H38" s="134"/>
      <c r="I38" s="146"/>
      <c r="J38" s="147"/>
      <c r="K38" s="148"/>
      <c r="L38" s="148"/>
      <c r="M38" s="134"/>
      <c r="N38" s="134"/>
      <c r="O38" s="134"/>
      <c r="P38" s="134"/>
      <c r="Q38" s="134"/>
      <c r="R38" s="134"/>
      <c r="S38" s="134"/>
      <c r="T38" s="135"/>
      <c r="U38" s="135"/>
      <c r="V38" s="135"/>
      <c r="W38" s="135"/>
    </row>
    <row r="39" spans="1:23" s="136" customFormat="1" ht="15.75" x14ac:dyDescent="0.25">
      <c r="A39" s="146"/>
      <c r="B39" s="149"/>
      <c r="C39" s="134"/>
      <c r="D39" s="134"/>
      <c r="E39" s="134"/>
      <c r="F39" s="134"/>
      <c r="G39" s="134"/>
      <c r="H39" s="134"/>
      <c r="I39" s="134"/>
      <c r="J39" s="134"/>
      <c r="K39" s="134"/>
      <c r="L39" s="134"/>
      <c r="M39" s="134"/>
      <c r="N39" s="134"/>
      <c r="O39" s="134"/>
      <c r="P39" s="134"/>
      <c r="Q39" s="134"/>
      <c r="R39" s="134"/>
      <c r="S39" s="134"/>
      <c r="T39" s="135"/>
      <c r="U39" s="135"/>
      <c r="V39" s="135"/>
      <c r="W39" s="135"/>
    </row>
    <row r="40" spans="1:23" s="136" customFormat="1" ht="15.75" x14ac:dyDescent="0.25">
      <c r="A40" s="146"/>
      <c r="B40" s="150"/>
      <c r="C40" s="134"/>
      <c r="D40" s="134"/>
      <c r="E40" s="134"/>
      <c r="F40" s="134"/>
      <c r="G40" s="134"/>
      <c r="H40" s="134"/>
      <c r="I40" s="134"/>
      <c r="J40" s="134"/>
      <c r="K40" s="134"/>
      <c r="L40" s="134"/>
      <c r="M40" s="134"/>
      <c r="N40" s="134"/>
      <c r="O40" s="134"/>
      <c r="P40" s="134"/>
      <c r="Q40" s="134"/>
      <c r="R40" s="134"/>
      <c r="S40" s="134"/>
      <c r="T40" s="135"/>
      <c r="U40" s="135"/>
      <c r="V40" s="135"/>
      <c r="W40" s="135"/>
    </row>
    <row r="41" spans="1:23" x14ac:dyDescent="0.25">
      <c r="A41" s="151"/>
      <c r="B41" s="151"/>
      <c r="C41" s="152"/>
      <c r="D41" s="152"/>
      <c r="E41" s="152"/>
      <c r="F41" s="152"/>
      <c r="G41" s="152"/>
      <c r="H41" s="152"/>
      <c r="I41" s="152"/>
      <c r="J41" s="152"/>
      <c r="K41" s="152"/>
      <c r="L41" s="152"/>
      <c r="M41" s="152"/>
      <c r="N41" s="152"/>
      <c r="O41" s="152"/>
      <c r="P41" s="152"/>
      <c r="Q41" s="152"/>
      <c r="R41" s="152"/>
      <c r="S41" s="152"/>
      <c r="T41" s="153"/>
      <c r="U41" s="153"/>
      <c r="V41" s="153"/>
      <c r="W41" s="153"/>
    </row>
    <row r="42" spans="1:23" x14ac:dyDescent="0.25">
      <c r="A42" s="152"/>
      <c r="B42" s="152"/>
      <c r="C42" s="152"/>
      <c r="D42" s="152"/>
      <c r="E42" s="152"/>
      <c r="F42" s="152"/>
      <c r="G42" s="152"/>
      <c r="H42" s="152"/>
      <c r="I42" s="152"/>
      <c r="J42" s="152"/>
      <c r="K42" s="152"/>
      <c r="L42" s="152"/>
      <c r="M42" s="152"/>
      <c r="N42" s="152"/>
      <c r="O42" s="152"/>
      <c r="P42" s="152"/>
      <c r="Q42" s="152"/>
      <c r="R42" s="152"/>
      <c r="S42" s="152"/>
      <c r="T42" s="153"/>
      <c r="U42" s="153"/>
      <c r="V42" s="153"/>
      <c r="W42" s="153"/>
    </row>
    <row r="43" spans="1:23" x14ac:dyDescent="0.25">
      <c r="A43" s="152"/>
      <c r="B43" s="152"/>
      <c r="C43" s="152"/>
      <c r="D43" s="152"/>
      <c r="E43" s="152"/>
      <c r="F43" s="152"/>
      <c r="G43" s="152"/>
      <c r="H43" s="152"/>
      <c r="I43" s="152"/>
      <c r="J43" s="152"/>
      <c r="K43" s="152"/>
      <c r="L43" s="152"/>
      <c r="M43" s="152"/>
      <c r="N43" s="152"/>
      <c r="O43" s="152"/>
      <c r="P43" s="152"/>
      <c r="Q43" s="152"/>
      <c r="R43" s="152"/>
      <c r="S43" s="152"/>
      <c r="T43" s="153"/>
      <c r="U43" s="153"/>
      <c r="V43" s="153"/>
      <c r="W43" s="153"/>
    </row>
    <row r="44" spans="1:23" x14ac:dyDescent="0.25">
      <c r="A44" s="152"/>
      <c r="B44" s="152"/>
      <c r="C44" s="152"/>
      <c r="D44" s="152"/>
      <c r="E44" s="152"/>
      <c r="F44" s="152"/>
      <c r="G44" s="152"/>
      <c r="H44" s="152"/>
      <c r="I44" s="152"/>
      <c r="J44" s="152"/>
      <c r="K44" s="152"/>
      <c r="L44" s="152"/>
      <c r="M44" s="152"/>
      <c r="N44" s="152"/>
      <c r="O44" s="152"/>
      <c r="P44" s="152"/>
      <c r="Q44" s="152"/>
      <c r="R44" s="152"/>
      <c r="S44" s="152"/>
      <c r="T44" s="153"/>
      <c r="U44" s="153"/>
      <c r="V44" s="153"/>
      <c r="W44" s="153"/>
    </row>
    <row r="45" spans="1:23" s="153" customFormat="1" x14ac:dyDescent="0.25">
      <c r="A45" s="152"/>
      <c r="B45" s="152"/>
      <c r="C45" s="152"/>
      <c r="D45" s="152"/>
      <c r="E45" s="152"/>
      <c r="F45" s="152"/>
      <c r="G45" s="152"/>
      <c r="H45" s="152"/>
      <c r="I45" s="152"/>
      <c r="J45" s="152"/>
      <c r="K45" s="152"/>
      <c r="L45" s="152"/>
      <c r="M45" s="152"/>
      <c r="N45" s="152"/>
      <c r="O45" s="152"/>
      <c r="P45" s="152"/>
      <c r="Q45" s="152"/>
      <c r="R45" s="152"/>
      <c r="S45" s="152"/>
    </row>
    <row r="46" spans="1:23" s="153" customFormat="1" x14ac:dyDescent="0.25">
      <c r="A46" s="152"/>
      <c r="B46" s="152"/>
      <c r="C46" s="152"/>
      <c r="D46" s="152"/>
      <c r="E46" s="152"/>
      <c r="F46" s="152"/>
      <c r="G46" s="152"/>
      <c r="H46" s="152"/>
      <c r="I46" s="152"/>
      <c r="J46" s="152"/>
      <c r="K46" s="152"/>
      <c r="L46" s="152"/>
      <c r="M46" s="152"/>
      <c r="N46" s="152"/>
      <c r="O46" s="152"/>
      <c r="P46" s="152"/>
      <c r="Q46" s="152"/>
      <c r="R46" s="152"/>
      <c r="S46" s="152"/>
    </row>
    <row r="47" spans="1:23" s="153" customFormat="1" x14ac:dyDescent="0.25">
      <c r="A47" s="152"/>
      <c r="B47" s="152"/>
      <c r="C47" s="152"/>
      <c r="D47" s="152"/>
      <c r="E47" s="152"/>
      <c r="F47" s="152"/>
      <c r="G47" s="152"/>
      <c r="H47" s="152"/>
      <c r="I47" s="152"/>
      <c r="J47" s="152"/>
      <c r="K47" s="152"/>
      <c r="L47" s="152"/>
      <c r="M47" s="152"/>
      <c r="N47" s="152"/>
      <c r="O47" s="152"/>
      <c r="P47" s="152"/>
      <c r="Q47" s="152"/>
      <c r="R47" s="152"/>
      <c r="S47" s="152"/>
    </row>
    <row r="48" spans="1:23" s="153" customFormat="1" x14ac:dyDescent="0.25">
      <c r="A48" s="152"/>
      <c r="B48" s="152"/>
      <c r="C48" s="152"/>
      <c r="D48" s="152"/>
      <c r="E48" s="152"/>
      <c r="F48" s="152"/>
      <c r="G48" s="152"/>
      <c r="H48" s="152"/>
      <c r="I48" s="152"/>
      <c r="J48" s="152"/>
      <c r="K48" s="152"/>
      <c r="L48" s="152"/>
      <c r="M48" s="152"/>
      <c r="N48" s="152"/>
      <c r="O48" s="152"/>
      <c r="P48" s="152"/>
      <c r="Q48" s="152"/>
      <c r="R48" s="152"/>
      <c r="S48" s="152"/>
    </row>
    <row r="49" spans="1:23" x14ac:dyDescent="0.25">
      <c r="A49" s="152"/>
      <c r="B49" s="152"/>
      <c r="C49" s="152"/>
      <c r="D49" s="152"/>
      <c r="E49" s="152"/>
      <c r="F49" s="152"/>
      <c r="G49" s="152"/>
      <c r="H49" s="152"/>
      <c r="I49" s="152"/>
      <c r="J49" s="152"/>
      <c r="K49" s="152"/>
      <c r="L49" s="152"/>
      <c r="M49" s="152"/>
      <c r="N49" s="152"/>
      <c r="O49" s="152"/>
      <c r="P49" s="152"/>
      <c r="Q49" s="152"/>
      <c r="R49" s="152"/>
      <c r="S49" s="152"/>
      <c r="T49" s="153"/>
      <c r="U49" s="153"/>
      <c r="V49" s="153"/>
      <c r="W49" s="153"/>
    </row>
    <row r="50" spans="1:23" x14ac:dyDescent="0.25">
      <c r="A50" s="152"/>
      <c r="B50" s="152"/>
      <c r="C50" s="152"/>
      <c r="D50" s="152"/>
      <c r="E50" s="152"/>
      <c r="F50" s="152"/>
      <c r="G50" s="152"/>
      <c r="H50" s="152"/>
      <c r="I50" s="152"/>
      <c r="J50" s="152"/>
      <c r="K50" s="152"/>
      <c r="L50" s="152"/>
      <c r="M50" s="152"/>
      <c r="N50" s="152"/>
      <c r="O50" s="152"/>
      <c r="P50" s="152"/>
      <c r="Q50" s="152"/>
      <c r="R50" s="152"/>
      <c r="S50" s="152"/>
      <c r="T50" s="153"/>
      <c r="U50" s="153"/>
      <c r="V50" s="153"/>
      <c r="W50" s="153"/>
    </row>
    <row r="51" spans="1:23" x14ac:dyDescent="0.25">
      <c r="A51" s="152"/>
      <c r="B51" s="152"/>
      <c r="C51" s="152"/>
      <c r="D51" s="152"/>
      <c r="E51" s="152"/>
      <c r="F51" s="152"/>
      <c r="G51" s="152"/>
      <c r="H51" s="152"/>
      <c r="I51" s="152"/>
      <c r="J51" s="152"/>
      <c r="K51" s="152"/>
      <c r="L51" s="152"/>
      <c r="M51" s="152"/>
      <c r="N51" s="152"/>
      <c r="O51" s="152"/>
      <c r="P51" s="152"/>
      <c r="Q51" s="152"/>
      <c r="R51" s="152"/>
      <c r="S51" s="152"/>
      <c r="T51" s="153"/>
      <c r="U51" s="153"/>
      <c r="V51" s="153"/>
      <c r="W51" s="153"/>
    </row>
    <row r="52" spans="1:23" x14ac:dyDescent="0.25">
      <c r="A52" s="153"/>
      <c r="B52" s="153"/>
      <c r="C52" s="153"/>
      <c r="D52" s="153"/>
      <c r="E52" s="153"/>
      <c r="F52" s="153"/>
      <c r="G52" s="153"/>
      <c r="H52" s="153"/>
      <c r="I52" s="153"/>
      <c r="J52" s="153"/>
      <c r="K52" s="153"/>
      <c r="L52" s="153"/>
      <c r="M52" s="152"/>
      <c r="N52" s="152"/>
      <c r="O52" s="152"/>
      <c r="P52" s="152"/>
      <c r="Q52" s="152"/>
      <c r="R52" s="152"/>
      <c r="S52" s="152"/>
      <c r="T52" s="153"/>
      <c r="U52" s="153"/>
      <c r="V52" s="153"/>
      <c r="W52" s="153"/>
    </row>
    <row r="53" spans="1:23" x14ac:dyDescent="0.25">
      <c r="M53" s="153"/>
      <c r="N53" s="153"/>
      <c r="O53" s="153"/>
      <c r="P53" s="153"/>
      <c r="Q53" s="153"/>
      <c r="R53" s="153"/>
      <c r="S53" s="153"/>
      <c r="T53" s="153"/>
      <c r="U53" s="153"/>
      <c r="V53" s="153"/>
      <c r="W53" s="153"/>
    </row>
    <row r="54" spans="1:23" x14ac:dyDescent="0.25">
      <c r="M54" s="153"/>
      <c r="N54" s="153"/>
      <c r="O54" s="153"/>
      <c r="P54" s="153"/>
      <c r="Q54" s="153"/>
      <c r="R54" s="153"/>
      <c r="S54" s="153"/>
      <c r="T54" s="153"/>
      <c r="U54" s="153"/>
      <c r="V54" s="153"/>
      <c r="W54" s="153"/>
    </row>
    <row r="55" spans="1:23" x14ac:dyDescent="0.25">
      <c r="M55" s="153"/>
      <c r="N55" s="153"/>
      <c r="O55" s="153"/>
      <c r="P55" s="153"/>
      <c r="Q55" s="153"/>
      <c r="R55" s="153"/>
      <c r="S55" s="153"/>
      <c r="T55" s="153"/>
      <c r="U55" s="153"/>
      <c r="V55" s="153"/>
      <c r="W55" s="153"/>
    </row>
    <row r="56" spans="1:23" x14ac:dyDescent="0.25">
      <c r="M56" s="153"/>
      <c r="N56" s="153"/>
      <c r="O56" s="153"/>
      <c r="P56" s="153"/>
      <c r="Q56" s="153"/>
      <c r="R56" s="153"/>
      <c r="S56" s="153"/>
      <c r="T56" s="153"/>
      <c r="U56" s="153"/>
      <c r="V56" s="153"/>
      <c r="W56" s="153"/>
    </row>
    <row r="57" spans="1:23" x14ac:dyDescent="0.25">
      <c r="M57" s="153"/>
      <c r="N57" s="153"/>
      <c r="O57" s="153"/>
      <c r="P57" s="153"/>
      <c r="Q57" s="153"/>
      <c r="R57" s="153"/>
      <c r="S57" s="153"/>
      <c r="T57" s="153"/>
      <c r="U57" s="153"/>
      <c r="V57" s="153"/>
      <c r="W57" s="153"/>
    </row>
    <row r="58" spans="1:23" x14ac:dyDescent="0.25">
      <c r="M58" s="153"/>
      <c r="N58" s="153"/>
      <c r="O58" s="153"/>
      <c r="P58" s="153"/>
      <c r="Q58" s="153"/>
      <c r="R58" s="153"/>
      <c r="S58" s="153"/>
      <c r="T58" s="153"/>
      <c r="U58" s="153"/>
      <c r="V58" s="153"/>
      <c r="W58" s="153"/>
    </row>
    <row r="59" spans="1:23" x14ac:dyDescent="0.25">
      <c r="M59" s="153"/>
      <c r="N59" s="153"/>
      <c r="O59" s="153"/>
      <c r="P59" s="153"/>
      <c r="Q59" s="153"/>
      <c r="R59" s="153"/>
      <c r="S59" s="153"/>
      <c r="T59" s="153"/>
      <c r="U59" s="153"/>
      <c r="V59" s="153"/>
      <c r="W59" s="153"/>
    </row>
    <row r="60" spans="1:23" x14ac:dyDescent="0.25">
      <c r="M60" s="153"/>
      <c r="N60" s="153"/>
      <c r="O60" s="153"/>
      <c r="P60" s="153"/>
      <c r="Q60" s="153"/>
      <c r="R60" s="153"/>
      <c r="S60" s="153"/>
      <c r="T60" s="153"/>
      <c r="U60" s="153"/>
      <c r="V60" s="153"/>
      <c r="W60" s="153"/>
    </row>
    <row r="61" spans="1:23" x14ac:dyDescent="0.25">
      <c r="M61" s="153"/>
      <c r="N61" s="153"/>
      <c r="O61" s="153"/>
      <c r="P61" s="153"/>
      <c r="Q61" s="153"/>
      <c r="R61" s="153"/>
      <c r="S61" s="153"/>
      <c r="T61" s="153"/>
      <c r="U61" s="153"/>
      <c r="V61" s="153"/>
      <c r="W61" s="153"/>
    </row>
    <row r="62" spans="1:23" x14ac:dyDescent="0.25">
      <c r="M62" s="153"/>
      <c r="N62" s="153"/>
      <c r="O62" s="153"/>
      <c r="P62" s="153"/>
      <c r="Q62" s="153"/>
      <c r="R62" s="153"/>
      <c r="S62" s="153"/>
      <c r="T62" s="153"/>
      <c r="U62" s="153"/>
      <c r="V62" s="153"/>
      <c r="W62" s="153"/>
    </row>
    <row r="63" spans="1:23" x14ac:dyDescent="0.25">
      <c r="M63" s="153"/>
      <c r="N63" s="153"/>
      <c r="O63" s="153"/>
      <c r="P63" s="153"/>
      <c r="Q63" s="153"/>
      <c r="R63" s="153"/>
      <c r="S63" s="153"/>
      <c r="T63" s="153"/>
      <c r="U63" s="153"/>
      <c r="V63" s="153"/>
      <c r="W63" s="153"/>
    </row>
    <row r="64" spans="1:23" x14ac:dyDescent="0.25">
      <c r="M64" s="153"/>
      <c r="N64" s="153"/>
      <c r="O64" s="153"/>
      <c r="P64" s="153"/>
      <c r="Q64" s="153"/>
      <c r="R64" s="153"/>
      <c r="S64" s="153"/>
      <c r="T64" s="153"/>
      <c r="U64" s="153"/>
      <c r="V64" s="153"/>
      <c r="W64" s="153"/>
    </row>
    <row r="65" spans="13:23" x14ac:dyDescent="0.25">
      <c r="M65" s="153"/>
      <c r="N65" s="153"/>
      <c r="O65" s="153"/>
      <c r="P65" s="153"/>
      <c r="Q65" s="153"/>
      <c r="R65" s="153"/>
      <c r="S65" s="153"/>
      <c r="T65" s="153"/>
      <c r="U65" s="153"/>
      <c r="V65" s="153"/>
      <c r="W65" s="153"/>
    </row>
    <row r="66" spans="13:23" x14ac:dyDescent="0.25">
      <c r="M66" s="153"/>
      <c r="N66" s="153"/>
      <c r="O66" s="153"/>
      <c r="P66" s="153"/>
      <c r="Q66" s="153"/>
      <c r="R66" s="153"/>
      <c r="S66" s="153"/>
      <c r="T66" s="153"/>
      <c r="U66" s="153"/>
      <c r="V66" s="153"/>
      <c r="W66" s="153"/>
    </row>
    <row r="67" spans="13:23" x14ac:dyDescent="0.25">
      <c r="M67" s="153"/>
      <c r="N67" s="153"/>
      <c r="O67" s="153"/>
      <c r="P67" s="153"/>
      <c r="Q67" s="153"/>
      <c r="R67" s="153"/>
      <c r="S67" s="153"/>
      <c r="T67" s="153"/>
      <c r="U67" s="153"/>
      <c r="V67" s="153"/>
      <c r="W67" s="153"/>
    </row>
    <row r="68" spans="13:23" x14ac:dyDescent="0.25">
      <c r="M68" s="153"/>
      <c r="N68" s="153"/>
      <c r="O68" s="153"/>
      <c r="P68" s="153"/>
      <c r="Q68" s="153"/>
      <c r="R68" s="153"/>
      <c r="S68" s="153"/>
      <c r="T68" s="153"/>
      <c r="U68" s="153"/>
      <c r="V68" s="153"/>
      <c r="W68" s="153"/>
    </row>
    <row r="69" spans="13:23" x14ac:dyDescent="0.25">
      <c r="M69" s="153"/>
      <c r="N69" s="153"/>
      <c r="O69" s="153"/>
      <c r="P69" s="153"/>
      <c r="Q69" s="153"/>
      <c r="R69" s="153"/>
      <c r="S69" s="153"/>
      <c r="T69" s="153"/>
      <c r="U69" s="153"/>
      <c r="V69" s="153"/>
      <c r="W69" s="153"/>
    </row>
    <row r="70" spans="13:23" x14ac:dyDescent="0.25">
      <c r="M70" s="153"/>
      <c r="N70" s="153"/>
      <c r="O70" s="153"/>
      <c r="P70" s="153"/>
      <c r="Q70" s="153"/>
      <c r="R70" s="153"/>
      <c r="S70" s="153"/>
      <c r="T70" s="153"/>
      <c r="U70" s="153"/>
      <c r="V70" s="153"/>
      <c r="W70" s="153"/>
    </row>
    <row r="71" spans="13:23" x14ac:dyDescent="0.25">
      <c r="M71" s="153"/>
      <c r="N71" s="153"/>
      <c r="O71" s="153"/>
      <c r="P71" s="153"/>
      <c r="Q71" s="153"/>
      <c r="R71" s="153"/>
      <c r="S71" s="153"/>
      <c r="T71" s="153"/>
      <c r="U71" s="153"/>
      <c r="V71" s="153"/>
      <c r="W71" s="153"/>
    </row>
    <row r="72" spans="13:23" x14ac:dyDescent="0.25">
      <c r="M72" s="153"/>
      <c r="N72" s="153"/>
      <c r="O72" s="153"/>
      <c r="P72" s="153"/>
      <c r="Q72" s="153"/>
      <c r="R72" s="153"/>
      <c r="S72" s="153"/>
      <c r="T72" s="153"/>
      <c r="U72" s="153"/>
      <c r="V72" s="153"/>
      <c r="W72" s="153"/>
    </row>
    <row r="73" spans="13:23" x14ac:dyDescent="0.25">
      <c r="M73" s="153"/>
      <c r="N73" s="153"/>
      <c r="O73" s="153"/>
      <c r="P73" s="153"/>
      <c r="Q73" s="153"/>
      <c r="R73" s="153"/>
      <c r="S73" s="153"/>
      <c r="T73" s="153"/>
      <c r="U73" s="153"/>
      <c r="V73" s="153"/>
      <c r="W73" s="153"/>
    </row>
    <row r="74" spans="13:23" x14ac:dyDescent="0.25">
      <c r="M74" s="153"/>
      <c r="N74" s="153"/>
      <c r="O74" s="153"/>
      <c r="P74" s="153"/>
      <c r="Q74" s="153"/>
      <c r="R74" s="153"/>
      <c r="S74" s="153"/>
      <c r="T74" s="153"/>
      <c r="U74" s="153"/>
      <c r="V74" s="153"/>
      <c r="W74" s="153"/>
    </row>
    <row r="75" spans="13:23" x14ac:dyDescent="0.25">
      <c r="M75" s="153"/>
      <c r="N75" s="153"/>
      <c r="O75" s="153"/>
      <c r="P75" s="153"/>
      <c r="Q75" s="153"/>
      <c r="R75" s="153"/>
      <c r="S75" s="153"/>
      <c r="T75" s="153"/>
      <c r="U75" s="153"/>
      <c r="V75" s="153"/>
      <c r="W75" s="153"/>
    </row>
    <row r="76" spans="13:23" x14ac:dyDescent="0.25">
      <c r="M76" s="153"/>
      <c r="N76" s="153"/>
      <c r="O76" s="153"/>
      <c r="P76" s="153"/>
      <c r="Q76" s="153"/>
      <c r="R76" s="153"/>
      <c r="S76" s="153"/>
      <c r="T76" s="153"/>
      <c r="U76" s="153"/>
      <c r="V76" s="153"/>
      <c r="W76" s="153"/>
    </row>
    <row r="77" spans="13:23" x14ac:dyDescent="0.25">
      <c r="M77" s="153"/>
      <c r="N77" s="153"/>
      <c r="O77" s="153"/>
      <c r="P77" s="153"/>
      <c r="Q77" s="153"/>
      <c r="R77" s="153"/>
      <c r="S77" s="153"/>
      <c r="T77" s="153"/>
      <c r="U77" s="153"/>
      <c r="V77" s="153"/>
      <c r="W77" s="153"/>
    </row>
    <row r="78" spans="13:23" x14ac:dyDescent="0.25">
      <c r="M78" s="153"/>
      <c r="N78" s="153"/>
      <c r="O78" s="153"/>
      <c r="P78" s="153"/>
      <c r="Q78" s="153"/>
      <c r="R78" s="153"/>
      <c r="S78" s="153"/>
      <c r="T78" s="153"/>
      <c r="U78" s="153"/>
      <c r="V78" s="153"/>
      <c r="W78" s="153"/>
    </row>
    <row r="79" spans="13:23" x14ac:dyDescent="0.25">
      <c r="M79" s="153"/>
      <c r="N79" s="153"/>
      <c r="O79" s="153"/>
      <c r="P79" s="153"/>
      <c r="Q79" s="153"/>
      <c r="R79" s="153"/>
      <c r="S79" s="153"/>
      <c r="T79" s="153"/>
      <c r="U79" s="153"/>
      <c r="V79" s="153"/>
      <c r="W79" s="153"/>
    </row>
    <row r="80" spans="13:23" x14ac:dyDescent="0.25">
      <c r="M80" s="153"/>
      <c r="N80" s="153"/>
      <c r="O80" s="153"/>
      <c r="P80" s="153"/>
      <c r="Q80" s="153"/>
      <c r="R80" s="153"/>
      <c r="S80" s="153"/>
      <c r="T80" s="153"/>
      <c r="U80" s="153"/>
      <c r="V80" s="153"/>
      <c r="W80" s="153"/>
    </row>
    <row r="81" spans="13:23" x14ac:dyDescent="0.25">
      <c r="M81" s="153"/>
      <c r="N81" s="153"/>
      <c r="O81" s="153"/>
      <c r="P81" s="153"/>
      <c r="Q81" s="153"/>
      <c r="R81" s="153"/>
      <c r="S81" s="153"/>
      <c r="T81" s="153"/>
      <c r="U81" s="153"/>
      <c r="V81" s="153"/>
      <c r="W81" s="153"/>
    </row>
    <row r="82" spans="13:23" x14ac:dyDescent="0.25">
      <c r="M82" s="153"/>
      <c r="N82" s="153"/>
      <c r="O82" s="153"/>
      <c r="P82" s="153"/>
      <c r="Q82" s="153"/>
      <c r="R82" s="153"/>
      <c r="S82" s="153"/>
      <c r="T82" s="153"/>
      <c r="U82" s="153"/>
      <c r="V82" s="153"/>
      <c r="W82" s="153"/>
    </row>
    <row r="83" spans="13:23" x14ac:dyDescent="0.25">
      <c r="M83" s="153"/>
      <c r="N83" s="153"/>
      <c r="O83" s="153"/>
      <c r="P83" s="153"/>
      <c r="Q83" s="153"/>
      <c r="R83" s="153"/>
      <c r="S83" s="153"/>
      <c r="T83" s="153"/>
      <c r="U83" s="153"/>
      <c r="V83" s="153"/>
      <c r="W83" s="153"/>
    </row>
    <row r="84" spans="13:23" x14ac:dyDescent="0.25">
      <c r="M84" s="153"/>
      <c r="N84" s="153"/>
      <c r="O84" s="153"/>
      <c r="P84" s="153"/>
      <c r="Q84" s="153"/>
      <c r="R84" s="153"/>
      <c r="S84" s="153"/>
      <c r="T84" s="153"/>
      <c r="U84" s="153"/>
      <c r="V84" s="153"/>
      <c r="W84" s="153"/>
    </row>
    <row r="85" spans="13:23" x14ac:dyDescent="0.25">
      <c r="M85" s="153"/>
      <c r="N85" s="153"/>
      <c r="O85" s="153"/>
      <c r="P85" s="153"/>
      <c r="Q85" s="153"/>
      <c r="R85" s="153"/>
      <c r="S85" s="153"/>
      <c r="T85" s="153"/>
      <c r="U85" s="153"/>
      <c r="V85" s="153"/>
      <c r="W85" s="153"/>
    </row>
    <row r="86" spans="13:23" x14ac:dyDescent="0.25">
      <c r="M86" s="153"/>
      <c r="N86" s="153"/>
      <c r="O86" s="153"/>
      <c r="P86" s="153"/>
      <c r="Q86" s="153"/>
      <c r="R86" s="153"/>
      <c r="S86" s="153"/>
      <c r="T86" s="153"/>
      <c r="U86" s="153"/>
      <c r="V86" s="153"/>
      <c r="W86" s="153"/>
    </row>
    <row r="87" spans="13:23" x14ac:dyDescent="0.25">
      <c r="M87" s="153"/>
      <c r="N87" s="153"/>
      <c r="O87" s="153"/>
      <c r="P87" s="153"/>
      <c r="Q87" s="153"/>
      <c r="R87" s="153"/>
      <c r="S87" s="153"/>
      <c r="T87" s="153"/>
      <c r="U87" s="153"/>
      <c r="V87" s="153"/>
      <c r="W87" s="153"/>
    </row>
    <row r="88" spans="13:23" x14ac:dyDescent="0.25">
      <c r="M88" s="153"/>
      <c r="N88" s="153"/>
      <c r="O88" s="153"/>
      <c r="P88" s="153"/>
      <c r="Q88" s="153"/>
      <c r="R88" s="153"/>
      <c r="S88" s="153"/>
      <c r="T88" s="153"/>
      <c r="U88" s="153"/>
      <c r="V88" s="153"/>
      <c r="W88" s="153"/>
    </row>
    <row r="89" spans="13:23" x14ac:dyDescent="0.25">
      <c r="M89" s="153"/>
      <c r="N89" s="153"/>
      <c r="O89" s="153"/>
      <c r="P89" s="153"/>
      <c r="Q89" s="153"/>
      <c r="R89" s="153"/>
      <c r="S89" s="153"/>
      <c r="T89" s="153"/>
      <c r="U89" s="153"/>
      <c r="V89" s="153"/>
      <c r="W89" s="153"/>
    </row>
    <row r="90" spans="13:23" x14ac:dyDescent="0.25">
      <c r="M90" s="153"/>
      <c r="N90" s="153"/>
      <c r="O90" s="153"/>
      <c r="P90" s="153"/>
      <c r="Q90" s="153"/>
      <c r="R90" s="153"/>
      <c r="S90" s="153"/>
      <c r="T90" s="153"/>
      <c r="U90" s="153"/>
      <c r="V90" s="153"/>
      <c r="W90" s="153"/>
    </row>
    <row r="91" spans="13:23" x14ac:dyDescent="0.25">
      <c r="M91" s="153"/>
      <c r="N91" s="153"/>
      <c r="O91" s="153"/>
      <c r="P91" s="153"/>
      <c r="Q91" s="153"/>
      <c r="R91" s="153"/>
      <c r="S91" s="153"/>
      <c r="T91" s="153"/>
      <c r="U91" s="153"/>
      <c r="V91" s="153"/>
      <c r="W91" s="153"/>
    </row>
    <row r="92" spans="13:23" x14ac:dyDescent="0.25">
      <c r="M92" s="153"/>
      <c r="N92" s="153"/>
      <c r="O92" s="153"/>
      <c r="P92" s="153"/>
      <c r="Q92" s="153"/>
      <c r="R92" s="153"/>
      <c r="S92" s="153"/>
      <c r="T92" s="153"/>
      <c r="U92" s="153"/>
      <c r="V92" s="153"/>
      <c r="W92" s="153"/>
    </row>
    <row r="93" spans="13:23" x14ac:dyDescent="0.25">
      <c r="M93" s="153"/>
      <c r="N93" s="153"/>
      <c r="O93" s="153"/>
      <c r="P93" s="153"/>
      <c r="Q93" s="153"/>
      <c r="R93" s="153"/>
      <c r="S93" s="153"/>
      <c r="T93" s="153"/>
      <c r="U93" s="153"/>
      <c r="V93" s="153"/>
      <c r="W93" s="153"/>
    </row>
    <row r="94" spans="13:23" x14ac:dyDescent="0.25">
      <c r="M94" s="153"/>
      <c r="N94" s="153"/>
      <c r="O94" s="153"/>
      <c r="P94" s="153"/>
      <c r="Q94" s="153"/>
      <c r="R94" s="153"/>
      <c r="S94" s="153"/>
      <c r="T94" s="153"/>
      <c r="U94" s="153"/>
      <c r="V94" s="153"/>
      <c r="W94" s="153"/>
    </row>
    <row r="95" spans="13:23" x14ac:dyDescent="0.25">
      <c r="M95" s="153"/>
      <c r="N95" s="153"/>
      <c r="O95" s="153"/>
      <c r="P95" s="153"/>
      <c r="Q95" s="153"/>
      <c r="R95" s="153"/>
      <c r="S95" s="153"/>
      <c r="T95" s="153"/>
      <c r="U95" s="153"/>
      <c r="V95" s="153"/>
      <c r="W95" s="153"/>
    </row>
    <row r="96" spans="13:23" x14ac:dyDescent="0.25">
      <c r="M96" s="153"/>
      <c r="N96" s="153"/>
      <c r="O96" s="153"/>
      <c r="P96" s="153"/>
      <c r="Q96" s="153"/>
      <c r="R96" s="153"/>
      <c r="S96" s="153"/>
      <c r="T96" s="153"/>
      <c r="U96" s="153"/>
      <c r="V96" s="153"/>
      <c r="W96" s="153"/>
    </row>
    <row r="97" spans="13:23" x14ac:dyDescent="0.25">
      <c r="M97" s="153"/>
      <c r="N97" s="153"/>
      <c r="O97" s="153"/>
      <c r="P97" s="153"/>
      <c r="Q97" s="153"/>
      <c r="R97" s="153"/>
      <c r="S97" s="153"/>
      <c r="T97" s="153"/>
      <c r="U97" s="153"/>
      <c r="V97" s="153"/>
      <c r="W97" s="153"/>
    </row>
    <row r="98" spans="13:23" x14ac:dyDescent="0.25">
      <c r="M98" s="153"/>
      <c r="N98" s="153"/>
      <c r="O98" s="153"/>
      <c r="P98" s="153"/>
      <c r="Q98" s="153"/>
      <c r="R98" s="153"/>
      <c r="S98" s="153"/>
      <c r="T98" s="153"/>
      <c r="U98" s="153"/>
      <c r="V98" s="153"/>
      <c r="W98" s="153"/>
    </row>
    <row r="99" spans="13:23" x14ac:dyDescent="0.25">
      <c r="M99" s="153"/>
      <c r="N99" s="153"/>
      <c r="O99" s="153"/>
      <c r="P99" s="153"/>
      <c r="Q99" s="153"/>
      <c r="R99" s="153"/>
      <c r="S99" s="153"/>
      <c r="T99" s="153"/>
      <c r="U99" s="153"/>
      <c r="V99" s="153"/>
      <c r="W99" s="153"/>
    </row>
    <row r="100" spans="13:23" x14ac:dyDescent="0.25">
      <c r="M100" s="153"/>
      <c r="N100" s="153"/>
      <c r="O100" s="153"/>
      <c r="P100" s="153"/>
      <c r="Q100" s="153"/>
      <c r="R100" s="153"/>
      <c r="S100" s="153"/>
      <c r="T100" s="153"/>
      <c r="U100" s="153"/>
      <c r="V100" s="153"/>
      <c r="W100" s="153"/>
    </row>
    <row r="101" spans="13:23" x14ac:dyDescent="0.25">
      <c r="M101" s="153"/>
      <c r="N101" s="153"/>
      <c r="O101" s="153"/>
      <c r="P101" s="153"/>
      <c r="Q101" s="153"/>
      <c r="R101" s="153"/>
      <c r="S101" s="153"/>
      <c r="T101" s="153"/>
      <c r="U101" s="153"/>
      <c r="V101" s="153"/>
      <c r="W101" s="153"/>
    </row>
    <row r="102" spans="13:23" x14ac:dyDescent="0.25">
      <c r="M102" s="153"/>
      <c r="N102" s="153"/>
      <c r="O102" s="153"/>
      <c r="P102" s="153"/>
      <c r="Q102" s="153"/>
      <c r="R102" s="153"/>
      <c r="S102" s="153"/>
      <c r="T102" s="153"/>
      <c r="U102" s="153"/>
      <c r="V102" s="153"/>
      <c r="W102" s="153"/>
    </row>
    <row r="103" spans="13:23" x14ac:dyDescent="0.25">
      <c r="M103" s="153"/>
      <c r="N103" s="153"/>
      <c r="O103" s="153"/>
      <c r="P103" s="153"/>
      <c r="Q103" s="153"/>
      <c r="R103" s="153"/>
      <c r="S103" s="153"/>
      <c r="T103" s="153"/>
      <c r="U103" s="153"/>
      <c r="V103" s="153"/>
      <c r="W103" s="153"/>
    </row>
    <row r="104" spans="13:23" x14ac:dyDescent="0.25">
      <c r="M104" s="153"/>
      <c r="N104" s="153"/>
      <c r="O104" s="153"/>
      <c r="P104" s="153"/>
      <c r="Q104" s="153"/>
      <c r="R104" s="153"/>
      <c r="S104" s="153"/>
      <c r="T104" s="153"/>
      <c r="U104" s="153"/>
      <c r="V104" s="153"/>
      <c r="W104" s="153"/>
    </row>
    <row r="105" spans="13:23" x14ac:dyDescent="0.25">
      <c r="M105" s="153"/>
      <c r="N105" s="153"/>
      <c r="O105" s="153"/>
      <c r="P105" s="153"/>
      <c r="Q105" s="153"/>
      <c r="R105" s="153"/>
      <c r="S105" s="153"/>
      <c r="T105" s="153"/>
      <c r="U105" s="153"/>
      <c r="V105" s="153"/>
      <c r="W105" s="153"/>
    </row>
    <row r="106" spans="13:23" x14ac:dyDescent="0.25">
      <c r="M106" s="153"/>
      <c r="N106" s="153"/>
      <c r="O106" s="153"/>
      <c r="P106" s="153"/>
      <c r="Q106" s="153"/>
      <c r="R106" s="153"/>
      <c r="S106" s="153"/>
      <c r="T106" s="153"/>
      <c r="U106" s="153"/>
      <c r="V106" s="153"/>
      <c r="W106" s="153"/>
    </row>
    <row r="107" spans="13:23" x14ac:dyDescent="0.25">
      <c r="M107" s="153"/>
      <c r="N107" s="153"/>
      <c r="O107" s="153"/>
      <c r="P107" s="153"/>
      <c r="Q107" s="153"/>
      <c r="R107" s="153"/>
      <c r="S107" s="153"/>
      <c r="T107" s="153"/>
      <c r="U107" s="153"/>
      <c r="V107" s="153"/>
      <c r="W107" s="153"/>
    </row>
    <row r="108" spans="13:23" x14ac:dyDescent="0.25">
      <c r="M108" s="153"/>
      <c r="N108" s="153"/>
      <c r="O108" s="153"/>
      <c r="P108" s="153"/>
      <c r="Q108" s="153"/>
      <c r="R108" s="153"/>
      <c r="S108" s="153"/>
      <c r="T108" s="153"/>
      <c r="U108" s="153"/>
      <c r="V108" s="153"/>
      <c r="W108" s="153"/>
    </row>
    <row r="109" spans="13:23" x14ac:dyDescent="0.25">
      <c r="M109" s="153"/>
      <c r="N109" s="153"/>
      <c r="O109" s="153"/>
      <c r="P109" s="153"/>
      <c r="Q109" s="153"/>
      <c r="R109" s="153"/>
      <c r="S109" s="153"/>
      <c r="T109" s="153"/>
      <c r="U109" s="153"/>
      <c r="V109" s="153"/>
      <c r="W109" s="153"/>
    </row>
    <row r="110" spans="13:23" x14ac:dyDescent="0.25">
      <c r="M110" s="153"/>
      <c r="N110" s="153"/>
      <c r="O110" s="153"/>
      <c r="P110" s="153"/>
      <c r="Q110" s="153"/>
      <c r="R110" s="153"/>
      <c r="S110" s="153"/>
      <c r="T110" s="153"/>
      <c r="U110" s="153"/>
      <c r="V110" s="153"/>
      <c r="W110" s="153"/>
    </row>
    <row r="111" spans="13:23" x14ac:dyDescent="0.25">
      <c r="M111" s="153"/>
      <c r="N111" s="153"/>
      <c r="O111" s="153"/>
      <c r="P111" s="153"/>
      <c r="Q111" s="153"/>
      <c r="R111" s="153"/>
      <c r="S111" s="153"/>
      <c r="T111" s="153"/>
      <c r="U111" s="153"/>
      <c r="V111" s="153"/>
      <c r="W111" s="153"/>
    </row>
    <row r="112" spans="13:23" x14ac:dyDescent="0.25">
      <c r="M112" s="153"/>
      <c r="N112" s="153"/>
      <c r="O112" s="153"/>
      <c r="P112" s="153"/>
      <c r="Q112" s="153"/>
      <c r="R112" s="153"/>
      <c r="S112" s="153"/>
      <c r="T112" s="153"/>
      <c r="U112" s="153"/>
      <c r="V112" s="153"/>
      <c r="W112" s="153"/>
    </row>
    <row r="113" spans="13:23" x14ac:dyDescent="0.25">
      <c r="M113" s="153"/>
      <c r="N113" s="153"/>
      <c r="O113" s="153"/>
      <c r="P113" s="153"/>
      <c r="Q113" s="153"/>
      <c r="R113" s="153"/>
      <c r="S113" s="153"/>
      <c r="T113" s="153"/>
      <c r="U113" s="153"/>
      <c r="V113" s="153"/>
      <c r="W113" s="153"/>
    </row>
    <row r="114" spans="13:23" x14ac:dyDescent="0.25">
      <c r="M114" s="153"/>
      <c r="N114" s="153"/>
      <c r="O114" s="153"/>
      <c r="P114" s="153"/>
      <c r="Q114" s="153"/>
      <c r="R114" s="153"/>
      <c r="S114" s="153"/>
      <c r="T114" s="153"/>
      <c r="U114" s="153"/>
      <c r="V114" s="153"/>
      <c r="W114" s="153"/>
    </row>
    <row r="115" spans="13:23" x14ac:dyDescent="0.25">
      <c r="M115" s="153"/>
      <c r="N115" s="153"/>
      <c r="O115" s="153"/>
      <c r="P115" s="153"/>
      <c r="Q115" s="153"/>
      <c r="R115" s="153"/>
      <c r="S115" s="153"/>
      <c r="T115" s="153"/>
      <c r="U115" s="153"/>
      <c r="V115" s="153"/>
      <c r="W115" s="153"/>
    </row>
    <row r="116" spans="13:23" x14ac:dyDescent="0.25">
      <c r="M116" s="153"/>
      <c r="N116" s="153"/>
      <c r="O116" s="153"/>
      <c r="P116" s="153"/>
      <c r="Q116" s="153"/>
      <c r="R116" s="153"/>
      <c r="S116" s="153"/>
      <c r="T116" s="153"/>
      <c r="U116" s="153"/>
      <c r="V116" s="153"/>
      <c r="W116" s="153"/>
    </row>
  </sheetData>
  <sheetProtection algorithmName="SHA-512" hashValue="U3E8xok5IgNptHEmYREOtLcL48HrR+78536Jihak9ZSbOHciAKbB2xbJysq0XCfj99mh6t0WRoKpXKjls3HO4w==" saltValue="suEo0y9hyR3lcFu7ImXEew==" spinCount="100000" sheet="1" objects="1" scenarios="1" insertRows="0" selectLockedCells="1"/>
  <mergeCells count="3">
    <mergeCell ref="A1:B1"/>
    <mergeCell ref="A4:B4"/>
    <mergeCell ref="A3:B3"/>
  </mergeCells>
  <pageMargins left="0.7" right="0.7" top="0.69614583333333335" bottom="0.75" header="0.3" footer="0.3"/>
  <pageSetup paperSize="9" scale="41" fitToHeight="0" orientation="landscape" r:id="rId1"/>
  <headerFooter>
    <oddHeader>&amp;L&amp;"-,Fed"&amp;16Skolemælk 2017/2018&amp;R&amp;G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231"/>
  <sheetViews>
    <sheetView showGridLines="0" view="pageLayout" zoomScaleNormal="100" workbookViewId="0">
      <selection activeCell="A10" sqref="A10"/>
    </sheetView>
  </sheetViews>
  <sheetFormatPr defaultColWidth="9.140625" defaultRowHeight="15" x14ac:dyDescent="0.25"/>
  <cols>
    <col min="1" max="1" width="23.5703125" style="221" customWidth="1"/>
    <col min="2" max="2" width="87.28515625" style="221" customWidth="1"/>
    <col min="3" max="3" width="11.140625" style="221" customWidth="1"/>
    <col min="4" max="16384" width="9.140625" style="221"/>
  </cols>
  <sheetData>
    <row r="1" spans="1:23" s="403" customFormat="1" ht="61.5" customHeight="1" thickBot="1" x14ac:dyDescent="0.3">
      <c r="A1" s="399" t="s">
        <v>101</v>
      </c>
      <c r="B1" s="400"/>
      <c r="C1" s="401"/>
      <c r="D1" s="402"/>
      <c r="E1" s="402"/>
      <c r="F1" s="402"/>
      <c r="G1" s="402"/>
      <c r="H1" s="402"/>
      <c r="I1" s="402"/>
      <c r="J1" s="402"/>
      <c r="K1" s="402"/>
      <c r="L1" s="402"/>
      <c r="M1" s="402"/>
      <c r="N1" s="402"/>
      <c r="O1" s="402"/>
      <c r="P1" s="402"/>
      <c r="Q1" s="402"/>
      <c r="R1" s="402"/>
      <c r="S1" s="402"/>
      <c r="T1" s="402"/>
      <c r="U1" s="402"/>
      <c r="V1" s="402"/>
      <c r="W1" s="402"/>
    </row>
    <row r="2" spans="1:23" s="408" customFormat="1" ht="20.100000000000001" customHeight="1" x14ac:dyDescent="0.25">
      <c r="A2" s="404" t="s">
        <v>94</v>
      </c>
      <c r="B2" s="405"/>
      <c r="C2" s="406"/>
      <c r="D2" s="407"/>
      <c r="E2" s="407"/>
      <c r="F2" s="407"/>
      <c r="G2" s="407"/>
      <c r="H2" s="407"/>
      <c r="I2" s="407"/>
      <c r="J2" s="407"/>
      <c r="K2" s="407"/>
      <c r="L2" s="407"/>
      <c r="M2" s="407"/>
      <c r="N2" s="407"/>
      <c r="O2" s="407"/>
      <c r="P2" s="407"/>
      <c r="Q2" s="407"/>
      <c r="R2" s="407"/>
      <c r="S2" s="407"/>
      <c r="T2" s="407"/>
      <c r="U2" s="407"/>
      <c r="V2" s="407"/>
      <c r="W2" s="407"/>
    </row>
    <row r="3" spans="1:23" s="413" customFormat="1" ht="20.100000000000001" customHeight="1" thickBot="1" x14ac:dyDescent="0.3">
      <c r="A3" s="409" t="str">
        <f>'Ansøgning om udbetaling'!B4</f>
        <v>31206-17-</v>
      </c>
      <c r="B3" s="410"/>
      <c r="C3" s="411"/>
      <c r="D3" s="412"/>
      <c r="E3" s="412"/>
      <c r="F3" s="412"/>
      <c r="G3" s="412"/>
      <c r="H3" s="412"/>
      <c r="I3" s="412"/>
      <c r="J3" s="412"/>
      <c r="K3" s="412"/>
      <c r="L3" s="412"/>
      <c r="M3" s="412"/>
      <c r="N3" s="412"/>
      <c r="O3" s="412"/>
      <c r="P3" s="412"/>
      <c r="Q3" s="412"/>
      <c r="R3" s="412"/>
      <c r="S3" s="412"/>
      <c r="T3" s="412"/>
      <c r="U3" s="412"/>
      <c r="V3" s="412"/>
      <c r="W3" s="412"/>
    </row>
    <row r="4" spans="1:23" s="408" customFormat="1" ht="20.100000000000001" customHeight="1" x14ac:dyDescent="0.25">
      <c r="A4" s="414" t="s">
        <v>93</v>
      </c>
      <c r="B4" s="415"/>
      <c r="C4" s="416"/>
      <c r="D4" s="407"/>
      <c r="E4" s="407"/>
      <c r="F4" s="407"/>
      <c r="G4" s="407"/>
      <c r="H4" s="407"/>
      <c r="I4" s="407"/>
      <c r="J4" s="407"/>
      <c r="K4" s="407"/>
      <c r="L4" s="407"/>
      <c r="M4" s="407"/>
      <c r="N4" s="407"/>
      <c r="O4" s="407"/>
      <c r="P4" s="407"/>
      <c r="Q4" s="407"/>
      <c r="R4" s="407"/>
      <c r="S4" s="407"/>
      <c r="T4" s="407"/>
      <c r="U4" s="407"/>
      <c r="V4" s="407"/>
      <c r="W4" s="407"/>
    </row>
    <row r="5" spans="1:23" s="408" customFormat="1" ht="19.899999999999999" customHeight="1" thickBot="1" x14ac:dyDescent="0.3">
      <c r="A5" s="417">
        <f>'Ansøgning om udbetaling'!B9</f>
        <v>0</v>
      </c>
      <c r="B5" s="418"/>
      <c r="C5" s="419"/>
      <c r="D5" s="407"/>
      <c r="E5" s="407"/>
      <c r="F5" s="407"/>
      <c r="G5" s="407"/>
      <c r="H5" s="407"/>
      <c r="I5" s="407"/>
      <c r="J5" s="407"/>
      <c r="K5" s="407"/>
      <c r="L5" s="407"/>
      <c r="M5" s="407"/>
      <c r="N5" s="407"/>
      <c r="O5" s="407"/>
      <c r="P5" s="407"/>
      <c r="Q5" s="407"/>
      <c r="R5" s="407"/>
      <c r="S5" s="407"/>
      <c r="T5" s="407"/>
      <c r="U5" s="407"/>
      <c r="V5" s="407"/>
      <c r="W5" s="407"/>
    </row>
    <row r="6" spans="1:23" s="408" customFormat="1" ht="20.100000000000001" customHeight="1" x14ac:dyDescent="0.25">
      <c r="A6" s="414" t="s">
        <v>92</v>
      </c>
      <c r="B6" s="415"/>
      <c r="C6" s="416"/>
      <c r="D6" s="407"/>
      <c r="E6" s="407"/>
      <c r="F6" s="407"/>
      <c r="G6" s="407"/>
      <c r="H6" s="407"/>
      <c r="I6" s="407"/>
      <c r="J6" s="407"/>
      <c r="K6" s="407"/>
      <c r="L6" s="407"/>
      <c r="M6" s="407"/>
      <c r="N6" s="407"/>
      <c r="O6" s="407"/>
      <c r="P6" s="407"/>
      <c r="Q6" s="407"/>
      <c r="R6" s="407"/>
      <c r="S6" s="407"/>
      <c r="T6" s="407"/>
      <c r="U6" s="407"/>
      <c r="V6" s="407"/>
      <c r="W6" s="407"/>
    </row>
    <row r="7" spans="1:23" s="408" customFormat="1" ht="20.100000000000001" customHeight="1" thickBot="1" x14ac:dyDescent="0.3">
      <c r="A7" s="420">
        <f>'Ansøgning om udbetaling'!B10</f>
        <v>0</v>
      </c>
      <c r="B7" s="421"/>
      <c r="C7" s="422"/>
      <c r="D7" s="407"/>
      <c r="E7" s="407"/>
      <c r="F7" s="407"/>
      <c r="G7" s="407"/>
      <c r="H7" s="407"/>
      <c r="I7" s="407"/>
      <c r="J7" s="407"/>
      <c r="K7" s="407"/>
      <c r="L7" s="407"/>
      <c r="M7" s="407"/>
      <c r="N7" s="407"/>
      <c r="O7" s="407"/>
      <c r="P7" s="407"/>
      <c r="Q7" s="407"/>
      <c r="R7" s="407"/>
      <c r="S7" s="407"/>
      <c r="T7" s="407"/>
      <c r="U7" s="407"/>
      <c r="V7" s="407"/>
      <c r="W7" s="407"/>
    </row>
    <row r="8" spans="1:23" s="408" customFormat="1" ht="185.25" customHeight="1" thickBot="1" x14ac:dyDescent="0.3">
      <c r="A8" s="423" t="s">
        <v>348</v>
      </c>
      <c r="B8" s="424"/>
      <c r="C8" s="425"/>
      <c r="D8" s="407"/>
      <c r="E8" s="407"/>
      <c r="F8" s="407"/>
      <c r="G8" s="407"/>
      <c r="H8" s="407"/>
      <c r="I8" s="407"/>
      <c r="J8" s="407"/>
      <c r="K8" s="407"/>
      <c r="L8" s="407"/>
      <c r="M8" s="407"/>
      <c r="N8" s="407"/>
      <c r="O8" s="407"/>
      <c r="P8" s="407"/>
      <c r="Q8" s="407"/>
      <c r="R8" s="407"/>
      <c r="S8" s="407"/>
      <c r="T8" s="407"/>
      <c r="U8" s="407"/>
      <c r="V8" s="407"/>
      <c r="W8" s="407"/>
    </row>
    <row r="9" spans="1:23" s="430" customFormat="1" ht="20.100000000000001" customHeight="1" x14ac:dyDescent="0.25">
      <c r="A9" s="426" t="s">
        <v>63</v>
      </c>
      <c r="B9" s="427" t="s">
        <v>64</v>
      </c>
      <c r="C9" s="428"/>
      <c r="D9" s="429"/>
      <c r="E9" s="429"/>
      <c r="F9" s="429"/>
      <c r="G9" s="429"/>
      <c r="H9" s="429"/>
      <c r="I9" s="429"/>
      <c r="J9" s="429"/>
      <c r="K9" s="429"/>
      <c r="L9" s="429"/>
      <c r="M9" s="429"/>
      <c r="N9" s="429"/>
      <c r="O9" s="429"/>
      <c r="P9" s="429"/>
      <c r="Q9" s="429"/>
      <c r="R9" s="429"/>
      <c r="S9" s="429"/>
      <c r="T9" s="429"/>
      <c r="U9" s="429"/>
      <c r="V9" s="429"/>
      <c r="W9" s="429"/>
    </row>
    <row r="10" spans="1:23" s="430" customFormat="1" ht="45" customHeight="1" thickBot="1" x14ac:dyDescent="0.3">
      <c r="A10" s="226"/>
      <c r="B10" s="324"/>
      <c r="C10" s="325"/>
      <c r="D10" s="429"/>
      <c r="E10" s="429"/>
      <c r="F10" s="429"/>
      <c r="G10" s="429"/>
      <c r="H10" s="429"/>
      <c r="I10" s="429"/>
      <c r="J10" s="429"/>
      <c r="K10" s="429"/>
      <c r="L10" s="429"/>
      <c r="M10" s="429"/>
      <c r="N10" s="429"/>
      <c r="O10" s="429"/>
      <c r="P10" s="429"/>
      <c r="Q10" s="429"/>
      <c r="R10" s="429"/>
      <c r="S10" s="429"/>
      <c r="T10" s="429"/>
      <c r="U10" s="429"/>
      <c r="V10" s="429"/>
      <c r="W10" s="429"/>
    </row>
    <row r="11" spans="1:23" s="430" customFormat="1" ht="15.75" thickBot="1" x14ac:dyDescent="0.3">
      <c r="A11" s="431"/>
      <c r="B11" s="431"/>
      <c r="C11" s="431"/>
      <c r="D11" s="429"/>
      <c r="E11" s="429"/>
      <c r="F11" s="429"/>
      <c r="G11" s="429"/>
      <c r="H11" s="429"/>
      <c r="I11" s="429"/>
      <c r="J11" s="429"/>
      <c r="K11" s="429"/>
      <c r="L11" s="429"/>
      <c r="M11" s="429"/>
      <c r="N11" s="429"/>
      <c r="O11" s="429"/>
      <c r="P11" s="429"/>
      <c r="Q11" s="429"/>
      <c r="R11" s="429"/>
      <c r="S11" s="429"/>
      <c r="T11" s="429"/>
      <c r="U11" s="429"/>
      <c r="V11" s="429"/>
      <c r="W11" s="429"/>
    </row>
    <row r="12" spans="1:23" s="436" customFormat="1" ht="15.75" x14ac:dyDescent="0.25">
      <c r="A12" s="432" t="s">
        <v>65</v>
      </c>
      <c r="B12" s="433"/>
      <c r="C12" s="434" t="s">
        <v>45</v>
      </c>
      <c r="D12" s="435"/>
      <c r="E12" s="435"/>
      <c r="F12" s="435"/>
      <c r="G12" s="435"/>
      <c r="H12" s="435"/>
      <c r="I12" s="435"/>
      <c r="J12" s="435"/>
      <c r="K12" s="435"/>
      <c r="L12" s="435"/>
      <c r="M12" s="435"/>
      <c r="N12" s="435"/>
      <c r="O12" s="435"/>
      <c r="P12" s="435"/>
      <c r="Q12" s="435"/>
      <c r="R12" s="435"/>
      <c r="S12" s="435"/>
      <c r="T12" s="435"/>
      <c r="U12" s="435"/>
      <c r="V12" s="435"/>
      <c r="W12" s="435"/>
    </row>
    <row r="13" spans="1:23" s="436" customFormat="1" ht="15.75" x14ac:dyDescent="0.25">
      <c r="A13" s="437" t="s">
        <v>72</v>
      </c>
      <c r="B13" s="438"/>
      <c r="C13" s="440"/>
      <c r="D13" s="435"/>
      <c r="E13" s="435"/>
      <c r="F13" s="435"/>
      <c r="G13" s="435"/>
      <c r="H13" s="435"/>
      <c r="I13" s="435"/>
      <c r="J13" s="435"/>
      <c r="K13" s="435"/>
      <c r="L13" s="435"/>
      <c r="M13" s="435"/>
      <c r="N13" s="435"/>
      <c r="O13" s="435"/>
      <c r="P13" s="435"/>
      <c r="Q13" s="435"/>
      <c r="R13" s="435"/>
      <c r="S13" s="435"/>
      <c r="T13" s="435"/>
      <c r="U13" s="435"/>
      <c r="V13" s="435"/>
      <c r="W13" s="435"/>
    </row>
    <row r="14" spans="1:23" s="436" customFormat="1" ht="15.6" customHeight="1" x14ac:dyDescent="0.25">
      <c r="A14" s="437" t="s">
        <v>73</v>
      </c>
      <c r="B14" s="438"/>
      <c r="C14" s="440"/>
      <c r="D14" s="435"/>
      <c r="E14" s="435"/>
      <c r="F14" s="435"/>
      <c r="G14" s="435"/>
      <c r="H14" s="435"/>
      <c r="I14" s="435"/>
      <c r="J14" s="435"/>
      <c r="K14" s="435"/>
      <c r="L14" s="435"/>
      <c r="M14" s="435"/>
      <c r="N14" s="435"/>
      <c r="O14" s="435"/>
      <c r="P14" s="435"/>
      <c r="Q14" s="435"/>
      <c r="R14" s="435"/>
      <c r="S14" s="435"/>
      <c r="T14" s="435"/>
      <c r="U14" s="435"/>
      <c r="V14" s="435"/>
      <c r="W14" s="435"/>
    </row>
    <row r="15" spans="1:23" s="436" customFormat="1" ht="15.75" hidden="1" x14ac:dyDescent="0.25">
      <c r="A15" s="437" t="s">
        <v>66</v>
      </c>
      <c r="B15" s="438"/>
      <c r="C15" s="441"/>
      <c r="D15" s="435"/>
      <c r="E15" s="435"/>
      <c r="F15" s="435"/>
      <c r="G15" s="435"/>
      <c r="H15" s="435"/>
      <c r="I15" s="435"/>
      <c r="J15" s="435"/>
      <c r="K15" s="435"/>
      <c r="L15" s="435"/>
      <c r="M15" s="435"/>
      <c r="N15" s="435"/>
      <c r="O15" s="435"/>
      <c r="P15" s="435"/>
      <c r="Q15" s="435"/>
      <c r="R15" s="435"/>
      <c r="S15" s="435"/>
      <c r="T15" s="435"/>
      <c r="U15" s="435"/>
      <c r="V15" s="435"/>
      <c r="W15" s="435"/>
    </row>
    <row r="16" spans="1:23" s="436" customFormat="1" ht="15.75" hidden="1" x14ac:dyDescent="0.25">
      <c r="A16" s="437" t="s">
        <v>74</v>
      </c>
      <c r="B16" s="438"/>
      <c r="C16" s="441"/>
      <c r="D16" s="435"/>
      <c r="E16" s="435"/>
      <c r="F16" s="435"/>
      <c r="G16" s="435"/>
      <c r="H16" s="435"/>
      <c r="I16" s="435"/>
      <c r="J16" s="435"/>
      <c r="K16" s="435"/>
      <c r="L16" s="435"/>
      <c r="M16" s="435"/>
      <c r="N16" s="435"/>
      <c r="O16" s="435"/>
      <c r="P16" s="435"/>
      <c r="Q16" s="435"/>
      <c r="R16" s="435"/>
      <c r="S16" s="435"/>
      <c r="T16" s="435"/>
      <c r="U16" s="435"/>
      <c r="V16" s="435"/>
      <c r="W16" s="435"/>
    </row>
    <row r="17" spans="1:23" s="436" customFormat="1" ht="15.75" hidden="1" x14ac:dyDescent="0.25">
      <c r="A17" s="437" t="s">
        <v>75</v>
      </c>
      <c r="B17" s="438"/>
      <c r="C17" s="441"/>
      <c r="D17" s="435"/>
      <c r="E17" s="435"/>
      <c r="F17" s="435"/>
      <c r="G17" s="435"/>
      <c r="H17" s="435"/>
      <c r="I17" s="435"/>
      <c r="J17" s="435"/>
      <c r="K17" s="435"/>
      <c r="L17" s="435"/>
      <c r="M17" s="435"/>
      <c r="N17" s="435"/>
      <c r="O17" s="435"/>
      <c r="P17" s="435"/>
      <c r="Q17" s="435"/>
      <c r="R17" s="435"/>
      <c r="S17" s="435"/>
      <c r="T17" s="435"/>
      <c r="U17" s="435"/>
      <c r="V17" s="435"/>
      <c r="W17" s="435"/>
    </row>
    <row r="18" spans="1:23" s="436" customFormat="1" ht="31.15" hidden="1" customHeight="1" x14ac:dyDescent="0.25">
      <c r="A18" s="437" t="s">
        <v>76</v>
      </c>
      <c r="B18" s="438"/>
      <c r="C18" s="441"/>
      <c r="D18" s="435"/>
      <c r="E18" s="435"/>
      <c r="F18" s="435"/>
      <c r="G18" s="435"/>
      <c r="H18" s="435"/>
      <c r="I18" s="435"/>
      <c r="J18" s="435"/>
      <c r="K18" s="435"/>
      <c r="L18" s="435"/>
      <c r="M18" s="435"/>
      <c r="N18" s="435"/>
      <c r="O18" s="435"/>
      <c r="P18" s="435"/>
      <c r="Q18" s="435"/>
      <c r="R18" s="435"/>
      <c r="S18" s="435"/>
      <c r="T18" s="435"/>
      <c r="U18" s="435"/>
      <c r="V18" s="435"/>
      <c r="W18" s="435"/>
    </row>
    <row r="19" spans="1:23" s="436" customFormat="1" ht="15.75" hidden="1" x14ac:dyDescent="0.25">
      <c r="A19" s="437" t="s">
        <v>67</v>
      </c>
      <c r="B19" s="438"/>
      <c r="C19" s="441"/>
      <c r="D19" s="435"/>
      <c r="E19" s="435"/>
      <c r="F19" s="435"/>
      <c r="G19" s="435"/>
      <c r="H19" s="435"/>
      <c r="I19" s="435"/>
      <c r="J19" s="435"/>
      <c r="K19" s="435"/>
      <c r="L19" s="435"/>
      <c r="M19" s="435"/>
      <c r="N19" s="435"/>
      <c r="O19" s="435"/>
      <c r="P19" s="435"/>
      <c r="Q19" s="435"/>
      <c r="R19" s="435"/>
      <c r="S19" s="435"/>
      <c r="T19" s="435"/>
      <c r="U19" s="435"/>
      <c r="V19" s="435"/>
      <c r="W19" s="435"/>
    </row>
    <row r="20" spans="1:23" s="436" customFormat="1" ht="15.75" hidden="1" x14ac:dyDescent="0.25">
      <c r="A20" s="437" t="s">
        <v>68</v>
      </c>
      <c r="B20" s="438"/>
      <c r="C20" s="441"/>
      <c r="D20" s="435"/>
      <c r="E20" s="435"/>
      <c r="F20" s="435"/>
      <c r="G20" s="435"/>
      <c r="H20" s="435"/>
      <c r="I20" s="435"/>
      <c r="J20" s="435"/>
      <c r="K20" s="435"/>
      <c r="L20" s="435"/>
      <c r="M20" s="435"/>
      <c r="N20" s="435"/>
      <c r="O20" s="435"/>
      <c r="P20" s="435"/>
      <c r="Q20" s="435"/>
      <c r="R20" s="435"/>
      <c r="S20" s="435"/>
      <c r="T20" s="435"/>
      <c r="U20" s="435"/>
      <c r="V20" s="435"/>
      <c r="W20" s="435"/>
    </row>
    <row r="21" spans="1:23" s="436" customFormat="1" ht="15.75" hidden="1" x14ac:dyDescent="0.25">
      <c r="A21" s="437" t="s">
        <v>69</v>
      </c>
      <c r="B21" s="438"/>
      <c r="C21" s="441"/>
      <c r="D21" s="435"/>
      <c r="E21" s="435"/>
      <c r="F21" s="435"/>
      <c r="G21" s="435"/>
      <c r="H21" s="435"/>
      <c r="I21" s="435"/>
      <c r="J21" s="435"/>
      <c r="K21" s="435"/>
      <c r="L21" s="435"/>
      <c r="M21" s="435"/>
      <c r="N21" s="435"/>
      <c r="O21" s="435"/>
      <c r="P21" s="435"/>
      <c r="Q21" s="435"/>
      <c r="R21" s="435"/>
      <c r="S21" s="435"/>
      <c r="T21" s="435"/>
      <c r="U21" s="435"/>
      <c r="V21" s="435"/>
      <c r="W21" s="435"/>
    </row>
    <row r="22" spans="1:23" s="436" customFormat="1" ht="15.75" x14ac:dyDescent="0.25">
      <c r="A22" s="326" t="s">
        <v>71</v>
      </c>
      <c r="B22" s="397"/>
      <c r="C22" s="440"/>
      <c r="D22" s="435"/>
      <c r="E22" s="435"/>
      <c r="F22" s="435"/>
      <c r="G22" s="435"/>
      <c r="H22" s="435"/>
      <c r="I22" s="435"/>
      <c r="J22" s="435"/>
      <c r="K22" s="435"/>
      <c r="L22" s="435"/>
      <c r="M22" s="435"/>
      <c r="N22" s="435"/>
      <c r="O22" s="435"/>
      <c r="P22" s="435"/>
      <c r="Q22" s="435"/>
      <c r="R22" s="435"/>
      <c r="S22" s="435"/>
      <c r="T22" s="435"/>
      <c r="U22" s="435"/>
      <c r="V22" s="435"/>
      <c r="W22" s="435"/>
    </row>
    <row r="23" spans="1:23" s="436" customFormat="1" ht="15.75" hidden="1" customHeight="1" x14ac:dyDescent="0.25">
      <c r="A23" s="326" t="s">
        <v>70</v>
      </c>
      <c r="B23" s="397"/>
      <c r="C23" s="440"/>
      <c r="D23" s="435"/>
      <c r="E23" s="435"/>
      <c r="F23" s="435"/>
      <c r="G23" s="435"/>
      <c r="H23" s="435"/>
      <c r="I23" s="435"/>
      <c r="J23" s="435"/>
      <c r="K23" s="435"/>
      <c r="L23" s="435"/>
      <c r="M23" s="435"/>
      <c r="N23" s="435"/>
      <c r="O23" s="435"/>
      <c r="P23" s="435"/>
      <c r="Q23" s="435"/>
      <c r="R23" s="435"/>
      <c r="S23" s="435"/>
      <c r="T23" s="435"/>
      <c r="U23" s="435"/>
      <c r="V23" s="435"/>
      <c r="W23" s="435"/>
    </row>
    <row r="24" spans="1:23" s="445" customFormat="1" x14ac:dyDescent="0.25">
      <c r="A24" s="327"/>
      <c r="B24" s="396"/>
      <c r="C24" s="442"/>
      <c r="D24" s="444"/>
      <c r="E24" s="444"/>
      <c r="F24" s="444"/>
      <c r="G24" s="444"/>
      <c r="H24" s="444"/>
      <c r="I24" s="444"/>
      <c r="J24" s="444"/>
      <c r="K24" s="444"/>
      <c r="L24" s="444"/>
      <c r="M24" s="444"/>
      <c r="N24" s="444"/>
      <c r="O24" s="444"/>
      <c r="P24" s="444"/>
      <c r="Q24" s="444"/>
      <c r="R24" s="444"/>
      <c r="S24" s="444"/>
      <c r="T24" s="444"/>
      <c r="U24" s="444"/>
      <c r="V24" s="444"/>
      <c r="W24" s="444"/>
    </row>
    <row r="25" spans="1:23" s="445" customFormat="1" x14ac:dyDescent="0.25">
      <c r="A25" s="327"/>
      <c r="B25" s="396"/>
      <c r="C25" s="442"/>
      <c r="D25" s="444"/>
      <c r="E25" s="444"/>
      <c r="F25" s="444"/>
      <c r="G25" s="444"/>
      <c r="H25" s="444"/>
      <c r="I25" s="444"/>
      <c r="J25" s="444"/>
      <c r="K25" s="444"/>
      <c r="L25" s="444"/>
      <c r="M25" s="444"/>
      <c r="N25" s="444"/>
      <c r="O25" s="444"/>
      <c r="P25" s="444"/>
      <c r="Q25" s="444"/>
      <c r="R25" s="444"/>
      <c r="S25" s="444"/>
      <c r="T25" s="444"/>
      <c r="U25" s="444"/>
      <c r="V25" s="444"/>
      <c r="W25" s="444"/>
    </row>
    <row r="26" spans="1:23" s="445" customFormat="1" x14ac:dyDescent="0.25">
      <c r="A26" s="327"/>
      <c r="B26" s="396"/>
      <c r="C26" s="442"/>
      <c r="D26" s="444"/>
      <c r="E26" s="444"/>
      <c r="F26" s="444"/>
      <c r="G26" s="444"/>
      <c r="H26" s="444"/>
      <c r="I26" s="444"/>
      <c r="J26" s="444"/>
      <c r="K26" s="444"/>
      <c r="L26" s="444"/>
      <c r="M26" s="444"/>
      <c r="N26" s="444"/>
      <c r="O26" s="444"/>
      <c r="P26" s="444"/>
      <c r="Q26" s="444"/>
      <c r="R26" s="444"/>
      <c r="S26" s="444"/>
      <c r="T26" s="444"/>
      <c r="U26" s="444"/>
      <c r="V26" s="444"/>
      <c r="W26" s="444"/>
    </row>
    <row r="27" spans="1:23" s="445" customFormat="1" ht="15.75" thickBot="1" x14ac:dyDescent="0.3">
      <c r="A27" s="328"/>
      <c r="B27" s="398"/>
      <c r="C27" s="443"/>
      <c r="D27" s="444"/>
      <c r="E27" s="444"/>
      <c r="F27" s="444"/>
      <c r="G27" s="444"/>
      <c r="H27" s="444"/>
      <c r="I27" s="444"/>
      <c r="J27" s="444"/>
      <c r="K27" s="444"/>
      <c r="L27" s="444"/>
      <c r="M27" s="444"/>
      <c r="N27" s="444"/>
      <c r="O27" s="444"/>
      <c r="P27" s="444"/>
      <c r="Q27" s="444"/>
      <c r="R27" s="444"/>
      <c r="S27" s="444"/>
      <c r="T27" s="444"/>
      <c r="U27" s="444"/>
      <c r="V27" s="444"/>
      <c r="W27" s="444"/>
    </row>
    <row r="28" spans="1:23" x14ac:dyDescent="0.25">
      <c r="B28" s="439"/>
      <c r="C28" s="439"/>
      <c r="D28" s="439"/>
      <c r="E28" s="439"/>
      <c r="F28" s="439"/>
      <c r="G28" s="439"/>
      <c r="H28" s="439"/>
      <c r="I28" s="439"/>
      <c r="J28" s="439"/>
      <c r="K28" s="439"/>
      <c r="L28" s="439"/>
      <c r="M28" s="439"/>
      <c r="N28" s="439"/>
      <c r="O28" s="439"/>
      <c r="P28" s="439"/>
      <c r="Q28" s="439"/>
      <c r="R28" s="439"/>
      <c r="S28" s="439"/>
      <c r="T28" s="439"/>
      <c r="U28" s="439"/>
      <c r="V28" s="439"/>
      <c r="W28" s="439"/>
    </row>
    <row r="29" spans="1:23" x14ac:dyDescent="0.25">
      <c r="B29" s="439"/>
      <c r="C29" s="439"/>
      <c r="D29" s="439"/>
      <c r="E29" s="439"/>
      <c r="F29" s="439"/>
      <c r="G29" s="439"/>
      <c r="H29" s="439"/>
      <c r="I29" s="439"/>
      <c r="J29" s="439"/>
      <c r="K29" s="439"/>
      <c r="L29" s="439"/>
      <c r="M29" s="439"/>
      <c r="N29" s="439"/>
      <c r="O29" s="439"/>
      <c r="P29" s="439"/>
      <c r="Q29" s="439"/>
      <c r="R29" s="439"/>
      <c r="S29" s="439"/>
      <c r="T29" s="439"/>
      <c r="U29" s="439"/>
      <c r="V29" s="439"/>
      <c r="W29" s="439"/>
    </row>
    <row r="30" spans="1:23" x14ac:dyDescent="0.25">
      <c r="B30" s="439"/>
      <c r="C30" s="439"/>
      <c r="D30" s="439"/>
      <c r="E30" s="439"/>
      <c r="F30" s="439"/>
      <c r="G30" s="439"/>
      <c r="H30" s="439"/>
      <c r="I30" s="439"/>
      <c r="J30" s="439"/>
      <c r="K30" s="439"/>
      <c r="L30" s="439"/>
      <c r="M30" s="439"/>
      <c r="N30" s="439"/>
      <c r="O30" s="439"/>
      <c r="P30" s="439"/>
      <c r="Q30" s="439"/>
      <c r="R30" s="439"/>
      <c r="S30" s="439"/>
      <c r="T30" s="439"/>
      <c r="U30" s="439"/>
      <c r="V30" s="439"/>
      <c r="W30" s="439"/>
    </row>
    <row r="31" spans="1:23" x14ac:dyDescent="0.25">
      <c r="B31" s="439"/>
      <c r="C31" s="439"/>
      <c r="D31" s="439"/>
      <c r="E31" s="439"/>
      <c r="F31" s="439"/>
      <c r="G31" s="439"/>
      <c r="H31" s="439"/>
      <c r="I31" s="439"/>
      <c r="J31" s="439"/>
      <c r="K31" s="439"/>
      <c r="L31" s="439"/>
      <c r="M31" s="439"/>
      <c r="N31" s="439"/>
      <c r="O31" s="439"/>
      <c r="P31" s="439"/>
      <c r="Q31" s="439"/>
      <c r="R31" s="439"/>
      <c r="S31" s="439"/>
      <c r="T31" s="439"/>
      <c r="U31" s="439"/>
      <c r="V31" s="439"/>
      <c r="W31" s="439"/>
    </row>
    <row r="32" spans="1:23" x14ac:dyDescent="0.25">
      <c r="B32" s="439"/>
      <c r="C32" s="439"/>
      <c r="D32" s="439"/>
      <c r="E32" s="439"/>
      <c r="F32" s="439"/>
      <c r="G32" s="439"/>
      <c r="H32" s="439"/>
      <c r="I32" s="439"/>
      <c r="J32" s="439"/>
      <c r="K32" s="439"/>
      <c r="L32" s="439"/>
      <c r="M32" s="439"/>
      <c r="N32" s="439"/>
      <c r="O32" s="439"/>
      <c r="P32" s="439"/>
      <c r="Q32" s="439"/>
      <c r="R32" s="439"/>
      <c r="S32" s="439"/>
      <c r="T32" s="439"/>
      <c r="U32" s="439"/>
      <c r="V32" s="439"/>
      <c r="W32" s="439"/>
    </row>
    <row r="33" spans="2:23" x14ac:dyDescent="0.25">
      <c r="B33" s="439"/>
      <c r="C33" s="439"/>
      <c r="D33" s="439"/>
      <c r="E33" s="439"/>
      <c r="F33" s="439"/>
      <c r="G33" s="439"/>
      <c r="H33" s="439"/>
      <c r="I33" s="439"/>
      <c r="J33" s="439"/>
      <c r="K33" s="439"/>
      <c r="L33" s="439"/>
      <c r="M33" s="439"/>
      <c r="N33" s="439"/>
      <c r="O33" s="439"/>
      <c r="P33" s="439"/>
      <c r="Q33" s="439"/>
      <c r="R33" s="439"/>
      <c r="S33" s="439"/>
      <c r="T33" s="439"/>
      <c r="U33" s="439"/>
      <c r="V33" s="439"/>
      <c r="W33" s="439"/>
    </row>
    <row r="34" spans="2:23" x14ac:dyDescent="0.25">
      <c r="B34" s="439"/>
      <c r="C34" s="439"/>
      <c r="D34" s="439"/>
      <c r="E34" s="439"/>
      <c r="F34" s="439"/>
      <c r="G34" s="439"/>
      <c r="H34" s="439"/>
      <c r="I34" s="439"/>
      <c r="J34" s="439"/>
      <c r="K34" s="439"/>
      <c r="L34" s="439"/>
      <c r="M34" s="439"/>
      <c r="N34" s="439"/>
      <c r="O34" s="439"/>
      <c r="P34" s="439"/>
      <c r="Q34" s="439"/>
      <c r="R34" s="439"/>
      <c r="S34" s="439"/>
      <c r="T34" s="439"/>
      <c r="U34" s="439"/>
      <c r="V34" s="439"/>
      <c r="W34" s="439"/>
    </row>
    <row r="35" spans="2:23" x14ac:dyDescent="0.25">
      <c r="B35" s="439"/>
      <c r="C35" s="439"/>
      <c r="D35" s="439"/>
      <c r="E35" s="439"/>
      <c r="F35" s="439"/>
      <c r="G35" s="439"/>
      <c r="H35" s="439"/>
      <c r="I35" s="439"/>
      <c r="J35" s="439"/>
      <c r="K35" s="439"/>
      <c r="L35" s="439"/>
      <c r="M35" s="439"/>
      <c r="N35" s="439"/>
      <c r="O35" s="439"/>
      <c r="P35" s="439"/>
      <c r="Q35" s="439"/>
      <c r="R35" s="439"/>
      <c r="S35" s="439"/>
      <c r="T35" s="439"/>
      <c r="U35" s="439"/>
      <c r="V35" s="439"/>
      <c r="W35" s="439"/>
    </row>
    <row r="36" spans="2:23" x14ac:dyDescent="0.25">
      <c r="B36" s="439"/>
      <c r="C36" s="439"/>
      <c r="D36" s="439"/>
      <c r="E36" s="439"/>
      <c r="F36" s="439"/>
      <c r="G36" s="439"/>
      <c r="H36" s="439"/>
      <c r="I36" s="439"/>
      <c r="J36" s="439"/>
      <c r="K36" s="439"/>
      <c r="L36" s="439"/>
      <c r="M36" s="439"/>
      <c r="N36" s="439"/>
      <c r="O36" s="439"/>
      <c r="P36" s="439"/>
      <c r="Q36" s="439"/>
      <c r="R36" s="439"/>
      <c r="S36" s="439"/>
      <c r="T36" s="439"/>
      <c r="U36" s="439"/>
      <c r="V36" s="439"/>
      <c r="W36" s="439"/>
    </row>
    <row r="37" spans="2:23" x14ac:dyDescent="0.25">
      <c r="B37" s="439"/>
      <c r="C37" s="439"/>
      <c r="D37" s="439"/>
      <c r="E37" s="439"/>
      <c r="F37" s="439"/>
      <c r="G37" s="439"/>
      <c r="H37" s="439"/>
      <c r="I37" s="439"/>
      <c r="J37" s="439"/>
      <c r="K37" s="439"/>
      <c r="L37" s="439"/>
      <c r="M37" s="439"/>
      <c r="N37" s="439"/>
      <c r="O37" s="439"/>
      <c r="P37" s="439"/>
      <c r="Q37" s="439"/>
      <c r="R37" s="439"/>
      <c r="S37" s="439"/>
      <c r="T37" s="439"/>
      <c r="U37" s="439"/>
      <c r="V37" s="439"/>
      <c r="W37" s="439"/>
    </row>
    <row r="38" spans="2:23" x14ac:dyDescent="0.25">
      <c r="B38" s="439"/>
      <c r="C38" s="439"/>
      <c r="D38" s="439"/>
      <c r="E38" s="439"/>
      <c r="F38" s="439"/>
      <c r="G38" s="439"/>
      <c r="H38" s="439"/>
      <c r="I38" s="439"/>
      <c r="J38" s="439"/>
      <c r="K38" s="439"/>
      <c r="L38" s="439"/>
      <c r="M38" s="439"/>
      <c r="N38" s="439"/>
      <c r="O38" s="439"/>
      <c r="P38" s="439"/>
      <c r="Q38" s="439"/>
      <c r="R38" s="439"/>
      <c r="S38" s="439"/>
      <c r="T38" s="439"/>
      <c r="U38" s="439"/>
      <c r="V38" s="439"/>
      <c r="W38" s="439"/>
    </row>
    <row r="39" spans="2:23" x14ac:dyDescent="0.25">
      <c r="B39" s="439"/>
      <c r="C39" s="439"/>
      <c r="D39" s="439"/>
      <c r="E39" s="439"/>
      <c r="F39" s="439"/>
      <c r="G39" s="439"/>
      <c r="H39" s="439"/>
      <c r="I39" s="439"/>
      <c r="J39" s="439"/>
      <c r="K39" s="439"/>
      <c r="L39" s="439"/>
      <c r="M39" s="439"/>
      <c r="N39" s="439"/>
      <c r="O39" s="439"/>
      <c r="P39" s="439"/>
      <c r="Q39" s="439"/>
      <c r="R39" s="439"/>
      <c r="S39" s="439"/>
      <c r="T39" s="439"/>
      <c r="U39" s="439"/>
      <c r="V39" s="439"/>
      <c r="W39" s="439"/>
    </row>
    <row r="40" spans="2:23" x14ac:dyDescent="0.25">
      <c r="B40" s="439"/>
      <c r="C40" s="439"/>
      <c r="D40" s="439"/>
      <c r="E40" s="439"/>
      <c r="F40" s="439"/>
      <c r="G40" s="439"/>
      <c r="H40" s="439"/>
      <c r="I40" s="439"/>
      <c r="J40" s="439"/>
      <c r="K40" s="439"/>
      <c r="L40" s="439"/>
      <c r="M40" s="439"/>
      <c r="N40" s="439"/>
      <c r="O40" s="439"/>
      <c r="P40" s="439"/>
      <c r="Q40" s="439"/>
      <c r="R40" s="439"/>
      <c r="S40" s="439"/>
      <c r="T40" s="439"/>
      <c r="U40" s="439"/>
      <c r="V40" s="439"/>
      <c r="W40" s="439"/>
    </row>
    <row r="41" spans="2:23" x14ac:dyDescent="0.25">
      <c r="B41" s="439"/>
      <c r="C41" s="439"/>
      <c r="D41" s="439"/>
      <c r="E41" s="439"/>
      <c r="F41" s="439"/>
      <c r="G41" s="439"/>
      <c r="H41" s="439"/>
      <c r="I41" s="439"/>
      <c r="J41" s="439"/>
      <c r="K41" s="439"/>
      <c r="L41" s="439"/>
      <c r="M41" s="439"/>
      <c r="N41" s="439"/>
      <c r="O41" s="439"/>
      <c r="P41" s="439"/>
      <c r="Q41" s="439"/>
      <c r="R41" s="439"/>
      <c r="S41" s="439"/>
      <c r="T41" s="439"/>
      <c r="U41" s="439"/>
      <c r="V41" s="439"/>
      <c r="W41" s="439"/>
    </row>
    <row r="42" spans="2:23" x14ac:dyDescent="0.25">
      <c r="B42" s="439"/>
      <c r="C42" s="439"/>
      <c r="D42" s="439"/>
      <c r="E42" s="439"/>
      <c r="F42" s="439"/>
      <c r="G42" s="439"/>
      <c r="H42" s="439"/>
      <c r="I42" s="439"/>
      <c r="J42" s="439"/>
      <c r="K42" s="439"/>
      <c r="L42" s="439"/>
      <c r="M42" s="439"/>
      <c r="N42" s="439"/>
      <c r="O42" s="439"/>
      <c r="P42" s="439"/>
      <c r="Q42" s="439"/>
      <c r="R42" s="439"/>
      <c r="S42" s="439"/>
      <c r="T42" s="439"/>
      <c r="U42" s="439"/>
      <c r="V42" s="439"/>
      <c r="W42" s="439"/>
    </row>
    <row r="43" spans="2:23" x14ac:dyDescent="0.25">
      <c r="B43" s="439"/>
      <c r="C43" s="439"/>
      <c r="D43" s="439"/>
      <c r="E43" s="439"/>
      <c r="F43" s="439"/>
      <c r="G43" s="439"/>
      <c r="H43" s="439"/>
      <c r="I43" s="439"/>
      <c r="J43" s="439"/>
      <c r="K43" s="439"/>
      <c r="L43" s="439"/>
      <c r="M43" s="439"/>
      <c r="N43" s="439"/>
      <c r="O43" s="439"/>
      <c r="P43" s="439"/>
      <c r="Q43" s="439"/>
      <c r="R43" s="439"/>
      <c r="S43" s="439"/>
      <c r="T43" s="439"/>
      <c r="U43" s="439"/>
      <c r="V43" s="439"/>
      <c r="W43" s="439"/>
    </row>
    <row r="44" spans="2:23" x14ac:dyDescent="0.25">
      <c r="B44" s="439"/>
      <c r="C44" s="439"/>
      <c r="D44" s="439"/>
      <c r="E44" s="439"/>
      <c r="F44" s="439"/>
      <c r="G44" s="439"/>
      <c r="H44" s="439"/>
      <c r="I44" s="439"/>
      <c r="J44" s="439"/>
      <c r="K44" s="439"/>
      <c r="L44" s="439"/>
      <c r="M44" s="439"/>
      <c r="N44" s="439"/>
      <c r="O44" s="439"/>
      <c r="P44" s="439"/>
      <c r="Q44" s="439"/>
      <c r="R44" s="439"/>
      <c r="S44" s="439"/>
      <c r="T44" s="439"/>
      <c r="U44" s="439"/>
      <c r="V44" s="439"/>
      <c r="W44" s="439"/>
    </row>
    <row r="45" spans="2:23" x14ac:dyDescent="0.25">
      <c r="B45" s="439"/>
      <c r="C45" s="439"/>
      <c r="D45" s="439"/>
      <c r="E45" s="439"/>
      <c r="F45" s="439"/>
      <c r="G45" s="439"/>
      <c r="H45" s="439"/>
      <c r="I45" s="439"/>
      <c r="J45" s="439"/>
      <c r="K45" s="439"/>
      <c r="L45" s="439"/>
      <c r="M45" s="439"/>
      <c r="N45" s="439"/>
      <c r="O45" s="439"/>
      <c r="P45" s="439"/>
      <c r="Q45" s="439"/>
      <c r="R45" s="439"/>
      <c r="S45" s="439"/>
      <c r="T45" s="439"/>
      <c r="U45" s="439"/>
      <c r="V45" s="439"/>
      <c r="W45" s="439"/>
    </row>
    <row r="46" spans="2:23" x14ac:dyDescent="0.25">
      <c r="B46" s="439"/>
      <c r="C46" s="439"/>
      <c r="D46" s="439"/>
      <c r="E46" s="439"/>
      <c r="F46" s="439"/>
      <c r="G46" s="439"/>
      <c r="H46" s="439"/>
      <c r="I46" s="439"/>
      <c r="J46" s="439"/>
      <c r="K46" s="439"/>
      <c r="L46" s="439"/>
      <c r="M46" s="439"/>
      <c r="N46" s="439"/>
      <c r="O46" s="439"/>
      <c r="P46" s="439"/>
      <c r="Q46" s="439"/>
      <c r="R46" s="439"/>
      <c r="S46" s="439"/>
      <c r="T46" s="439"/>
      <c r="U46" s="439"/>
      <c r="V46" s="439"/>
      <c r="W46" s="439"/>
    </row>
    <row r="47" spans="2:23" x14ac:dyDescent="0.25">
      <c r="B47" s="439"/>
      <c r="C47" s="439"/>
      <c r="D47" s="439"/>
      <c r="E47" s="439"/>
      <c r="F47" s="439"/>
      <c r="G47" s="439"/>
      <c r="H47" s="439"/>
      <c r="I47" s="439"/>
      <c r="J47" s="439"/>
      <c r="K47" s="439"/>
      <c r="L47" s="439"/>
      <c r="M47" s="439"/>
      <c r="N47" s="439"/>
      <c r="O47" s="439"/>
      <c r="P47" s="439"/>
      <c r="Q47" s="439"/>
      <c r="R47" s="439"/>
      <c r="S47" s="439"/>
      <c r="T47" s="439"/>
      <c r="U47" s="439"/>
      <c r="V47" s="439"/>
      <c r="W47" s="439"/>
    </row>
    <row r="48" spans="2:23" x14ac:dyDescent="0.25">
      <c r="B48" s="439"/>
      <c r="C48" s="439"/>
      <c r="D48" s="439"/>
      <c r="E48" s="439"/>
      <c r="F48" s="439"/>
      <c r="G48" s="439"/>
      <c r="H48" s="439"/>
      <c r="I48" s="439"/>
      <c r="J48" s="439"/>
      <c r="K48" s="439"/>
      <c r="L48" s="439"/>
      <c r="M48" s="439"/>
      <c r="N48" s="439"/>
      <c r="O48" s="439"/>
      <c r="P48" s="439"/>
      <c r="Q48" s="439"/>
      <c r="R48" s="439"/>
      <c r="S48" s="439"/>
      <c r="T48" s="439"/>
      <c r="U48" s="439"/>
      <c r="V48" s="439"/>
      <c r="W48" s="439"/>
    </row>
    <row r="49" spans="2:23" x14ac:dyDescent="0.25">
      <c r="B49" s="439"/>
      <c r="C49" s="439"/>
      <c r="D49" s="439"/>
      <c r="E49" s="439"/>
      <c r="F49" s="439"/>
      <c r="G49" s="439"/>
      <c r="H49" s="439"/>
      <c r="I49" s="439"/>
      <c r="J49" s="439"/>
      <c r="K49" s="439"/>
      <c r="L49" s="439"/>
      <c r="M49" s="439"/>
      <c r="N49" s="439"/>
      <c r="O49" s="439"/>
      <c r="P49" s="439"/>
      <c r="Q49" s="439"/>
      <c r="R49" s="439"/>
      <c r="S49" s="439"/>
      <c r="T49" s="439"/>
      <c r="U49" s="439"/>
      <c r="V49" s="439"/>
      <c r="W49" s="439"/>
    </row>
    <row r="50" spans="2:23" x14ac:dyDescent="0.25">
      <c r="B50" s="439"/>
      <c r="C50" s="439"/>
      <c r="D50" s="439"/>
      <c r="E50" s="439"/>
      <c r="F50" s="439"/>
      <c r="G50" s="439"/>
      <c r="H50" s="439"/>
      <c r="I50" s="439"/>
      <c r="J50" s="439"/>
      <c r="K50" s="439"/>
      <c r="L50" s="439"/>
      <c r="M50" s="439"/>
      <c r="N50" s="439"/>
      <c r="O50" s="439"/>
      <c r="P50" s="439"/>
      <c r="Q50" s="439"/>
      <c r="R50" s="439"/>
      <c r="S50" s="439"/>
      <c r="T50" s="439"/>
      <c r="U50" s="439"/>
      <c r="V50" s="439"/>
      <c r="W50" s="439"/>
    </row>
    <row r="51" spans="2:23" x14ac:dyDescent="0.25">
      <c r="B51" s="439"/>
      <c r="C51" s="439"/>
      <c r="D51" s="439"/>
      <c r="E51" s="439"/>
      <c r="F51" s="439"/>
      <c r="G51" s="439"/>
      <c r="H51" s="439"/>
      <c r="I51" s="439"/>
      <c r="J51" s="439"/>
      <c r="K51" s="439"/>
      <c r="L51" s="439"/>
      <c r="M51" s="439"/>
      <c r="N51" s="439"/>
      <c r="O51" s="439"/>
      <c r="P51" s="439"/>
      <c r="Q51" s="439"/>
      <c r="R51" s="439"/>
      <c r="S51" s="439"/>
      <c r="T51" s="439"/>
      <c r="U51" s="439"/>
      <c r="V51" s="439"/>
      <c r="W51" s="439"/>
    </row>
    <row r="52" spans="2:23" x14ac:dyDescent="0.25">
      <c r="B52" s="439"/>
      <c r="C52" s="439"/>
      <c r="D52" s="439"/>
      <c r="E52" s="439"/>
      <c r="F52" s="439"/>
      <c r="G52" s="439"/>
      <c r="H52" s="439"/>
      <c r="I52" s="439"/>
      <c r="J52" s="439"/>
      <c r="K52" s="439"/>
      <c r="L52" s="439"/>
      <c r="M52" s="439"/>
      <c r="N52" s="439"/>
      <c r="O52" s="439"/>
      <c r="P52" s="439"/>
      <c r="Q52" s="439"/>
      <c r="R52" s="439"/>
      <c r="S52" s="439"/>
      <c r="T52" s="439"/>
      <c r="U52" s="439"/>
      <c r="V52" s="439"/>
      <c r="W52" s="439"/>
    </row>
    <row r="53" spans="2:23" x14ac:dyDescent="0.25">
      <c r="B53" s="439"/>
      <c r="C53" s="439"/>
      <c r="D53" s="439"/>
      <c r="E53" s="439"/>
      <c r="F53" s="439"/>
      <c r="G53" s="439"/>
      <c r="H53" s="439"/>
      <c r="I53" s="439"/>
      <c r="J53" s="439"/>
      <c r="K53" s="439"/>
      <c r="L53" s="439"/>
      <c r="M53" s="439"/>
      <c r="N53" s="439"/>
      <c r="O53" s="439"/>
      <c r="P53" s="439"/>
      <c r="Q53" s="439"/>
      <c r="R53" s="439"/>
      <c r="S53" s="439"/>
      <c r="T53" s="439"/>
      <c r="U53" s="439"/>
      <c r="V53" s="439"/>
      <c r="W53" s="439"/>
    </row>
    <row r="54" spans="2:23" x14ac:dyDescent="0.25">
      <c r="B54" s="439"/>
      <c r="C54" s="439"/>
      <c r="D54" s="439"/>
      <c r="E54" s="439"/>
      <c r="F54" s="439"/>
      <c r="G54" s="439"/>
      <c r="H54" s="439"/>
      <c r="I54" s="439"/>
      <c r="J54" s="439"/>
      <c r="K54" s="439"/>
      <c r="L54" s="439"/>
      <c r="M54" s="439"/>
      <c r="N54" s="439"/>
      <c r="O54" s="439"/>
      <c r="P54" s="439"/>
      <c r="Q54" s="439"/>
      <c r="R54" s="439"/>
      <c r="S54" s="439"/>
      <c r="T54" s="439"/>
      <c r="U54" s="439"/>
      <c r="V54" s="439"/>
      <c r="W54" s="439"/>
    </row>
    <row r="55" spans="2:23" x14ac:dyDescent="0.25">
      <c r="B55" s="439"/>
      <c r="C55" s="439"/>
      <c r="D55" s="439"/>
      <c r="E55" s="439"/>
      <c r="F55" s="439"/>
      <c r="G55" s="439"/>
      <c r="H55" s="439"/>
      <c r="I55" s="439"/>
      <c r="J55" s="439"/>
      <c r="K55" s="439"/>
      <c r="L55" s="439"/>
      <c r="M55" s="439"/>
      <c r="N55" s="439"/>
      <c r="O55" s="439"/>
      <c r="P55" s="439"/>
      <c r="Q55" s="439"/>
      <c r="R55" s="439"/>
      <c r="S55" s="439"/>
      <c r="T55" s="439"/>
      <c r="U55" s="439"/>
      <c r="V55" s="439"/>
      <c r="W55" s="439"/>
    </row>
    <row r="56" spans="2:23" x14ac:dyDescent="0.25">
      <c r="B56" s="439"/>
      <c r="C56" s="439"/>
      <c r="D56" s="439"/>
      <c r="E56" s="439"/>
      <c r="F56" s="439"/>
      <c r="G56" s="439"/>
      <c r="H56" s="439"/>
      <c r="I56" s="439"/>
      <c r="J56" s="439"/>
      <c r="K56" s="439"/>
      <c r="L56" s="439"/>
      <c r="M56" s="439"/>
      <c r="N56" s="439"/>
      <c r="O56" s="439"/>
      <c r="P56" s="439"/>
      <c r="Q56" s="439"/>
      <c r="R56" s="439"/>
      <c r="S56" s="439"/>
      <c r="T56" s="439"/>
      <c r="U56" s="439"/>
      <c r="V56" s="439"/>
      <c r="W56" s="439"/>
    </row>
    <row r="57" spans="2:23" x14ac:dyDescent="0.25">
      <c r="B57" s="439"/>
      <c r="C57" s="439"/>
      <c r="D57" s="439"/>
      <c r="E57" s="439"/>
      <c r="F57" s="439"/>
      <c r="G57" s="439"/>
      <c r="H57" s="439"/>
      <c r="I57" s="439"/>
      <c r="J57" s="439"/>
      <c r="K57" s="439"/>
      <c r="L57" s="439"/>
      <c r="M57" s="439"/>
      <c r="N57" s="439"/>
      <c r="O57" s="439"/>
      <c r="P57" s="439"/>
      <c r="Q57" s="439"/>
      <c r="R57" s="439"/>
      <c r="S57" s="439"/>
      <c r="T57" s="439"/>
      <c r="U57" s="439"/>
      <c r="V57" s="439"/>
      <c r="W57" s="439"/>
    </row>
    <row r="58" spans="2:23" x14ac:dyDescent="0.25">
      <c r="B58" s="439"/>
      <c r="C58" s="439"/>
      <c r="D58" s="439"/>
      <c r="E58" s="439"/>
      <c r="F58" s="439"/>
      <c r="G58" s="439"/>
      <c r="H58" s="439"/>
      <c r="I58" s="439"/>
      <c r="J58" s="439"/>
      <c r="K58" s="439"/>
      <c r="L58" s="439"/>
      <c r="M58" s="439"/>
      <c r="N58" s="439"/>
      <c r="O58" s="439"/>
      <c r="P58" s="439"/>
      <c r="Q58" s="439"/>
      <c r="R58" s="439"/>
      <c r="S58" s="439"/>
      <c r="T58" s="439"/>
      <c r="U58" s="439"/>
      <c r="V58" s="439"/>
      <c r="W58" s="439"/>
    </row>
    <row r="59" spans="2:23" x14ac:dyDescent="0.25">
      <c r="B59" s="439"/>
      <c r="C59" s="439"/>
      <c r="D59" s="439"/>
      <c r="E59" s="439"/>
      <c r="F59" s="439"/>
      <c r="G59" s="439"/>
      <c r="H59" s="439"/>
      <c r="I59" s="439"/>
      <c r="J59" s="439"/>
      <c r="K59" s="439"/>
      <c r="L59" s="439"/>
      <c r="M59" s="439"/>
      <c r="N59" s="439"/>
      <c r="O59" s="439"/>
      <c r="P59" s="439"/>
      <c r="Q59" s="439"/>
      <c r="R59" s="439"/>
      <c r="S59" s="439"/>
      <c r="T59" s="439"/>
      <c r="U59" s="439"/>
      <c r="V59" s="439"/>
      <c r="W59" s="439"/>
    </row>
    <row r="60" spans="2:23" x14ac:dyDescent="0.25">
      <c r="B60" s="439"/>
      <c r="C60" s="439"/>
      <c r="D60" s="439"/>
      <c r="E60" s="439"/>
      <c r="F60" s="439"/>
      <c r="G60" s="439"/>
      <c r="H60" s="439"/>
      <c r="I60" s="439"/>
      <c r="J60" s="439"/>
      <c r="K60" s="439"/>
      <c r="L60" s="439"/>
      <c r="M60" s="439"/>
      <c r="N60" s="439"/>
      <c r="O60" s="439"/>
      <c r="P60" s="439"/>
      <c r="Q60" s="439"/>
      <c r="R60" s="439"/>
      <c r="S60" s="439"/>
      <c r="T60" s="439"/>
      <c r="U60" s="439"/>
      <c r="V60" s="439"/>
      <c r="W60" s="439"/>
    </row>
    <row r="61" spans="2:23" x14ac:dyDescent="0.25">
      <c r="B61" s="439"/>
      <c r="C61" s="439"/>
      <c r="D61" s="439"/>
      <c r="E61" s="439"/>
      <c r="F61" s="439"/>
      <c r="G61" s="439"/>
      <c r="H61" s="439"/>
      <c r="I61" s="439"/>
      <c r="J61" s="439"/>
      <c r="K61" s="439"/>
      <c r="L61" s="439"/>
      <c r="M61" s="439"/>
      <c r="N61" s="439"/>
      <c r="O61" s="439"/>
      <c r="P61" s="439"/>
      <c r="Q61" s="439"/>
      <c r="R61" s="439"/>
      <c r="S61" s="439"/>
      <c r="T61" s="439"/>
      <c r="U61" s="439"/>
      <c r="V61" s="439"/>
      <c r="W61" s="439"/>
    </row>
    <row r="62" spans="2:23" x14ac:dyDescent="0.25">
      <c r="B62" s="439"/>
      <c r="C62" s="439"/>
      <c r="D62" s="439"/>
      <c r="E62" s="439"/>
      <c r="F62" s="439"/>
      <c r="G62" s="439"/>
      <c r="H62" s="439"/>
      <c r="I62" s="439"/>
      <c r="J62" s="439"/>
      <c r="K62" s="439"/>
      <c r="L62" s="439"/>
      <c r="M62" s="439"/>
      <c r="N62" s="439"/>
      <c r="O62" s="439"/>
      <c r="P62" s="439"/>
      <c r="Q62" s="439"/>
      <c r="R62" s="439"/>
      <c r="S62" s="439"/>
      <c r="T62" s="439"/>
      <c r="U62" s="439"/>
      <c r="V62" s="439"/>
      <c r="W62" s="439"/>
    </row>
    <row r="63" spans="2:23" x14ac:dyDescent="0.25">
      <c r="B63" s="439"/>
      <c r="C63" s="439"/>
      <c r="D63" s="439"/>
      <c r="E63" s="439"/>
      <c r="F63" s="439"/>
      <c r="G63" s="439"/>
      <c r="H63" s="439"/>
      <c r="I63" s="439"/>
      <c r="J63" s="439"/>
      <c r="K63" s="439"/>
      <c r="L63" s="439"/>
      <c r="M63" s="439"/>
      <c r="N63" s="439"/>
      <c r="O63" s="439"/>
      <c r="P63" s="439"/>
      <c r="Q63" s="439"/>
      <c r="R63" s="439"/>
      <c r="S63" s="439"/>
      <c r="T63" s="439"/>
      <c r="U63" s="439"/>
      <c r="V63" s="439"/>
      <c r="W63" s="439"/>
    </row>
    <row r="64" spans="2:23" x14ac:dyDescent="0.25">
      <c r="B64" s="439"/>
      <c r="C64" s="439"/>
      <c r="D64" s="439"/>
      <c r="E64" s="439"/>
      <c r="F64" s="439"/>
      <c r="G64" s="439"/>
      <c r="H64" s="439"/>
      <c r="I64" s="439"/>
      <c r="J64" s="439"/>
      <c r="K64" s="439"/>
      <c r="L64" s="439"/>
      <c r="M64" s="439"/>
      <c r="N64" s="439"/>
      <c r="O64" s="439"/>
      <c r="P64" s="439"/>
      <c r="Q64" s="439"/>
      <c r="R64" s="439"/>
      <c r="S64" s="439"/>
      <c r="T64" s="439"/>
      <c r="U64" s="439"/>
      <c r="V64" s="439"/>
      <c r="W64" s="439"/>
    </row>
    <row r="65" spans="2:23" x14ac:dyDescent="0.25">
      <c r="B65" s="439"/>
      <c r="C65" s="439"/>
      <c r="D65" s="439"/>
      <c r="E65" s="439"/>
      <c r="F65" s="439"/>
      <c r="G65" s="439"/>
      <c r="H65" s="439"/>
      <c r="I65" s="439"/>
      <c r="J65" s="439"/>
      <c r="K65" s="439"/>
      <c r="L65" s="439"/>
      <c r="M65" s="439"/>
      <c r="N65" s="439"/>
      <c r="O65" s="439"/>
      <c r="P65" s="439"/>
      <c r="Q65" s="439"/>
      <c r="R65" s="439"/>
      <c r="S65" s="439"/>
      <c r="T65" s="439"/>
      <c r="U65" s="439"/>
      <c r="V65" s="439"/>
      <c r="W65" s="439"/>
    </row>
    <row r="66" spans="2:23" x14ac:dyDescent="0.25">
      <c r="B66" s="439"/>
      <c r="C66" s="439"/>
      <c r="D66" s="439"/>
      <c r="E66" s="439"/>
      <c r="F66" s="439"/>
      <c r="G66" s="439"/>
      <c r="H66" s="439"/>
      <c r="I66" s="439"/>
      <c r="J66" s="439"/>
      <c r="K66" s="439"/>
      <c r="L66" s="439"/>
      <c r="M66" s="439"/>
      <c r="N66" s="439"/>
      <c r="O66" s="439"/>
      <c r="P66" s="439"/>
      <c r="Q66" s="439"/>
      <c r="R66" s="439"/>
      <c r="S66" s="439"/>
      <c r="T66" s="439"/>
      <c r="U66" s="439"/>
      <c r="V66" s="439"/>
      <c r="W66" s="439"/>
    </row>
    <row r="67" spans="2:23" x14ac:dyDescent="0.25">
      <c r="B67" s="439"/>
      <c r="C67" s="439"/>
      <c r="D67" s="439"/>
      <c r="E67" s="439"/>
      <c r="F67" s="439"/>
      <c r="G67" s="439"/>
      <c r="H67" s="439"/>
      <c r="I67" s="439"/>
      <c r="J67" s="439"/>
      <c r="K67" s="439"/>
      <c r="L67" s="439"/>
      <c r="M67" s="439"/>
      <c r="N67" s="439"/>
      <c r="O67" s="439"/>
      <c r="P67" s="439"/>
      <c r="Q67" s="439"/>
      <c r="R67" s="439"/>
      <c r="S67" s="439"/>
      <c r="T67" s="439"/>
      <c r="U67" s="439"/>
      <c r="V67" s="439"/>
      <c r="W67" s="439"/>
    </row>
    <row r="68" spans="2:23" x14ac:dyDescent="0.25">
      <c r="B68" s="439"/>
      <c r="C68" s="439"/>
      <c r="D68" s="439"/>
      <c r="E68" s="439"/>
      <c r="F68" s="439"/>
      <c r="G68" s="439"/>
      <c r="H68" s="439"/>
      <c r="I68" s="439"/>
      <c r="J68" s="439"/>
      <c r="K68" s="439"/>
      <c r="L68" s="439"/>
      <c r="M68" s="439"/>
      <c r="N68" s="439"/>
      <c r="O68" s="439"/>
      <c r="P68" s="439"/>
      <c r="Q68" s="439"/>
      <c r="R68" s="439"/>
      <c r="S68" s="439"/>
      <c r="T68" s="439"/>
      <c r="U68" s="439"/>
      <c r="V68" s="439"/>
      <c r="W68" s="439"/>
    </row>
    <row r="69" spans="2:23" x14ac:dyDescent="0.25">
      <c r="B69" s="439"/>
      <c r="C69" s="439"/>
      <c r="D69" s="439"/>
      <c r="E69" s="439"/>
      <c r="F69" s="439"/>
      <c r="G69" s="439"/>
      <c r="H69" s="439"/>
      <c r="I69" s="439"/>
      <c r="J69" s="439"/>
      <c r="K69" s="439"/>
      <c r="L69" s="439"/>
      <c r="M69" s="439"/>
      <c r="N69" s="439"/>
      <c r="O69" s="439"/>
      <c r="P69" s="439"/>
      <c r="Q69" s="439"/>
      <c r="R69" s="439"/>
      <c r="S69" s="439"/>
      <c r="T69" s="439"/>
      <c r="U69" s="439"/>
      <c r="V69" s="439"/>
      <c r="W69" s="439"/>
    </row>
    <row r="70" spans="2:23" x14ac:dyDescent="0.25">
      <c r="B70" s="439"/>
      <c r="C70" s="439"/>
      <c r="D70" s="439"/>
      <c r="E70" s="439"/>
      <c r="F70" s="439"/>
      <c r="G70" s="439"/>
      <c r="H70" s="439"/>
      <c r="I70" s="439"/>
      <c r="J70" s="439"/>
      <c r="K70" s="439"/>
      <c r="L70" s="439"/>
      <c r="M70" s="439"/>
      <c r="N70" s="439"/>
      <c r="O70" s="439"/>
      <c r="P70" s="439"/>
      <c r="Q70" s="439"/>
      <c r="R70" s="439"/>
      <c r="S70" s="439"/>
      <c r="T70" s="439"/>
      <c r="U70" s="439"/>
      <c r="V70" s="439"/>
      <c r="W70" s="439"/>
    </row>
    <row r="71" spans="2:23" x14ac:dyDescent="0.25">
      <c r="B71" s="439"/>
      <c r="C71" s="439"/>
      <c r="D71" s="439"/>
      <c r="E71" s="439"/>
      <c r="F71" s="439"/>
      <c r="G71" s="439"/>
      <c r="H71" s="439"/>
      <c r="I71" s="439"/>
      <c r="J71" s="439"/>
      <c r="K71" s="439"/>
      <c r="L71" s="439"/>
      <c r="M71" s="439"/>
      <c r="N71" s="439"/>
      <c r="O71" s="439"/>
      <c r="P71" s="439"/>
      <c r="Q71" s="439"/>
      <c r="R71" s="439"/>
      <c r="S71" s="439"/>
      <c r="T71" s="439"/>
      <c r="U71" s="439"/>
      <c r="V71" s="439"/>
      <c r="W71" s="439"/>
    </row>
    <row r="72" spans="2:23" x14ac:dyDescent="0.25">
      <c r="B72" s="439"/>
      <c r="C72" s="439"/>
      <c r="D72" s="439"/>
      <c r="E72" s="439"/>
      <c r="F72" s="439"/>
      <c r="G72" s="439"/>
      <c r="H72" s="439"/>
      <c r="I72" s="439"/>
      <c r="J72" s="439"/>
      <c r="K72" s="439"/>
      <c r="L72" s="439"/>
      <c r="M72" s="439"/>
      <c r="N72" s="439"/>
      <c r="O72" s="439"/>
      <c r="P72" s="439"/>
      <c r="Q72" s="439"/>
      <c r="R72" s="439"/>
      <c r="S72" s="439"/>
      <c r="T72" s="439"/>
      <c r="U72" s="439"/>
      <c r="V72" s="439"/>
      <c r="W72" s="439"/>
    </row>
    <row r="73" spans="2:23" x14ac:dyDescent="0.25">
      <c r="B73" s="439"/>
      <c r="C73" s="439"/>
      <c r="D73" s="439"/>
      <c r="E73" s="439"/>
      <c r="F73" s="439"/>
      <c r="G73" s="439"/>
      <c r="H73" s="439"/>
      <c r="I73" s="439"/>
      <c r="J73" s="439"/>
      <c r="K73" s="439"/>
      <c r="L73" s="439"/>
      <c r="M73" s="439"/>
      <c r="N73" s="439"/>
      <c r="O73" s="439"/>
      <c r="P73" s="439"/>
      <c r="Q73" s="439"/>
      <c r="R73" s="439"/>
      <c r="S73" s="439"/>
      <c r="T73" s="439"/>
      <c r="U73" s="439"/>
      <c r="V73" s="439"/>
      <c r="W73" s="439"/>
    </row>
    <row r="74" spans="2:23" x14ac:dyDescent="0.25">
      <c r="B74" s="439"/>
      <c r="C74" s="439"/>
      <c r="D74" s="439"/>
      <c r="E74" s="439"/>
      <c r="F74" s="439"/>
      <c r="G74" s="439"/>
      <c r="H74" s="439"/>
      <c r="I74" s="439"/>
      <c r="J74" s="439"/>
      <c r="K74" s="439"/>
      <c r="L74" s="439"/>
      <c r="M74" s="439"/>
      <c r="N74" s="439"/>
      <c r="O74" s="439"/>
      <c r="P74" s="439"/>
      <c r="Q74" s="439"/>
      <c r="R74" s="439"/>
      <c r="S74" s="439"/>
      <c r="T74" s="439"/>
      <c r="U74" s="439"/>
      <c r="V74" s="439"/>
      <c r="W74" s="439"/>
    </row>
    <row r="75" spans="2:23" x14ac:dyDescent="0.25">
      <c r="B75" s="439"/>
      <c r="C75" s="439"/>
      <c r="D75" s="439"/>
      <c r="E75" s="439"/>
      <c r="F75" s="439"/>
      <c r="G75" s="439"/>
      <c r="H75" s="439"/>
      <c r="I75" s="439"/>
      <c r="J75" s="439"/>
      <c r="K75" s="439"/>
      <c r="L75" s="439"/>
      <c r="M75" s="439"/>
      <c r="N75" s="439"/>
      <c r="O75" s="439"/>
      <c r="P75" s="439"/>
      <c r="Q75" s="439"/>
      <c r="R75" s="439"/>
      <c r="S75" s="439"/>
      <c r="T75" s="439"/>
      <c r="U75" s="439"/>
      <c r="V75" s="439"/>
      <c r="W75" s="439"/>
    </row>
    <row r="76" spans="2:23" x14ac:dyDescent="0.25">
      <c r="B76" s="439"/>
      <c r="C76" s="439"/>
      <c r="D76" s="439"/>
      <c r="E76" s="439"/>
      <c r="F76" s="439"/>
      <c r="G76" s="439"/>
      <c r="H76" s="439"/>
      <c r="I76" s="439"/>
      <c r="J76" s="439"/>
      <c r="K76" s="439"/>
      <c r="L76" s="439"/>
      <c r="M76" s="439"/>
      <c r="N76" s="439"/>
      <c r="O76" s="439"/>
      <c r="P76" s="439"/>
      <c r="Q76" s="439"/>
      <c r="R76" s="439"/>
      <c r="S76" s="439"/>
      <c r="T76" s="439"/>
      <c r="U76" s="439"/>
      <c r="V76" s="439"/>
      <c r="W76" s="439"/>
    </row>
    <row r="77" spans="2:23" x14ac:dyDescent="0.25">
      <c r="B77" s="439"/>
      <c r="C77" s="439"/>
      <c r="D77" s="439"/>
      <c r="E77" s="439"/>
      <c r="F77" s="439"/>
      <c r="G77" s="439"/>
      <c r="H77" s="439"/>
      <c r="I77" s="439"/>
      <c r="J77" s="439"/>
      <c r="K77" s="439"/>
      <c r="L77" s="439"/>
      <c r="M77" s="439"/>
      <c r="N77" s="439"/>
      <c r="O77" s="439"/>
      <c r="P77" s="439"/>
      <c r="Q77" s="439"/>
      <c r="R77" s="439"/>
      <c r="S77" s="439"/>
      <c r="T77" s="439"/>
      <c r="U77" s="439"/>
      <c r="V77" s="439"/>
      <c r="W77" s="439"/>
    </row>
    <row r="78" spans="2:23" x14ac:dyDescent="0.25">
      <c r="B78" s="439"/>
      <c r="C78" s="439"/>
      <c r="D78" s="439"/>
      <c r="E78" s="439"/>
      <c r="F78" s="439"/>
      <c r="G78" s="439"/>
      <c r="H78" s="439"/>
      <c r="I78" s="439"/>
      <c r="J78" s="439"/>
      <c r="K78" s="439"/>
      <c r="L78" s="439"/>
      <c r="M78" s="439"/>
      <c r="N78" s="439"/>
      <c r="O78" s="439"/>
      <c r="P78" s="439"/>
      <c r="Q78" s="439"/>
      <c r="R78" s="439"/>
      <c r="S78" s="439"/>
      <c r="T78" s="439"/>
      <c r="U78" s="439"/>
      <c r="V78" s="439"/>
      <c r="W78" s="439"/>
    </row>
    <row r="79" spans="2:23" x14ac:dyDescent="0.25">
      <c r="B79" s="439"/>
      <c r="C79" s="439"/>
      <c r="D79" s="439"/>
      <c r="E79" s="439"/>
      <c r="F79" s="439"/>
      <c r="G79" s="439"/>
      <c r="H79" s="439"/>
      <c r="I79" s="439"/>
      <c r="J79" s="439"/>
      <c r="K79" s="439"/>
      <c r="L79" s="439"/>
      <c r="M79" s="439"/>
      <c r="N79" s="439"/>
      <c r="O79" s="439"/>
      <c r="P79" s="439"/>
      <c r="Q79" s="439"/>
      <c r="R79" s="439"/>
      <c r="S79" s="439"/>
      <c r="T79" s="439"/>
      <c r="U79" s="439"/>
      <c r="V79" s="439"/>
      <c r="W79" s="439"/>
    </row>
    <row r="80" spans="2:23" x14ac:dyDescent="0.25">
      <c r="B80" s="439"/>
      <c r="C80" s="439"/>
      <c r="D80" s="439"/>
      <c r="E80" s="439"/>
      <c r="F80" s="439"/>
      <c r="G80" s="439"/>
      <c r="H80" s="439"/>
      <c r="I80" s="439"/>
      <c r="J80" s="439"/>
      <c r="K80" s="439"/>
      <c r="L80" s="439"/>
      <c r="M80" s="439"/>
      <c r="N80" s="439"/>
      <c r="O80" s="439"/>
      <c r="P80" s="439"/>
      <c r="Q80" s="439"/>
      <c r="R80" s="439"/>
      <c r="S80" s="439"/>
      <c r="T80" s="439"/>
      <c r="U80" s="439"/>
      <c r="V80" s="439"/>
      <c r="W80" s="439"/>
    </row>
    <row r="81" spans="2:23" x14ac:dyDescent="0.25">
      <c r="B81" s="439"/>
      <c r="C81" s="439"/>
      <c r="D81" s="439"/>
      <c r="E81" s="439"/>
      <c r="F81" s="439"/>
      <c r="G81" s="439"/>
      <c r="H81" s="439"/>
      <c r="I81" s="439"/>
      <c r="J81" s="439"/>
      <c r="K81" s="439"/>
      <c r="L81" s="439"/>
      <c r="M81" s="439"/>
      <c r="N81" s="439"/>
      <c r="O81" s="439"/>
      <c r="P81" s="439"/>
      <c r="Q81" s="439"/>
      <c r="R81" s="439"/>
      <c r="S81" s="439"/>
      <c r="T81" s="439"/>
      <c r="U81" s="439"/>
      <c r="V81" s="439"/>
      <c r="W81" s="439"/>
    </row>
    <row r="82" spans="2:23" x14ac:dyDescent="0.25">
      <c r="B82" s="439"/>
      <c r="C82" s="439"/>
      <c r="D82" s="439"/>
      <c r="E82" s="439"/>
      <c r="F82" s="439"/>
      <c r="G82" s="439"/>
      <c r="H82" s="439"/>
      <c r="I82" s="439"/>
      <c r="J82" s="439"/>
      <c r="K82" s="439"/>
      <c r="L82" s="439"/>
      <c r="M82" s="439"/>
      <c r="N82" s="439"/>
      <c r="O82" s="439"/>
      <c r="P82" s="439"/>
      <c r="Q82" s="439"/>
      <c r="R82" s="439"/>
      <c r="S82" s="439"/>
      <c r="T82" s="439"/>
      <c r="U82" s="439"/>
      <c r="V82" s="439"/>
      <c r="W82" s="439"/>
    </row>
    <row r="83" spans="2:23" x14ac:dyDescent="0.25">
      <c r="B83" s="439"/>
      <c r="C83" s="439"/>
      <c r="D83" s="439"/>
      <c r="E83" s="439"/>
      <c r="F83" s="439"/>
      <c r="G83" s="439"/>
      <c r="H83" s="439"/>
      <c r="I83" s="439"/>
      <c r="J83" s="439"/>
      <c r="K83" s="439"/>
      <c r="L83" s="439"/>
      <c r="M83" s="439"/>
      <c r="N83" s="439"/>
      <c r="O83" s="439"/>
      <c r="P83" s="439"/>
      <c r="Q83" s="439"/>
      <c r="R83" s="439"/>
      <c r="S83" s="439"/>
      <c r="T83" s="439"/>
      <c r="U83" s="439"/>
      <c r="V83" s="439"/>
      <c r="W83" s="439"/>
    </row>
    <row r="84" spans="2:23" x14ac:dyDescent="0.25">
      <c r="B84" s="439"/>
      <c r="C84" s="439"/>
      <c r="D84" s="439"/>
      <c r="E84" s="439"/>
      <c r="F84" s="439"/>
      <c r="G84" s="439"/>
      <c r="H84" s="439"/>
      <c r="I84" s="439"/>
      <c r="J84" s="439"/>
      <c r="K84" s="439"/>
      <c r="L84" s="439"/>
      <c r="M84" s="439"/>
      <c r="N84" s="439"/>
      <c r="O84" s="439"/>
      <c r="P84" s="439"/>
      <c r="Q84" s="439"/>
      <c r="R84" s="439"/>
      <c r="S84" s="439"/>
      <c r="T84" s="439"/>
      <c r="U84" s="439"/>
      <c r="V84" s="439"/>
      <c r="W84" s="439"/>
    </row>
    <row r="85" spans="2:23" x14ac:dyDescent="0.25">
      <c r="B85" s="439"/>
      <c r="C85" s="439"/>
      <c r="D85" s="439"/>
      <c r="E85" s="439"/>
      <c r="F85" s="439"/>
      <c r="G85" s="439"/>
      <c r="H85" s="439"/>
      <c r="I85" s="439"/>
      <c r="J85" s="439"/>
      <c r="K85" s="439"/>
      <c r="L85" s="439"/>
      <c r="M85" s="439"/>
      <c r="N85" s="439"/>
      <c r="O85" s="439"/>
      <c r="P85" s="439"/>
      <c r="Q85" s="439"/>
      <c r="R85" s="439"/>
      <c r="S85" s="439"/>
      <c r="T85" s="439"/>
      <c r="U85" s="439"/>
      <c r="V85" s="439"/>
      <c r="W85" s="439"/>
    </row>
    <row r="86" spans="2:23" x14ac:dyDescent="0.25">
      <c r="B86" s="439"/>
      <c r="C86" s="439"/>
      <c r="D86" s="439"/>
      <c r="E86" s="439"/>
      <c r="F86" s="439"/>
      <c r="G86" s="439"/>
      <c r="H86" s="439"/>
      <c r="I86" s="439"/>
      <c r="J86" s="439"/>
      <c r="K86" s="439"/>
      <c r="L86" s="439"/>
      <c r="M86" s="439"/>
      <c r="N86" s="439"/>
      <c r="O86" s="439"/>
      <c r="P86" s="439"/>
      <c r="Q86" s="439"/>
      <c r="R86" s="439"/>
      <c r="S86" s="439"/>
      <c r="T86" s="439"/>
      <c r="U86" s="439"/>
      <c r="V86" s="439"/>
      <c r="W86" s="439"/>
    </row>
    <row r="87" spans="2:23" x14ac:dyDescent="0.25">
      <c r="B87" s="439"/>
      <c r="C87" s="439"/>
      <c r="D87" s="439"/>
      <c r="E87" s="439"/>
      <c r="F87" s="439"/>
      <c r="G87" s="439"/>
      <c r="H87" s="439"/>
      <c r="I87" s="439"/>
      <c r="J87" s="439"/>
      <c r="K87" s="439"/>
      <c r="L87" s="439"/>
      <c r="M87" s="439"/>
      <c r="N87" s="439"/>
      <c r="O87" s="439"/>
      <c r="P87" s="439"/>
      <c r="Q87" s="439"/>
      <c r="R87" s="439"/>
      <c r="S87" s="439"/>
      <c r="T87" s="439"/>
      <c r="U87" s="439"/>
      <c r="V87" s="439"/>
      <c r="W87" s="439"/>
    </row>
    <row r="88" spans="2:23" x14ac:dyDescent="0.25">
      <c r="B88" s="439"/>
      <c r="C88" s="439"/>
      <c r="D88" s="439"/>
      <c r="E88" s="439"/>
      <c r="F88" s="439"/>
      <c r="G88" s="439"/>
      <c r="H88" s="439"/>
      <c r="I88" s="439"/>
      <c r="J88" s="439"/>
      <c r="K88" s="439"/>
      <c r="L88" s="439"/>
      <c r="M88" s="439"/>
      <c r="N88" s="439"/>
      <c r="O88" s="439"/>
      <c r="P88" s="439"/>
      <c r="Q88" s="439"/>
      <c r="R88" s="439"/>
      <c r="S88" s="439"/>
      <c r="T88" s="439"/>
      <c r="U88" s="439"/>
      <c r="V88" s="439"/>
      <c r="W88" s="439"/>
    </row>
    <row r="89" spans="2:23" x14ac:dyDescent="0.25">
      <c r="B89" s="439"/>
      <c r="C89" s="439"/>
      <c r="D89" s="439"/>
      <c r="E89" s="439"/>
      <c r="F89" s="439"/>
      <c r="G89" s="439"/>
      <c r="H89" s="439"/>
      <c r="I89" s="439"/>
      <c r="J89" s="439"/>
      <c r="K89" s="439"/>
      <c r="L89" s="439"/>
      <c r="M89" s="439"/>
      <c r="N89" s="439"/>
      <c r="O89" s="439"/>
      <c r="P89" s="439"/>
      <c r="Q89" s="439"/>
      <c r="R89" s="439"/>
      <c r="S89" s="439"/>
      <c r="T89" s="439"/>
      <c r="U89" s="439"/>
      <c r="V89" s="439"/>
      <c r="W89" s="439"/>
    </row>
    <row r="90" spans="2:23" x14ac:dyDescent="0.25">
      <c r="B90" s="439"/>
      <c r="C90" s="439"/>
      <c r="D90" s="439"/>
      <c r="E90" s="439"/>
      <c r="F90" s="439"/>
      <c r="G90" s="439"/>
      <c r="H90" s="439"/>
      <c r="I90" s="439"/>
      <c r="J90" s="439"/>
      <c r="K90" s="439"/>
      <c r="L90" s="439"/>
      <c r="M90" s="439"/>
      <c r="N90" s="439"/>
      <c r="O90" s="439"/>
      <c r="P90" s="439"/>
      <c r="Q90" s="439"/>
      <c r="R90" s="439"/>
      <c r="S90" s="439"/>
      <c r="T90" s="439"/>
      <c r="U90" s="439"/>
      <c r="V90" s="439"/>
      <c r="W90" s="439"/>
    </row>
    <row r="91" spans="2:23" x14ac:dyDescent="0.25">
      <c r="B91" s="439"/>
      <c r="C91" s="439"/>
      <c r="D91" s="439"/>
      <c r="E91" s="439"/>
      <c r="F91" s="439"/>
      <c r="G91" s="439"/>
      <c r="H91" s="439"/>
      <c r="I91" s="439"/>
      <c r="J91" s="439"/>
      <c r="K91" s="439"/>
      <c r="L91" s="439"/>
      <c r="M91" s="439"/>
      <c r="N91" s="439"/>
      <c r="O91" s="439"/>
      <c r="P91" s="439"/>
      <c r="Q91" s="439"/>
      <c r="R91" s="439"/>
      <c r="S91" s="439"/>
      <c r="T91" s="439"/>
      <c r="U91" s="439"/>
      <c r="V91" s="439"/>
      <c r="W91" s="439"/>
    </row>
    <row r="92" spans="2:23" x14ac:dyDescent="0.25">
      <c r="B92" s="439"/>
      <c r="C92" s="439"/>
      <c r="D92" s="439"/>
      <c r="E92" s="439"/>
      <c r="F92" s="439"/>
      <c r="G92" s="439"/>
      <c r="H92" s="439"/>
      <c r="I92" s="439"/>
      <c r="J92" s="439"/>
      <c r="K92" s="439"/>
      <c r="L92" s="439"/>
      <c r="M92" s="439"/>
      <c r="N92" s="439"/>
      <c r="O92" s="439"/>
      <c r="P92" s="439"/>
      <c r="Q92" s="439"/>
      <c r="R92" s="439"/>
      <c r="S92" s="439"/>
      <c r="T92" s="439"/>
      <c r="U92" s="439"/>
      <c r="V92" s="439"/>
      <c r="W92" s="439"/>
    </row>
    <row r="93" spans="2:23" x14ac:dyDescent="0.25">
      <c r="B93" s="439"/>
      <c r="C93" s="439"/>
      <c r="D93" s="439"/>
      <c r="E93" s="439"/>
      <c r="F93" s="439"/>
      <c r="G93" s="439"/>
      <c r="H93" s="439"/>
      <c r="I93" s="439"/>
      <c r="J93" s="439"/>
      <c r="K93" s="439"/>
      <c r="L93" s="439"/>
      <c r="M93" s="439"/>
      <c r="N93" s="439"/>
      <c r="O93" s="439"/>
      <c r="P93" s="439"/>
      <c r="Q93" s="439"/>
      <c r="R93" s="439"/>
      <c r="S93" s="439"/>
      <c r="T93" s="439"/>
      <c r="U93" s="439"/>
      <c r="V93" s="439"/>
      <c r="W93" s="439"/>
    </row>
    <row r="94" spans="2:23" x14ac:dyDescent="0.25">
      <c r="B94" s="439"/>
      <c r="C94" s="439"/>
      <c r="D94" s="439"/>
      <c r="E94" s="439"/>
      <c r="F94" s="439"/>
      <c r="G94" s="439"/>
      <c r="H94" s="439"/>
      <c r="I94" s="439"/>
      <c r="J94" s="439"/>
      <c r="K94" s="439"/>
      <c r="L94" s="439"/>
      <c r="M94" s="439"/>
      <c r="N94" s="439"/>
      <c r="O94" s="439"/>
      <c r="P94" s="439"/>
      <c r="Q94" s="439"/>
      <c r="R94" s="439"/>
      <c r="S94" s="439"/>
      <c r="T94" s="439"/>
      <c r="U94" s="439"/>
      <c r="V94" s="439"/>
      <c r="W94" s="439"/>
    </row>
    <row r="95" spans="2:23" x14ac:dyDescent="0.25">
      <c r="B95" s="439"/>
      <c r="C95" s="439"/>
      <c r="D95" s="439"/>
      <c r="E95" s="439"/>
      <c r="F95" s="439"/>
      <c r="G95" s="439"/>
      <c r="H95" s="439"/>
      <c r="I95" s="439"/>
      <c r="J95" s="439"/>
      <c r="K95" s="439"/>
      <c r="L95" s="439"/>
      <c r="M95" s="439"/>
      <c r="N95" s="439"/>
      <c r="O95" s="439"/>
      <c r="P95" s="439"/>
      <c r="Q95" s="439"/>
      <c r="R95" s="439"/>
      <c r="S95" s="439"/>
      <c r="T95" s="439"/>
      <c r="U95" s="439"/>
      <c r="V95" s="439"/>
      <c r="W95" s="439"/>
    </row>
    <row r="96" spans="2:23" x14ac:dyDescent="0.25">
      <c r="B96" s="439"/>
      <c r="C96" s="439"/>
      <c r="D96" s="439"/>
      <c r="E96" s="439"/>
      <c r="F96" s="439"/>
      <c r="G96" s="439"/>
      <c r="H96" s="439"/>
      <c r="I96" s="439"/>
      <c r="J96" s="439"/>
      <c r="K96" s="439"/>
      <c r="L96" s="439"/>
      <c r="M96" s="439"/>
      <c r="N96" s="439"/>
      <c r="O96" s="439"/>
      <c r="P96" s="439"/>
      <c r="Q96" s="439"/>
      <c r="R96" s="439"/>
      <c r="S96" s="439"/>
      <c r="T96" s="439"/>
      <c r="U96" s="439"/>
      <c r="V96" s="439"/>
      <c r="W96" s="439"/>
    </row>
    <row r="97" spans="2:23" x14ac:dyDescent="0.25">
      <c r="B97" s="439"/>
      <c r="C97" s="439"/>
      <c r="D97" s="439"/>
      <c r="E97" s="439"/>
      <c r="F97" s="439"/>
      <c r="G97" s="439"/>
      <c r="H97" s="439"/>
      <c r="I97" s="439"/>
      <c r="J97" s="439"/>
      <c r="K97" s="439"/>
      <c r="L97" s="439"/>
      <c r="M97" s="439"/>
      <c r="N97" s="439"/>
      <c r="O97" s="439"/>
      <c r="P97" s="439"/>
      <c r="Q97" s="439"/>
      <c r="R97" s="439"/>
      <c r="S97" s="439"/>
      <c r="T97" s="439"/>
      <c r="U97" s="439"/>
      <c r="V97" s="439"/>
      <c r="W97" s="439"/>
    </row>
    <row r="98" spans="2:23" x14ac:dyDescent="0.25">
      <c r="B98" s="439"/>
      <c r="C98" s="439"/>
      <c r="D98" s="439"/>
      <c r="E98" s="439"/>
      <c r="F98" s="439"/>
      <c r="G98" s="439"/>
      <c r="H98" s="439"/>
      <c r="I98" s="439"/>
      <c r="J98" s="439"/>
      <c r="K98" s="439"/>
      <c r="L98" s="439"/>
      <c r="M98" s="439"/>
      <c r="N98" s="439"/>
      <c r="O98" s="439"/>
      <c r="P98" s="439"/>
      <c r="Q98" s="439"/>
      <c r="R98" s="439"/>
      <c r="S98" s="439"/>
      <c r="T98" s="439"/>
      <c r="U98" s="439"/>
      <c r="V98" s="439"/>
      <c r="W98" s="439"/>
    </row>
    <row r="99" spans="2:23" x14ac:dyDescent="0.25">
      <c r="B99" s="439"/>
      <c r="C99" s="439"/>
      <c r="D99" s="439"/>
      <c r="E99" s="439"/>
      <c r="F99" s="439"/>
      <c r="G99" s="439"/>
      <c r="H99" s="439"/>
      <c r="I99" s="439"/>
      <c r="J99" s="439"/>
      <c r="K99" s="439"/>
      <c r="L99" s="439"/>
      <c r="M99" s="439"/>
      <c r="N99" s="439"/>
      <c r="O99" s="439"/>
      <c r="P99" s="439"/>
      <c r="Q99" s="439"/>
      <c r="R99" s="439"/>
      <c r="S99" s="439"/>
      <c r="T99" s="439"/>
      <c r="U99" s="439"/>
      <c r="V99" s="439"/>
      <c r="W99" s="439"/>
    </row>
    <row r="100" spans="2:23" x14ac:dyDescent="0.25">
      <c r="B100" s="439"/>
      <c r="C100" s="439"/>
      <c r="D100" s="439"/>
      <c r="E100" s="439"/>
      <c r="F100" s="439"/>
      <c r="G100" s="439"/>
      <c r="H100" s="439"/>
      <c r="I100" s="439"/>
      <c r="J100" s="439"/>
      <c r="K100" s="439"/>
      <c r="L100" s="439"/>
      <c r="M100" s="439"/>
      <c r="N100" s="439"/>
      <c r="O100" s="439"/>
      <c r="P100" s="439"/>
      <c r="Q100" s="439"/>
      <c r="R100" s="439"/>
      <c r="S100" s="439"/>
      <c r="T100" s="439"/>
      <c r="U100" s="439"/>
      <c r="V100" s="439"/>
      <c r="W100" s="439"/>
    </row>
    <row r="101" spans="2:23" x14ac:dyDescent="0.25">
      <c r="B101" s="439"/>
      <c r="C101" s="439"/>
      <c r="D101" s="439"/>
      <c r="E101" s="439"/>
      <c r="F101" s="439"/>
      <c r="G101" s="439"/>
      <c r="H101" s="439"/>
      <c r="I101" s="439"/>
      <c r="J101" s="439"/>
      <c r="K101" s="439"/>
      <c r="L101" s="439"/>
      <c r="M101" s="439"/>
      <c r="N101" s="439"/>
      <c r="O101" s="439"/>
      <c r="P101" s="439"/>
      <c r="Q101" s="439"/>
      <c r="R101" s="439"/>
      <c r="S101" s="439"/>
      <c r="T101" s="439"/>
      <c r="U101" s="439"/>
      <c r="V101" s="439"/>
      <c r="W101" s="439"/>
    </row>
    <row r="102" spans="2:23" x14ac:dyDescent="0.25">
      <c r="B102" s="439"/>
      <c r="C102" s="439"/>
      <c r="D102" s="439"/>
      <c r="E102" s="439"/>
      <c r="F102" s="439"/>
      <c r="G102" s="439"/>
      <c r="H102" s="439"/>
      <c r="I102" s="439"/>
      <c r="J102" s="439"/>
      <c r="K102" s="439"/>
      <c r="L102" s="439"/>
      <c r="M102" s="439"/>
      <c r="N102" s="439"/>
      <c r="O102" s="439"/>
      <c r="P102" s="439"/>
      <c r="Q102" s="439"/>
      <c r="R102" s="439"/>
      <c r="S102" s="439"/>
      <c r="T102" s="439"/>
      <c r="U102" s="439"/>
      <c r="V102" s="439"/>
      <c r="W102" s="439"/>
    </row>
    <row r="103" spans="2:23" x14ac:dyDescent="0.25">
      <c r="B103" s="439"/>
      <c r="C103" s="439"/>
      <c r="D103" s="439"/>
      <c r="E103" s="439"/>
      <c r="F103" s="439"/>
      <c r="G103" s="439"/>
      <c r="H103" s="439"/>
      <c r="I103" s="439"/>
      <c r="J103" s="439"/>
      <c r="K103" s="439"/>
      <c r="L103" s="439"/>
      <c r="M103" s="439"/>
      <c r="N103" s="439"/>
      <c r="O103" s="439"/>
      <c r="P103" s="439"/>
      <c r="Q103" s="439"/>
      <c r="R103" s="439"/>
      <c r="S103" s="439"/>
      <c r="T103" s="439"/>
      <c r="U103" s="439"/>
      <c r="V103" s="439"/>
      <c r="W103" s="439"/>
    </row>
    <row r="104" spans="2:23" x14ac:dyDescent="0.25">
      <c r="B104" s="439"/>
      <c r="C104" s="439"/>
      <c r="D104" s="439"/>
      <c r="E104" s="439"/>
      <c r="F104" s="439"/>
      <c r="G104" s="439"/>
      <c r="H104" s="439"/>
      <c r="I104" s="439"/>
      <c r="J104" s="439"/>
      <c r="K104" s="439"/>
      <c r="L104" s="439"/>
      <c r="M104" s="439"/>
      <c r="N104" s="439"/>
      <c r="O104" s="439"/>
      <c r="P104" s="439"/>
      <c r="Q104" s="439"/>
      <c r="R104" s="439"/>
      <c r="S104" s="439"/>
      <c r="T104" s="439"/>
      <c r="U104" s="439"/>
      <c r="V104" s="439"/>
      <c r="W104" s="439"/>
    </row>
    <row r="105" spans="2:23" x14ac:dyDescent="0.25">
      <c r="B105" s="439"/>
      <c r="C105" s="439"/>
      <c r="D105" s="439"/>
      <c r="E105" s="439"/>
      <c r="F105" s="439"/>
      <c r="G105" s="439"/>
      <c r="H105" s="439"/>
      <c r="I105" s="439"/>
      <c r="J105" s="439"/>
      <c r="K105" s="439"/>
      <c r="L105" s="439"/>
      <c r="M105" s="439"/>
      <c r="N105" s="439"/>
      <c r="O105" s="439"/>
      <c r="P105" s="439"/>
      <c r="Q105" s="439"/>
      <c r="R105" s="439"/>
      <c r="S105" s="439"/>
      <c r="T105" s="439"/>
      <c r="U105" s="439"/>
      <c r="V105" s="439"/>
      <c r="W105" s="439"/>
    </row>
    <row r="106" spans="2:23" x14ac:dyDescent="0.25">
      <c r="B106" s="439"/>
      <c r="C106" s="439"/>
      <c r="D106" s="439"/>
      <c r="E106" s="439"/>
      <c r="F106" s="439"/>
      <c r="G106" s="439"/>
      <c r="H106" s="439"/>
      <c r="I106" s="439"/>
      <c r="J106" s="439"/>
      <c r="K106" s="439"/>
      <c r="L106" s="439"/>
      <c r="M106" s="439"/>
      <c r="N106" s="439"/>
      <c r="O106" s="439"/>
      <c r="P106" s="439"/>
      <c r="Q106" s="439"/>
      <c r="R106" s="439"/>
      <c r="S106" s="439"/>
      <c r="T106" s="439"/>
      <c r="U106" s="439"/>
      <c r="V106" s="439"/>
      <c r="W106" s="439"/>
    </row>
    <row r="107" spans="2:23" x14ac:dyDescent="0.25">
      <c r="B107" s="439"/>
      <c r="C107" s="439"/>
      <c r="D107" s="439"/>
      <c r="E107" s="439"/>
      <c r="F107" s="439"/>
      <c r="G107" s="439"/>
      <c r="H107" s="439"/>
      <c r="I107" s="439"/>
      <c r="J107" s="439"/>
      <c r="K107" s="439"/>
      <c r="L107" s="439"/>
      <c r="M107" s="439"/>
      <c r="N107" s="439"/>
      <c r="O107" s="439"/>
      <c r="P107" s="439"/>
      <c r="Q107" s="439"/>
      <c r="R107" s="439"/>
      <c r="S107" s="439"/>
      <c r="T107" s="439"/>
      <c r="U107" s="439"/>
      <c r="V107" s="439"/>
      <c r="W107" s="439"/>
    </row>
    <row r="108" spans="2:23" x14ac:dyDescent="0.25">
      <c r="B108" s="439"/>
      <c r="C108" s="439"/>
      <c r="D108" s="439"/>
      <c r="E108" s="439"/>
      <c r="F108" s="439"/>
      <c r="G108" s="439"/>
      <c r="H108" s="439"/>
      <c r="I108" s="439"/>
      <c r="J108" s="439"/>
      <c r="K108" s="439"/>
      <c r="L108" s="439"/>
      <c r="M108" s="439"/>
      <c r="N108" s="439"/>
      <c r="O108" s="439"/>
      <c r="P108" s="439"/>
      <c r="Q108" s="439"/>
      <c r="R108" s="439"/>
      <c r="S108" s="439"/>
      <c r="T108" s="439"/>
      <c r="U108" s="439"/>
      <c r="V108" s="439"/>
      <c r="W108" s="439"/>
    </row>
    <row r="109" spans="2:23" x14ac:dyDescent="0.25">
      <c r="B109" s="439"/>
      <c r="C109" s="439"/>
      <c r="D109" s="439"/>
      <c r="E109" s="439"/>
      <c r="F109" s="439"/>
      <c r="G109" s="439"/>
      <c r="H109" s="439"/>
      <c r="I109" s="439"/>
      <c r="J109" s="439"/>
      <c r="K109" s="439"/>
      <c r="L109" s="439"/>
      <c r="M109" s="439"/>
      <c r="N109" s="439"/>
      <c r="O109" s="439"/>
      <c r="P109" s="439"/>
      <c r="Q109" s="439"/>
      <c r="R109" s="439"/>
      <c r="S109" s="439"/>
      <c r="T109" s="439"/>
      <c r="U109" s="439"/>
      <c r="V109" s="439"/>
      <c r="W109" s="439"/>
    </row>
    <row r="110" spans="2:23" x14ac:dyDescent="0.25">
      <c r="B110" s="439"/>
      <c r="C110" s="439"/>
      <c r="D110" s="439"/>
      <c r="E110" s="439"/>
      <c r="F110" s="439"/>
      <c r="G110" s="439"/>
      <c r="H110" s="439"/>
      <c r="I110" s="439"/>
      <c r="J110" s="439"/>
      <c r="K110" s="439"/>
      <c r="L110" s="439"/>
      <c r="M110" s="439"/>
      <c r="N110" s="439"/>
      <c r="O110" s="439"/>
      <c r="P110" s="439"/>
      <c r="Q110" s="439"/>
      <c r="R110" s="439"/>
      <c r="S110" s="439"/>
      <c r="T110" s="439"/>
      <c r="U110" s="439"/>
      <c r="V110" s="439"/>
      <c r="W110" s="439"/>
    </row>
    <row r="111" spans="2:23" x14ac:dyDescent="0.25">
      <c r="B111" s="439"/>
      <c r="C111" s="439"/>
      <c r="D111" s="439"/>
      <c r="E111" s="439"/>
      <c r="F111" s="439"/>
      <c r="G111" s="439"/>
      <c r="H111" s="439"/>
      <c r="I111" s="439"/>
      <c r="J111" s="439"/>
      <c r="K111" s="439"/>
      <c r="L111" s="439"/>
      <c r="M111" s="439"/>
      <c r="N111" s="439"/>
      <c r="O111" s="439"/>
      <c r="P111" s="439"/>
      <c r="Q111" s="439"/>
      <c r="R111" s="439"/>
      <c r="S111" s="439"/>
      <c r="T111" s="439"/>
      <c r="U111" s="439"/>
      <c r="V111" s="439"/>
      <c r="W111" s="439"/>
    </row>
    <row r="112" spans="2:23" x14ac:dyDescent="0.25">
      <c r="B112" s="439"/>
      <c r="C112" s="439"/>
      <c r="D112" s="439"/>
      <c r="E112" s="439"/>
      <c r="F112" s="439"/>
      <c r="G112" s="439"/>
      <c r="H112" s="439"/>
      <c r="I112" s="439"/>
      <c r="J112" s="439"/>
      <c r="K112" s="439"/>
      <c r="L112" s="439"/>
      <c r="M112" s="439"/>
      <c r="N112" s="439"/>
      <c r="O112" s="439"/>
      <c r="P112" s="439"/>
      <c r="Q112" s="439"/>
      <c r="R112" s="439"/>
      <c r="S112" s="439"/>
      <c r="T112" s="439"/>
      <c r="U112" s="439"/>
      <c r="V112" s="439"/>
      <c r="W112" s="439"/>
    </row>
    <row r="113" spans="2:23" x14ac:dyDescent="0.25">
      <c r="B113" s="439"/>
      <c r="C113" s="439"/>
      <c r="D113" s="439"/>
      <c r="E113" s="439"/>
      <c r="F113" s="439"/>
      <c r="G113" s="439"/>
      <c r="H113" s="439"/>
      <c r="I113" s="439"/>
      <c r="J113" s="439"/>
      <c r="K113" s="439"/>
      <c r="L113" s="439"/>
      <c r="M113" s="439"/>
      <c r="N113" s="439"/>
      <c r="O113" s="439"/>
      <c r="P113" s="439"/>
      <c r="Q113" s="439"/>
      <c r="R113" s="439"/>
      <c r="S113" s="439"/>
      <c r="T113" s="439"/>
      <c r="U113" s="439"/>
      <c r="V113" s="439"/>
      <c r="W113" s="439"/>
    </row>
    <row r="114" spans="2:23" x14ac:dyDescent="0.25">
      <c r="B114" s="439"/>
      <c r="C114" s="439"/>
      <c r="D114" s="439"/>
      <c r="E114" s="439"/>
      <c r="F114" s="439"/>
      <c r="G114" s="439"/>
      <c r="H114" s="439"/>
      <c r="I114" s="439"/>
      <c r="J114" s="439"/>
      <c r="K114" s="439"/>
      <c r="L114" s="439"/>
      <c r="M114" s="439"/>
      <c r="N114" s="439"/>
      <c r="O114" s="439"/>
      <c r="P114" s="439"/>
      <c r="Q114" s="439"/>
      <c r="R114" s="439"/>
      <c r="S114" s="439"/>
      <c r="T114" s="439"/>
      <c r="U114" s="439"/>
      <c r="V114" s="439"/>
      <c r="W114" s="439"/>
    </row>
    <row r="115" spans="2:23" x14ac:dyDescent="0.25">
      <c r="B115" s="439"/>
      <c r="C115" s="439"/>
      <c r="D115" s="439"/>
      <c r="E115" s="439"/>
      <c r="F115" s="439"/>
      <c r="G115" s="439"/>
      <c r="H115" s="439"/>
      <c r="I115" s="439"/>
      <c r="J115" s="439"/>
      <c r="K115" s="439"/>
      <c r="L115" s="439"/>
      <c r="M115" s="439"/>
      <c r="N115" s="439"/>
      <c r="O115" s="439"/>
      <c r="P115" s="439"/>
      <c r="Q115" s="439"/>
      <c r="R115" s="439"/>
      <c r="S115" s="439"/>
      <c r="T115" s="439"/>
      <c r="U115" s="439"/>
      <c r="V115" s="439"/>
      <c r="W115" s="439"/>
    </row>
    <row r="116" spans="2:23" x14ac:dyDescent="0.25">
      <c r="B116" s="439"/>
      <c r="C116" s="439"/>
      <c r="D116" s="439"/>
      <c r="E116" s="439"/>
      <c r="F116" s="439"/>
      <c r="G116" s="439"/>
      <c r="H116" s="439"/>
      <c r="I116" s="439"/>
      <c r="J116" s="439"/>
      <c r="K116" s="439"/>
      <c r="L116" s="439"/>
      <c r="M116" s="439"/>
      <c r="N116" s="439"/>
      <c r="O116" s="439"/>
      <c r="P116" s="439"/>
      <c r="Q116" s="439"/>
      <c r="R116" s="439"/>
      <c r="S116" s="439"/>
      <c r="T116" s="439"/>
      <c r="U116" s="439"/>
      <c r="V116" s="439"/>
      <c r="W116" s="439"/>
    </row>
    <row r="117" spans="2:23" x14ac:dyDescent="0.25">
      <c r="B117" s="439"/>
      <c r="C117" s="439"/>
      <c r="D117" s="439"/>
      <c r="E117" s="439"/>
      <c r="F117" s="439"/>
      <c r="G117" s="439"/>
      <c r="H117" s="439"/>
      <c r="I117" s="439"/>
      <c r="J117" s="439"/>
      <c r="K117" s="439"/>
      <c r="L117" s="439"/>
      <c r="M117" s="439"/>
      <c r="N117" s="439"/>
      <c r="O117" s="439"/>
      <c r="P117" s="439"/>
      <c r="Q117" s="439"/>
      <c r="R117" s="439"/>
      <c r="S117" s="439"/>
      <c r="T117" s="439"/>
      <c r="U117" s="439"/>
      <c r="V117" s="439"/>
      <c r="W117" s="439"/>
    </row>
    <row r="118" spans="2:23" x14ac:dyDescent="0.25">
      <c r="B118" s="439"/>
      <c r="C118" s="439"/>
      <c r="D118" s="439"/>
      <c r="E118" s="439"/>
      <c r="F118" s="439"/>
      <c r="G118" s="439"/>
      <c r="H118" s="439"/>
      <c r="I118" s="439"/>
      <c r="J118" s="439"/>
      <c r="K118" s="439"/>
      <c r="L118" s="439"/>
      <c r="M118" s="439"/>
      <c r="N118" s="439"/>
      <c r="O118" s="439"/>
      <c r="P118" s="439"/>
      <c r="Q118" s="439"/>
      <c r="R118" s="439"/>
      <c r="S118" s="439"/>
      <c r="T118" s="439"/>
      <c r="U118" s="439"/>
      <c r="V118" s="439"/>
      <c r="W118" s="439"/>
    </row>
    <row r="119" spans="2:23" x14ac:dyDescent="0.25">
      <c r="B119" s="439"/>
      <c r="C119" s="439"/>
      <c r="D119" s="439"/>
      <c r="E119" s="439"/>
      <c r="F119" s="439"/>
      <c r="G119" s="439"/>
      <c r="H119" s="439"/>
      <c r="I119" s="439"/>
      <c r="J119" s="439"/>
      <c r="K119" s="439"/>
      <c r="L119" s="439"/>
      <c r="M119" s="439"/>
      <c r="N119" s="439"/>
      <c r="O119" s="439"/>
      <c r="P119" s="439"/>
      <c r="Q119" s="439"/>
      <c r="R119" s="439"/>
      <c r="S119" s="439"/>
      <c r="T119" s="439"/>
      <c r="U119" s="439"/>
      <c r="V119" s="439"/>
      <c r="W119" s="439"/>
    </row>
    <row r="120" spans="2:23" x14ac:dyDescent="0.25">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row>
    <row r="121" spans="2:23" x14ac:dyDescent="0.25">
      <c r="B121" s="439"/>
      <c r="C121" s="439"/>
      <c r="D121" s="439"/>
      <c r="E121" s="439"/>
      <c r="F121" s="439"/>
      <c r="G121" s="439"/>
      <c r="H121" s="439"/>
      <c r="I121" s="439"/>
      <c r="J121" s="439"/>
      <c r="K121" s="439"/>
      <c r="L121" s="439"/>
      <c r="M121" s="439"/>
      <c r="N121" s="439"/>
      <c r="O121" s="439"/>
      <c r="P121" s="439"/>
      <c r="Q121" s="439"/>
      <c r="R121" s="439"/>
      <c r="S121" s="439"/>
      <c r="T121" s="439"/>
      <c r="U121" s="439"/>
      <c r="V121" s="439"/>
      <c r="W121" s="439"/>
    </row>
    <row r="122" spans="2:23" x14ac:dyDescent="0.25">
      <c r="B122" s="439"/>
      <c r="C122" s="439"/>
      <c r="D122" s="439"/>
      <c r="E122" s="439"/>
      <c r="F122" s="439"/>
      <c r="G122" s="439"/>
      <c r="H122" s="439"/>
      <c r="I122" s="439"/>
      <c r="J122" s="439"/>
      <c r="K122" s="439"/>
      <c r="L122" s="439"/>
      <c r="M122" s="439"/>
      <c r="N122" s="439"/>
      <c r="O122" s="439"/>
      <c r="P122" s="439"/>
      <c r="Q122" s="439"/>
      <c r="R122" s="439"/>
      <c r="S122" s="439"/>
      <c r="T122" s="439"/>
      <c r="U122" s="439"/>
      <c r="V122" s="439"/>
      <c r="W122" s="439"/>
    </row>
    <row r="123" spans="2:23" x14ac:dyDescent="0.25">
      <c r="B123" s="439"/>
      <c r="C123" s="439"/>
      <c r="D123" s="439"/>
      <c r="E123" s="439"/>
      <c r="F123" s="439"/>
      <c r="G123" s="439"/>
      <c r="H123" s="439"/>
      <c r="I123" s="439"/>
      <c r="J123" s="439"/>
      <c r="K123" s="439"/>
      <c r="L123" s="439"/>
      <c r="M123" s="439"/>
      <c r="N123" s="439"/>
      <c r="O123" s="439"/>
      <c r="P123" s="439"/>
      <c r="Q123" s="439"/>
      <c r="R123" s="439"/>
      <c r="S123" s="439"/>
      <c r="T123" s="439"/>
      <c r="U123" s="439"/>
      <c r="V123" s="439"/>
      <c r="W123" s="439"/>
    </row>
    <row r="124" spans="2:23" x14ac:dyDescent="0.25">
      <c r="B124" s="439"/>
      <c r="C124" s="439"/>
      <c r="D124" s="439"/>
      <c r="E124" s="439"/>
      <c r="F124" s="439"/>
      <c r="G124" s="439"/>
      <c r="H124" s="439"/>
      <c r="I124" s="439"/>
      <c r="J124" s="439"/>
      <c r="K124" s="439"/>
      <c r="L124" s="439"/>
      <c r="M124" s="439"/>
      <c r="N124" s="439"/>
      <c r="O124" s="439"/>
      <c r="P124" s="439"/>
      <c r="Q124" s="439"/>
      <c r="R124" s="439"/>
      <c r="S124" s="439"/>
      <c r="T124" s="439"/>
      <c r="U124" s="439"/>
      <c r="V124" s="439"/>
      <c r="W124" s="439"/>
    </row>
    <row r="125" spans="2:23" x14ac:dyDescent="0.25">
      <c r="B125" s="439"/>
      <c r="C125" s="439"/>
      <c r="D125" s="439"/>
      <c r="E125" s="439"/>
      <c r="F125" s="439"/>
      <c r="G125" s="439"/>
      <c r="H125" s="439"/>
      <c r="I125" s="439"/>
      <c r="J125" s="439"/>
      <c r="K125" s="439"/>
      <c r="L125" s="439"/>
      <c r="M125" s="439"/>
      <c r="N125" s="439"/>
      <c r="O125" s="439"/>
      <c r="P125" s="439"/>
      <c r="Q125" s="439"/>
      <c r="R125" s="439"/>
      <c r="S125" s="439"/>
      <c r="T125" s="439"/>
      <c r="U125" s="439"/>
      <c r="V125" s="439"/>
      <c r="W125" s="439"/>
    </row>
    <row r="126" spans="2:23" x14ac:dyDescent="0.25">
      <c r="B126" s="439"/>
      <c r="C126" s="439"/>
      <c r="D126" s="439"/>
      <c r="E126" s="439"/>
      <c r="F126" s="439"/>
      <c r="G126" s="439"/>
      <c r="H126" s="439"/>
      <c r="I126" s="439"/>
      <c r="J126" s="439"/>
      <c r="K126" s="439"/>
      <c r="L126" s="439"/>
      <c r="M126" s="439"/>
      <c r="N126" s="439"/>
      <c r="O126" s="439"/>
      <c r="P126" s="439"/>
      <c r="Q126" s="439"/>
      <c r="R126" s="439"/>
      <c r="S126" s="439"/>
      <c r="T126" s="439"/>
      <c r="U126" s="439"/>
      <c r="V126" s="439"/>
      <c r="W126" s="439"/>
    </row>
    <row r="127" spans="2:23" x14ac:dyDescent="0.25">
      <c r="B127" s="439"/>
      <c r="C127" s="439"/>
      <c r="D127" s="439"/>
      <c r="E127" s="439"/>
      <c r="F127" s="439"/>
      <c r="G127" s="439"/>
      <c r="H127" s="439"/>
      <c r="I127" s="439"/>
      <c r="J127" s="439"/>
      <c r="K127" s="439"/>
      <c r="L127" s="439"/>
      <c r="M127" s="439"/>
      <c r="N127" s="439"/>
      <c r="O127" s="439"/>
      <c r="P127" s="439"/>
      <c r="Q127" s="439"/>
      <c r="R127" s="439"/>
      <c r="S127" s="439"/>
      <c r="T127" s="439"/>
      <c r="U127" s="439"/>
      <c r="V127" s="439"/>
      <c r="W127" s="439"/>
    </row>
    <row r="128" spans="2:23" x14ac:dyDescent="0.25">
      <c r="B128" s="439"/>
      <c r="C128" s="439"/>
      <c r="D128" s="439"/>
      <c r="E128" s="439"/>
      <c r="F128" s="439"/>
      <c r="G128" s="439"/>
      <c r="H128" s="439"/>
      <c r="I128" s="439"/>
      <c r="J128" s="439"/>
      <c r="K128" s="439"/>
      <c r="L128" s="439"/>
      <c r="M128" s="439"/>
      <c r="N128" s="439"/>
      <c r="O128" s="439"/>
      <c r="P128" s="439"/>
      <c r="Q128" s="439"/>
      <c r="R128" s="439"/>
      <c r="S128" s="439"/>
      <c r="T128" s="439"/>
      <c r="U128" s="439"/>
      <c r="V128" s="439"/>
      <c r="W128" s="439"/>
    </row>
    <row r="129" spans="2:23" x14ac:dyDescent="0.25">
      <c r="B129" s="439"/>
      <c r="C129" s="439"/>
      <c r="D129" s="439"/>
      <c r="E129" s="439"/>
      <c r="F129" s="439"/>
      <c r="G129" s="439"/>
      <c r="H129" s="439"/>
      <c r="I129" s="439"/>
      <c r="J129" s="439"/>
      <c r="K129" s="439"/>
      <c r="L129" s="439"/>
      <c r="M129" s="439"/>
      <c r="N129" s="439"/>
      <c r="O129" s="439"/>
      <c r="P129" s="439"/>
      <c r="Q129" s="439"/>
      <c r="R129" s="439"/>
      <c r="S129" s="439"/>
      <c r="T129" s="439"/>
      <c r="U129" s="439"/>
      <c r="V129" s="439"/>
      <c r="W129" s="439"/>
    </row>
    <row r="130" spans="2:23" x14ac:dyDescent="0.25">
      <c r="B130" s="439"/>
      <c r="C130" s="439"/>
      <c r="D130" s="439"/>
      <c r="E130" s="439"/>
      <c r="F130" s="439"/>
      <c r="G130" s="439"/>
      <c r="H130" s="439"/>
      <c r="I130" s="439"/>
      <c r="J130" s="439"/>
      <c r="K130" s="439"/>
      <c r="L130" s="439"/>
      <c r="M130" s="439"/>
      <c r="N130" s="439"/>
      <c r="O130" s="439"/>
      <c r="P130" s="439"/>
      <c r="Q130" s="439"/>
      <c r="R130" s="439"/>
      <c r="S130" s="439"/>
      <c r="T130" s="439"/>
      <c r="U130" s="439"/>
      <c r="V130" s="439"/>
      <c r="W130" s="439"/>
    </row>
    <row r="131" spans="2:23" x14ac:dyDescent="0.25">
      <c r="B131" s="439"/>
      <c r="C131" s="439"/>
      <c r="D131" s="439"/>
      <c r="E131" s="439"/>
      <c r="F131" s="439"/>
      <c r="G131" s="439"/>
      <c r="H131" s="439"/>
      <c r="I131" s="439"/>
      <c r="J131" s="439"/>
      <c r="K131" s="439"/>
      <c r="L131" s="439"/>
      <c r="M131" s="439"/>
      <c r="N131" s="439"/>
      <c r="O131" s="439"/>
      <c r="P131" s="439"/>
      <c r="Q131" s="439"/>
      <c r="R131" s="439"/>
      <c r="S131" s="439"/>
      <c r="T131" s="439"/>
      <c r="U131" s="439"/>
      <c r="V131" s="439"/>
      <c r="W131" s="439"/>
    </row>
    <row r="132" spans="2:23" x14ac:dyDescent="0.25">
      <c r="B132" s="439"/>
      <c r="C132" s="439"/>
      <c r="D132" s="439"/>
      <c r="E132" s="439"/>
      <c r="F132" s="439"/>
      <c r="G132" s="439"/>
      <c r="H132" s="439"/>
      <c r="I132" s="439"/>
      <c r="J132" s="439"/>
      <c r="K132" s="439"/>
      <c r="L132" s="439"/>
      <c r="M132" s="439"/>
      <c r="N132" s="439"/>
      <c r="O132" s="439"/>
      <c r="P132" s="439"/>
      <c r="Q132" s="439"/>
      <c r="R132" s="439"/>
      <c r="S132" s="439"/>
      <c r="T132" s="439"/>
      <c r="U132" s="439"/>
      <c r="V132" s="439"/>
      <c r="W132" s="439"/>
    </row>
    <row r="133" spans="2:23" x14ac:dyDescent="0.25">
      <c r="B133" s="439"/>
      <c r="C133" s="439"/>
      <c r="D133" s="439"/>
      <c r="E133" s="439"/>
      <c r="F133" s="439"/>
      <c r="G133" s="439"/>
      <c r="H133" s="439"/>
      <c r="I133" s="439"/>
      <c r="J133" s="439"/>
      <c r="K133" s="439"/>
      <c r="L133" s="439"/>
      <c r="M133" s="439"/>
      <c r="N133" s="439"/>
      <c r="O133" s="439"/>
      <c r="P133" s="439"/>
      <c r="Q133" s="439"/>
      <c r="R133" s="439"/>
      <c r="S133" s="439"/>
      <c r="T133" s="439"/>
      <c r="U133" s="439"/>
      <c r="V133" s="439"/>
      <c r="W133" s="439"/>
    </row>
    <row r="134" spans="2:23" x14ac:dyDescent="0.25">
      <c r="B134" s="439"/>
      <c r="C134" s="439"/>
      <c r="D134" s="439"/>
      <c r="E134" s="439"/>
      <c r="F134" s="439"/>
      <c r="G134" s="439"/>
      <c r="H134" s="439"/>
      <c r="I134" s="439"/>
      <c r="J134" s="439"/>
      <c r="K134" s="439"/>
      <c r="L134" s="439"/>
      <c r="M134" s="439"/>
      <c r="N134" s="439"/>
      <c r="O134" s="439"/>
      <c r="P134" s="439"/>
      <c r="Q134" s="439"/>
      <c r="R134" s="439"/>
      <c r="S134" s="439"/>
      <c r="T134" s="439"/>
      <c r="U134" s="439"/>
      <c r="V134" s="439"/>
      <c r="W134" s="439"/>
    </row>
    <row r="135" spans="2:23" x14ac:dyDescent="0.25">
      <c r="B135" s="439"/>
      <c r="C135" s="439"/>
      <c r="D135" s="439"/>
      <c r="E135" s="439"/>
      <c r="F135" s="439"/>
      <c r="G135" s="439"/>
      <c r="H135" s="439"/>
      <c r="I135" s="439"/>
      <c r="J135" s="439"/>
      <c r="K135" s="439"/>
      <c r="L135" s="439"/>
      <c r="M135" s="439"/>
      <c r="N135" s="439"/>
      <c r="O135" s="439"/>
      <c r="P135" s="439"/>
      <c r="Q135" s="439"/>
      <c r="R135" s="439"/>
      <c r="S135" s="439"/>
      <c r="T135" s="439"/>
      <c r="U135" s="439"/>
      <c r="V135" s="439"/>
      <c r="W135" s="439"/>
    </row>
    <row r="136" spans="2:23" x14ac:dyDescent="0.25">
      <c r="B136" s="439"/>
      <c r="C136" s="439"/>
      <c r="D136" s="439"/>
      <c r="E136" s="439"/>
      <c r="F136" s="439"/>
      <c r="G136" s="439"/>
      <c r="H136" s="439"/>
      <c r="I136" s="439"/>
      <c r="J136" s="439"/>
      <c r="K136" s="439"/>
      <c r="L136" s="439"/>
      <c r="M136" s="439"/>
      <c r="N136" s="439"/>
      <c r="O136" s="439"/>
      <c r="P136" s="439"/>
      <c r="Q136" s="439"/>
      <c r="R136" s="439"/>
      <c r="S136" s="439"/>
      <c r="T136" s="439"/>
      <c r="U136" s="439"/>
      <c r="V136" s="439"/>
      <c r="W136" s="439"/>
    </row>
    <row r="137" spans="2:23" x14ac:dyDescent="0.25">
      <c r="B137" s="439"/>
      <c r="C137" s="439"/>
      <c r="D137" s="439"/>
      <c r="E137" s="439"/>
      <c r="F137" s="439"/>
      <c r="G137" s="439"/>
      <c r="H137" s="439"/>
      <c r="I137" s="439"/>
      <c r="J137" s="439"/>
      <c r="K137" s="439"/>
      <c r="L137" s="439"/>
      <c r="M137" s="439"/>
      <c r="N137" s="439"/>
      <c r="O137" s="439"/>
      <c r="P137" s="439"/>
      <c r="Q137" s="439"/>
      <c r="R137" s="439"/>
      <c r="S137" s="439"/>
      <c r="T137" s="439"/>
      <c r="U137" s="439"/>
      <c r="V137" s="439"/>
      <c r="W137" s="439"/>
    </row>
    <row r="138" spans="2:23" x14ac:dyDescent="0.25">
      <c r="B138" s="439"/>
      <c r="C138" s="439"/>
      <c r="D138" s="439"/>
      <c r="E138" s="439"/>
      <c r="F138" s="439"/>
      <c r="G138" s="439"/>
      <c r="H138" s="439"/>
      <c r="I138" s="439"/>
      <c r="J138" s="439"/>
      <c r="K138" s="439"/>
      <c r="L138" s="439"/>
      <c r="M138" s="439"/>
      <c r="N138" s="439"/>
      <c r="O138" s="439"/>
      <c r="P138" s="439"/>
      <c r="Q138" s="439"/>
      <c r="R138" s="439"/>
      <c r="S138" s="439"/>
      <c r="T138" s="439"/>
      <c r="U138" s="439"/>
      <c r="V138" s="439"/>
      <c r="W138" s="439"/>
    </row>
    <row r="139" spans="2:23" x14ac:dyDescent="0.25">
      <c r="B139" s="439"/>
      <c r="C139" s="439"/>
      <c r="D139" s="439"/>
      <c r="E139" s="439"/>
      <c r="F139" s="439"/>
      <c r="G139" s="439"/>
      <c r="H139" s="439"/>
      <c r="I139" s="439"/>
      <c r="J139" s="439"/>
      <c r="K139" s="439"/>
      <c r="L139" s="439"/>
      <c r="M139" s="439"/>
      <c r="N139" s="439"/>
      <c r="O139" s="439"/>
      <c r="P139" s="439"/>
      <c r="Q139" s="439"/>
      <c r="R139" s="439"/>
      <c r="S139" s="439"/>
      <c r="T139" s="439"/>
      <c r="U139" s="439"/>
      <c r="V139" s="439"/>
      <c r="W139" s="439"/>
    </row>
    <row r="140" spans="2:23" x14ac:dyDescent="0.25">
      <c r="B140" s="439"/>
      <c r="C140" s="439"/>
      <c r="D140" s="439"/>
      <c r="E140" s="439"/>
      <c r="F140" s="439"/>
      <c r="G140" s="439"/>
      <c r="H140" s="439"/>
      <c r="I140" s="439"/>
      <c r="J140" s="439"/>
      <c r="K140" s="439"/>
      <c r="L140" s="439"/>
      <c r="M140" s="439"/>
      <c r="N140" s="439"/>
      <c r="O140" s="439"/>
      <c r="P140" s="439"/>
      <c r="Q140" s="439"/>
      <c r="R140" s="439"/>
      <c r="S140" s="439"/>
      <c r="T140" s="439"/>
      <c r="U140" s="439"/>
      <c r="V140" s="439"/>
      <c r="W140" s="439"/>
    </row>
    <row r="141" spans="2:23" x14ac:dyDescent="0.25">
      <c r="B141" s="439"/>
      <c r="C141" s="439"/>
      <c r="D141" s="439"/>
      <c r="E141" s="439"/>
      <c r="F141" s="439"/>
      <c r="G141" s="439"/>
      <c r="H141" s="439"/>
      <c r="I141" s="439"/>
      <c r="J141" s="439"/>
      <c r="K141" s="439"/>
      <c r="L141" s="439"/>
      <c r="M141" s="439"/>
      <c r="N141" s="439"/>
      <c r="O141" s="439"/>
      <c r="P141" s="439"/>
      <c r="Q141" s="439"/>
      <c r="R141" s="439"/>
      <c r="S141" s="439"/>
      <c r="T141" s="439"/>
      <c r="U141" s="439"/>
      <c r="V141" s="439"/>
      <c r="W141" s="439"/>
    </row>
    <row r="142" spans="2:23" x14ac:dyDescent="0.25">
      <c r="B142" s="439"/>
      <c r="C142" s="439"/>
      <c r="D142" s="439"/>
      <c r="E142" s="439"/>
      <c r="F142" s="439"/>
      <c r="G142" s="439"/>
      <c r="H142" s="439"/>
      <c r="I142" s="439"/>
      <c r="J142" s="439"/>
      <c r="K142" s="439"/>
      <c r="L142" s="439"/>
      <c r="M142" s="439"/>
      <c r="N142" s="439"/>
      <c r="O142" s="439"/>
      <c r="P142" s="439"/>
      <c r="Q142" s="439"/>
      <c r="R142" s="439"/>
      <c r="S142" s="439"/>
      <c r="T142" s="439"/>
      <c r="U142" s="439"/>
      <c r="V142" s="439"/>
      <c r="W142" s="439"/>
    </row>
    <row r="143" spans="2:23" x14ac:dyDescent="0.25">
      <c r="B143" s="439"/>
      <c r="C143" s="439"/>
      <c r="D143" s="439"/>
      <c r="E143" s="439"/>
      <c r="F143" s="439"/>
      <c r="G143" s="439"/>
      <c r="H143" s="439"/>
      <c r="I143" s="439"/>
      <c r="J143" s="439"/>
      <c r="K143" s="439"/>
      <c r="L143" s="439"/>
      <c r="M143" s="439"/>
      <c r="N143" s="439"/>
      <c r="O143" s="439"/>
      <c r="P143" s="439"/>
      <c r="Q143" s="439"/>
      <c r="R143" s="439"/>
      <c r="S143" s="439"/>
      <c r="T143" s="439"/>
      <c r="U143" s="439"/>
      <c r="V143" s="439"/>
      <c r="W143" s="439"/>
    </row>
    <row r="144" spans="2:23" x14ac:dyDescent="0.25">
      <c r="B144" s="439"/>
      <c r="C144" s="439"/>
      <c r="D144" s="439"/>
      <c r="E144" s="439"/>
      <c r="F144" s="439"/>
      <c r="G144" s="439"/>
      <c r="H144" s="439"/>
      <c r="I144" s="439"/>
      <c r="J144" s="439"/>
      <c r="K144" s="439"/>
      <c r="L144" s="439"/>
      <c r="M144" s="439"/>
      <c r="N144" s="439"/>
      <c r="O144" s="439"/>
      <c r="P144" s="439"/>
      <c r="Q144" s="439"/>
      <c r="R144" s="439"/>
      <c r="S144" s="439"/>
      <c r="T144" s="439"/>
      <c r="U144" s="439"/>
      <c r="V144" s="439"/>
      <c r="W144" s="439"/>
    </row>
    <row r="145" spans="2:23" x14ac:dyDescent="0.25">
      <c r="B145" s="439"/>
      <c r="C145" s="439"/>
      <c r="D145" s="439"/>
      <c r="E145" s="439"/>
      <c r="F145" s="439"/>
      <c r="G145" s="439"/>
      <c r="H145" s="439"/>
      <c r="I145" s="439"/>
      <c r="J145" s="439"/>
      <c r="K145" s="439"/>
      <c r="L145" s="439"/>
      <c r="M145" s="439"/>
      <c r="N145" s="439"/>
      <c r="O145" s="439"/>
      <c r="P145" s="439"/>
      <c r="Q145" s="439"/>
      <c r="R145" s="439"/>
      <c r="S145" s="439"/>
      <c r="T145" s="439"/>
      <c r="U145" s="439"/>
      <c r="V145" s="439"/>
      <c r="W145" s="439"/>
    </row>
    <row r="146" spans="2:23" x14ac:dyDescent="0.25">
      <c r="B146" s="439"/>
      <c r="C146" s="439"/>
      <c r="D146" s="439"/>
      <c r="E146" s="439"/>
      <c r="F146" s="439"/>
      <c r="G146" s="439"/>
      <c r="H146" s="439"/>
      <c r="I146" s="439"/>
      <c r="J146" s="439"/>
      <c r="K146" s="439"/>
      <c r="L146" s="439"/>
      <c r="M146" s="439"/>
      <c r="N146" s="439"/>
      <c r="O146" s="439"/>
      <c r="P146" s="439"/>
      <c r="Q146" s="439"/>
      <c r="R146" s="439"/>
      <c r="S146" s="439"/>
      <c r="T146" s="439"/>
      <c r="U146" s="439"/>
      <c r="V146" s="439"/>
      <c r="W146" s="439"/>
    </row>
    <row r="147" spans="2:23" x14ac:dyDescent="0.25">
      <c r="B147" s="439"/>
      <c r="C147" s="439"/>
      <c r="D147" s="439"/>
      <c r="E147" s="439"/>
      <c r="F147" s="439"/>
      <c r="G147" s="439"/>
      <c r="H147" s="439"/>
      <c r="I147" s="439"/>
      <c r="J147" s="439"/>
      <c r="K147" s="439"/>
      <c r="L147" s="439"/>
      <c r="M147" s="439"/>
      <c r="N147" s="439"/>
      <c r="O147" s="439"/>
      <c r="P147" s="439"/>
      <c r="Q147" s="439"/>
      <c r="R147" s="439"/>
      <c r="S147" s="439"/>
      <c r="T147" s="439"/>
      <c r="U147" s="439"/>
      <c r="V147" s="439"/>
      <c r="W147" s="439"/>
    </row>
    <row r="148" spans="2:23" x14ac:dyDescent="0.25">
      <c r="B148" s="439"/>
      <c r="C148" s="439"/>
      <c r="D148" s="439"/>
      <c r="E148" s="439"/>
      <c r="F148" s="439"/>
      <c r="G148" s="439"/>
      <c r="H148" s="439"/>
      <c r="I148" s="439"/>
      <c r="J148" s="439"/>
      <c r="K148" s="439"/>
      <c r="L148" s="439"/>
      <c r="M148" s="439"/>
      <c r="N148" s="439"/>
      <c r="O148" s="439"/>
      <c r="P148" s="439"/>
      <c r="Q148" s="439"/>
      <c r="R148" s="439"/>
      <c r="S148" s="439"/>
      <c r="T148" s="439"/>
      <c r="U148" s="439"/>
      <c r="V148" s="439"/>
      <c r="W148" s="439"/>
    </row>
    <row r="149" spans="2:23" x14ac:dyDescent="0.25">
      <c r="B149" s="439"/>
      <c r="C149" s="439"/>
      <c r="D149" s="439"/>
      <c r="E149" s="439"/>
      <c r="F149" s="439"/>
      <c r="G149" s="439"/>
      <c r="H149" s="439"/>
      <c r="I149" s="439"/>
      <c r="J149" s="439"/>
      <c r="K149" s="439"/>
      <c r="L149" s="439"/>
      <c r="M149" s="439"/>
      <c r="N149" s="439"/>
      <c r="O149" s="439"/>
      <c r="P149" s="439"/>
      <c r="Q149" s="439"/>
      <c r="R149" s="439"/>
      <c r="S149" s="439"/>
      <c r="T149" s="439"/>
      <c r="U149" s="439"/>
      <c r="V149" s="439"/>
      <c r="W149" s="439"/>
    </row>
    <row r="150" spans="2:23" x14ac:dyDescent="0.25">
      <c r="B150" s="439"/>
      <c r="C150" s="439"/>
      <c r="D150" s="439"/>
      <c r="E150" s="439"/>
      <c r="F150" s="439"/>
      <c r="G150" s="439"/>
      <c r="H150" s="439"/>
      <c r="I150" s="439"/>
      <c r="J150" s="439"/>
      <c r="K150" s="439"/>
      <c r="L150" s="439"/>
      <c r="M150" s="439"/>
      <c r="N150" s="439"/>
      <c r="O150" s="439"/>
      <c r="P150" s="439"/>
      <c r="Q150" s="439"/>
      <c r="R150" s="439"/>
      <c r="S150" s="439"/>
      <c r="T150" s="439"/>
      <c r="U150" s="439"/>
      <c r="V150" s="439"/>
      <c r="W150" s="439"/>
    </row>
    <row r="151" spans="2:23" x14ac:dyDescent="0.25">
      <c r="B151" s="439"/>
      <c r="C151" s="439"/>
      <c r="D151" s="439"/>
      <c r="E151" s="439"/>
      <c r="F151" s="439"/>
      <c r="G151" s="439"/>
      <c r="H151" s="439"/>
      <c r="I151" s="439"/>
      <c r="J151" s="439"/>
      <c r="K151" s="439"/>
      <c r="L151" s="439"/>
      <c r="M151" s="439"/>
      <c r="N151" s="439"/>
      <c r="O151" s="439"/>
      <c r="P151" s="439"/>
      <c r="Q151" s="439"/>
      <c r="R151" s="439"/>
      <c r="S151" s="439"/>
      <c r="T151" s="439"/>
      <c r="U151" s="439"/>
      <c r="V151" s="439"/>
      <c r="W151" s="439"/>
    </row>
    <row r="152" spans="2:23" x14ac:dyDescent="0.25">
      <c r="B152" s="439"/>
      <c r="C152" s="439"/>
      <c r="D152" s="439"/>
      <c r="E152" s="439"/>
      <c r="F152" s="439"/>
      <c r="G152" s="439"/>
      <c r="H152" s="439"/>
      <c r="I152" s="439"/>
      <c r="J152" s="439"/>
      <c r="K152" s="439"/>
      <c r="L152" s="439"/>
      <c r="M152" s="439"/>
      <c r="N152" s="439"/>
      <c r="O152" s="439"/>
      <c r="P152" s="439"/>
      <c r="Q152" s="439"/>
      <c r="R152" s="439"/>
      <c r="S152" s="439"/>
      <c r="T152" s="439"/>
      <c r="U152" s="439"/>
      <c r="V152" s="439"/>
      <c r="W152" s="439"/>
    </row>
    <row r="153" spans="2:23" x14ac:dyDescent="0.25">
      <c r="B153" s="439"/>
      <c r="C153" s="439"/>
      <c r="D153" s="439"/>
      <c r="E153" s="439"/>
      <c r="F153" s="439"/>
      <c r="G153" s="439"/>
      <c r="H153" s="439"/>
      <c r="I153" s="439"/>
      <c r="J153" s="439"/>
      <c r="K153" s="439"/>
      <c r="L153" s="439"/>
      <c r="M153" s="439"/>
      <c r="N153" s="439"/>
      <c r="O153" s="439"/>
      <c r="P153" s="439"/>
      <c r="Q153" s="439"/>
      <c r="R153" s="439"/>
      <c r="S153" s="439"/>
      <c r="T153" s="439"/>
      <c r="U153" s="439"/>
      <c r="V153" s="439"/>
      <c r="W153" s="439"/>
    </row>
    <row r="154" spans="2:23" x14ac:dyDescent="0.25">
      <c r="B154" s="439"/>
      <c r="C154" s="439"/>
      <c r="D154" s="439"/>
      <c r="E154" s="439"/>
      <c r="F154" s="439"/>
      <c r="G154" s="439"/>
      <c r="H154" s="439"/>
      <c r="I154" s="439"/>
      <c r="J154" s="439"/>
      <c r="K154" s="439"/>
      <c r="L154" s="439"/>
      <c r="M154" s="439"/>
      <c r="N154" s="439"/>
      <c r="O154" s="439"/>
      <c r="P154" s="439"/>
      <c r="Q154" s="439"/>
      <c r="R154" s="439"/>
      <c r="S154" s="439"/>
      <c r="T154" s="439"/>
      <c r="U154" s="439"/>
      <c r="V154" s="439"/>
      <c r="W154" s="439"/>
    </row>
    <row r="155" spans="2:23" x14ac:dyDescent="0.25">
      <c r="B155" s="439"/>
      <c r="C155" s="439"/>
      <c r="D155" s="439"/>
      <c r="E155" s="439"/>
      <c r="F155" s="439"/>
      <c r="G155" s="439"/>
      <c r="H155" s="439"/>
      <c r="I155" s="439"/>
      <c r="J155" s="439"/>
      <c r="K155" s="439"/>
      <c r="L155" s="439"/>
      <c r="M155" s="439"/>
      <c r="N155" s="439"/>
      <c r="O155" s="439"/>
      <c r="P155" s="439"/>
      <c r="Q155" s="439"/>
      <c r="R155" s="439"/>
      <c r="S155" s="439"/>
      <c r="T155" s="439"/>
      <c r="U155" s="439"/>
      <c r="V155" s="439"/>
      <c r="W155" s="439"/>
    </row>
    <row r="156" spans="2:23" x14ac:dyDescent="0.25">
      <c r="B156" s="439"/>
      <c r="C156" s="439"/>
      <c r="D156" s="439"/>
      <c r="E156" s="439"/>
      <c r="F156" s="439"/>
      <c r="G156" s="439"/>
      <c r="H156" s="439"/>
      <c r="I156" s="439"/>
      <c r="J156" s="439"/>
      <c r="K156" s="439"/>
      <c r="L156" s="439"/>
      <c r="M156" s="439"/>
      <c r="N156" s="439"/>
      <c r="O156" s="439"/>
      <c r="P156" s="439"/>
      <c r="Q156" s="439"/>
      <c r="R156" s="439"/>
      <c r="S156" s="439"/>
      <c r="T156" s="439"/>
      <c r="U156" s="439"/>
      <c r="V156" s="439"/>
      <c r="W156" s="439"/>
    </row>
    <row r="157" spans="2:23" x14ac:dyDescent="0.25">
      <c r="B157" s="439"/>
      <c r="C157" s="439"/>
      <c r="D157" s="439"/>
      <c r="E157" s="439"/>
      <c r="F157" s="439"/>
      <c r="G157" s="439"/>
      <c r="H157" s="439"/>
      <c r="I157" s="439"/>
      <c r="J157" s="439"/>
      <c r="K157" s="439"/>
      <c r="L157" s="439"/>
      <c r="M157" s="439"/>
      <c r="N157" s="439"/>
      <c r="O157" s="439"/>
      <c r="P157" s="439"/>
      <c r="Q157" s="439"/>
      <c r="R157" s="439"/>
      <c r="S157" s="439"/>
      <c r="T157" s="439"/>
      <c r="U157" s="439"/>
      <c r="V157" s="439"/>
      <c r="W157" s="439"/>
    </row>
    <row r="158" spans="2:23" x14ac:dyDescent="0.25">
      <c r="B158" s="439"/>
      <c r="C158" s="439"/>
      <c r="D158" s="439"/>
      <c r="E158" s="439"/>
      <c r="F158" s="439"/>
      <c r="G158" s="439"/>
      <c r="H158" s="439"/>
      <c r="I158" s="439"/>
      <c r="J158" s="439"/>
      <c r="K158" s="439"/>
      <c r="L158" s="439"/>
      <c r="M158" s="439"/>
      <c r="N158" s="439"/>
      <c r="O158" s="439"/>
      <c r="P158" s="439"/>
      <c r="Q158" s="439"/>
      <c r="R158" s="439"/>
      <c r="S158" s="439"/>
      <c r="T158" s="439"/>
      <c r="U158" s="439"/>
      <c r="V158" s="439"/>
      <c r="W158" s="439"/>
    </row>
    <row r="159" spans="2:23" x14ac:dyDescent="0.25">
      <c r="B159" s="439"/>
      <c r="C159" s="439"/>
      <c r="D159" s="439"/>
      <c r="E159" s="439"/>
      <c r="F159" s="439"/>
      <c r="G159" s="439"/>
      <c r="H159" s="439"/>
      <c r="I159" s="439"/>
      <c r="J159" s="439"/>
      <c r="K159" s="439"/>
      <c r="L159" s="439"/>
      <c r="M159" s="439"/>
      <c r="N159" s="439"/>
      <c r="O159" s="439"/>
      <c r="P159" s="439"/>
      <c r="Q159" s="439"/>
      <c r="R159" s="439"/>
      <c r="S159" s="439"/>
      <c r="T159" s="439"/>
      <c r="U159" s="439"/>
      <c r="V159" s="439"/>
      <c r="W159" s="439"/>
    </row>
    <row r="160" spans="2:23" x14ac:dyDescent="0.25">
      <c r="B160" s="439"/>
      <c r="C160" s="439"/>
      <c r="D160" s="439"/>
      <c r="E160" s="439"/>
      <c r="F160" s="439"/>
      <c r="G160" s="439"/>
      <c r="H160" s="439"/>
      <c r="I160" s="439"/>
      <c r="J160" s="439"/>
      <c r="K160" s="439"/>
      <c r="L160" s="439"/>
      <c r="M160" s="439"/>
      <c r="N160" s="439"/>
      <c r="O160" s="439"/>
      <c r="P160" s="439"/>
      <c r="Q160" s="439"/>
      <c r="R160" s="439"/>
      <c r="S160" s="439"/>
      <c r="T160" s="439"/>
      <c r="U160" s="439"/>
      <c r="V160" s="439"/>
      <c r="W160" s="439"/>
    </row>
    <row r="161" spans="2:23" x14ac:dyDescent="0.25">
      <c r="B161" s="439"/>
      <c r="C161" s="439"/>
      <c r="D161" s="439"/>
      <c r="E161" s="439"/>
      <c r="F161" s="439"/>
      <c r="G161" s="439"/>
      <c r="H161" s="439"/>
      <c r="I161" s="439"/>
      <c r="J161" s="439"/>
      <c r="K161" s="439"/>
      <c r="L161" s="439"/>
      <c r="M161" s="439"/>
      <c r="N161" s="439"/>
      <c r="O161" s="439"/>
      <c r="P161" s="439"/>
      <c r="Q161" s="439"/>
      <c r="R161" s="439"/>
      <c r="S161" s="439"/>
      <c r="T161" s="439"/>
      <c r="U161" s="439"/>
      <c r="V161" s="439"/>
      <c r="W161" s="439"/>
    </row>
    <row r="162" spans="2:23" x14ac:dyDescent="0.25">
      <c r="B162" s="439"/>
      <c r="C162" s="439"/>
      <c r="D162" s="439"/>
      <c r="E162" s="439"/>
      <c r="F162" s="439"/>
      <c r="G162" s="439"/>
      <c r="H162" s="439"/>
      <c r="I162" s="439"/>
      <c r="J162" s="439"/>
      <c r="K162" s="439"/>
      <c r="L162" s="439"/>
      <c r="M162" s="439"/>
      <c r="N162" s="439"/>
      <c r="O162" s="439"/>
      <c r="P162" s="439"/>
      <c r="Q162" s="439"/>
      <c r="R162" s="439"/>
      <c r="S162" s="439"/>
      <c r="T162" s="439"/>
      <c r="U162" s="439"/>
      <c r="V162" s="439"/>
      <c r="W162" s="439"/>
    </row>
    <row r="163" spans="2:23" x14ac:dyDescent="0.25">
      <c r="B163" s="439"/>
      <c r="C163" s="439"/>
      <c r="D163" s="439"/>
      <c r="E163" s="439"/>
      <c r="F163" s="439"/>
      <c r="G163" s="439"/>
      <c r="H163" s="439"/>
      <c r="I163" s="439"/>
      <c r="J163" s="439"/>
      <c r="K163" s="439"/>
      <c r="L163" s="439"/>
      <c r="M163" s="439"/>
      <c r="N163" s="439"/>
      <c r="O163" s="439"/>
      <c r="P163" s="439"/>
      <c r="Q163" s="439"/>
      <c r="R163" s="439"/>
      <c r="S163" s="439"/>
      <c r="T163" s="439"/>
      <c r="U163" s="439"/>
      <c r="V163" s="439"/>
      <c r="W163" s="439"/>
    </row>
    <row r="164" spans="2:23" x14ac:dyDescent="0.25">
      <c r="B164" s="439"/>
      <c r="C164" s="439"/>
      <c r="D164" s="439"/>
      <c r="E164" s="439"/>
      <c r="F164" s="439"/>
      <c r="G164" s="439"/>
      <c r="H164" s="439"/>
      <c r="I164" s="439"/>
      <c r="J164" s="439"/>
      <c r="K164" s="439"/>
      <c r="L164" s="439"/>
      <c r="M164" s="439"/>
      <c r="N164" s="439"/>
      <c r="O164" s="439"/>
      <c r="P164" s="439"/>
      <c r="Q164" s="439"/>
      <c r="R164" s="439"/>
      <c r="S164" s="439"/>
      <c r="T164" s="439"/>
      <c r="U164" s="439"/>
      <c r="V164" s="439"/>
      <c r="W164" s="439"/>
    </row>
    <row r="165" spans="2:23" x14ac:dyDescent="0.25">
      <c r="B165" s="439"/>
      <c r="C165" s="439"/>
      <c r="D165" s="439"/>
      <c r="E165" s="439"/>
      <c r="F165" s="439"/>
      <c r="G165" s="439"/>
      <c r="H165" s="439"/>
      <c r="I165" s="439"/>
      <c r="J165" s="439"/>
      <c r="K165" s="439"/>
      <c r="L165" s="439"/>
      <c r="M165" s="439"/>
      <c r="N165" s="439"/>
      <c r="O165" s="439"/>
      <c r="P165" s="439"/>
      <c r="Q165" s="439"/>
      <c r="R165" s="439"/>
      <c r="S165" s="439"/>
      <c r="T165" s="439"/>
      <c r="U165" s="439"/>
      <c r="V165" s="439"/>
      <c r="W165" s="439"/>
    </row>
    <row r="166" spans="2:23" x14ac:dyDescent="0.25">
      <c r="B166" s="439"/>
      <c r="C166" s="439"/>
      <c r="D166" s="439"/>
      <c r="E166" s="439"/>
      <c r="F166" s="439"/>
      <c r="G166" s="439"/>
      <c r="H166" s="439"/>
      <c r="I166" s="439"/>
      <c r="J166" s="439"/>
      <c r="K166" s="439"/>
      <c r="L166" s="439"/>
      <c r="M166" s="439"/>
      <c r="N166" s="439"/>
      <c r="O166" s="439"/>
      <c r="P166" s="439"/>
      <c r="Q166" s="439"/>
      <c r="R166" s="439"/>
      <c r="S166" s="439"/>
      <c r="T166" s="439"/>
      <c r="U166" s="439"/>
      <c r="V166" s="439"/>
      <c r="W166" s="439"/>
    </row>
    <row r="167" spans="2:23" x14ac:dyDescent="0.25">
      <c r="B167" s="439"/>
      <c r="C167" s="439"/>
      <c r="D167" s="439"/>
      <c r="E167" s="439"/>
      <c r="F167" s="439"/>
      <c r="G167" s="439"/>
      <c r="H167" s="439"/>
      <c r="I167" s="439"/>
      <c r="J167" s="439"/>
      <c r="K167" s="439"/>
      <c r="L167" s="439"/>
      <c r="M167" s="439"/>
      <c r="N167" s="439"/>
      <c r="O167" s="439"/>
      <c r="P167" s="439"/>
      <c r="Q167" s="439"/>
      <c r="R167" s="439"/>
      <c r="S167" s="439"/>
      <c r="T167" s="439"/>
      <c r="U167" s="439"/>
      <c r="V167" s="439"/>
      <c r="W167" s="439"/>
    </row>
    <row r="168" spans="2:23" x14ac:dyDescent="0.25">
      <c r="B168" s="439"/>
      <c r="C168" s="439"/>
      <c r="D168" s="439"/>
      <c r="E168" s="439"/>
      <c r="F168" s="439"/>
      <c r="G168" s="439"/>
      <c r="H168" s="439"/>
      <c r="I168" s="439"/>
      <c r="J168" s="439"/>
      <c r="K168" s="439"/>
      <c r="L168" s="439"/>
      <c r="M168" s="439"/>
      <c r="N168" s="439"/>
      <c r="O168" s="439"/>
      <c r="P168" s="439"/>
      <c r="Q168" s="439"/>
      <c r="R168" s="439"/>
      <c r="S168" s="439"/>
      <c r="T168" s="439"/>
      <c r="U168" s="439"/>
      <c r="V168" s="439"/>
      <c r="W168" s="439"/>
    </row>
    <row r="169" spans="2:23" x14ac:dyDescent="0.25">
      <c r="B169" s="439"/>
      <c r="C169" s="439"/>
      <c r="D169" s="439"/>
      <c r="E169" s="439"/>
      <c r="F169" s="439"/>
      <c r="G169" s="439"/>
      <c r="H169" s="439"/>
      <c r="I169" s="439"/>
      <c r="J169" s="439"/>
      <c r="K169" s="439"/>
      <c r="L169" s="439"/>
      <c r="M169" s="439"/>
      <c r="N169" s="439"/>
      <c r="O169" s="439"/>
      <c r="P169" s="439"/>
      <c r="Q169" s="439"/>
      <c r="R169" s="439"/>
      <c r="S169" s="439"/>
      <c r="T169" s="439"/>
      <c r="U169" s="439"/>
      <c r="V169" s="439"/>
      <c r="W169" s="439"/>
    </row>
    <row r="170" spans="2:23" x14ac:dyDescent="0.25">
      <c r="B170" s="439"/>
      <c r="C170" s="439"/>
      <c r="D170" s="439"/>
      <c r="E170" s="439"/>
      <c r="F170" s="439"/>
      <c r="G170" s="439"/>
      <c r="H170" s="439"/>
      <c r="I170" s="439"/>
      <c r="J170" s="439"/>
      <c r="K170" s="439"/>
      <c r="L170" s="439"/>
      <c r="M170" s="439"/>
      <c r="N170" s="439"/>
      <c r="O170" s="439"/>
      <c r="P170" s="439"/>
      <c r="Q170" s="439"/>
      <c r="R170" s="439"/>
      <c r="S170" s="439"/>
      <c r="T170" s="439"/>
      <c r="U170" s="439"/>
      <c r="V170" s="439"/>
      <c r="W170" s="439"/>
    </row>
    <row r="171" spans="2:23" x14ac:dyDescent="0.25">
      <c r="B171" s="439"/>
      <c r="C171" s="439"/>
      <c r="D171" s="439"/>
      <c r="E171" s="439"/>
      <c r="F171" s="439"/>
      <c r="G171" s="439"/>
      <c r="H171" s="439"/>
      <c r="I171" s="439"/>
      <c r="J171" s="439"/>
      <c r="K171" s="439"/>
      <c r="L171" s="439"/>
      <c r="M171" s="439"/>
      <c r="N171" s="439"/>
      <c r="O171" s="439"/>
      <c r="P171" s="439"/>
      <c r="Q171" s="439"/>
      <c r="R171" s="439"/>
      <c r="S171" s="439"/>
      <c r="T171" s="439"/>
      <c r="U171" s="439"/>
      <c r="V171" s="439"/>
      <c r="W171" s="439"/>
    </row>
    <row r="172" spans="2:23" x14ac:dyDescent="0.25">
      <c r="B172" s="439"/>
      <c r="C172" s="439"/>
      <c r="D172" s="439"/>
      <c r="E172" s="439"/>
      <c r="F172" s="439"/>
      <c r="G172" s="439"/>
      <c r="H172" s="439"/>
      <c r="I172" s="439"/>
      <c r="J172" s="439"/>
      <c r="K172" s="439"/>
      <c r="L172" s="439"/>
      <c r="M172" s="439"/>
      <c r="N172" s="439"/>
      <c r="O172" s="439"/>
      <c r="P172" s="439"/>
      <c r="Q172" s="439"/>
      <c r="R172" s="439"/>
      <c r="S172" s="439"/>
      <c r="T172" s="439"/>
      <c r="U172" s="439"/>
      <c r="V172" s="439"/>
      <c r="W172" s="439"/>
    </row>
    <row r="173" spans="2:23" x14ac:dyDescent="0.25">
      <c r="B173" s="439"/>
      <c r="C173" s="439"/>
      <c r="D173" s="439"/>
      <c r="E173" s="439"/>
      <c r="F173" s="439"/>
      <c r="G173" s="439"/>
      <c r="H173" s="439"/>
      <c r="I173" s="439"/>
      <c r="J173" s="439"/>
      <c r="K173" s="439"/>
      <c r="L173" s="439"/>
      <c r="M173" s="439"/>
      <c r="N173" s="439"/>
      <c r="O173" s="439"/>
      <c r="P173" s="439"/>
      <c r="Q173" s="439"/>
      <c r="R173" s="439"/>
      <c r="S173" s="439"/>
      <c r="T173" s="439"/>
      <c r="U173" s="439"/>
      <c r="V173" s="439"/>
      <c r="W173" s="439"/>
    </row>
    <row r="174" spans="2:23" x14ac:dyDescent="0.25">
      <c r="B174" s="439"/>
      <c r="C174" s="439"/>
      <c r="D174" s="439"/>
      <c r="E174" s="439"/>
      <c r="F174" s="439"/>
      <c r="G174" s="439"/>
      <c r="H174" s="439"/>
      <c r="I174" s="439"/>
      <c r="J174" s="439"/>
      <c r="K174" s="439"/>
      <c r="L174" s="439"/>
      <c r="M174" s="439"/>
      <c r="N174" s="439"/>
      <c r="O174" s="439"/>
      <c r="P174" s="439"/>
      <c r="Q174" s="439"/>
      <c r="R174" s="439"/>
      <c r="S174" s="439"/>
      <c r="T174" s="439"/>
      <c r="U174" s="439"/>
      <c r="V174" s="439"/>
      <c r="W174" s="439"/>
    </row>
    <row r="175" spans="2:23" x14ac:dyDescent="0.25">
      <c r="B175" s="439"/>
      <c r="C175" s="439"/>
      <c r="D175" s="439"/>
      <c r="E175" s="439"/>
      <c r="F175" s="439"/>
      <c r="G175" s="439"/>
      <c r="H175" s="439"/>
      <c r="I175" s="439"/>
      <c r="J175" s="439"/>
      <c r="K175" s="439"/>
      <c r="L175" s="439"/>
      <c r="M175" s="439"/>
      <c r="N175" s="439"/>
      <c r="O175" s="439"/>
      <c r="P175" s="439"/>
      <c r="Q175" s="439"/>
      <c r="R175" s="439"/>
      <c r="S175" s="439"/>
      <c r="T175" s="439"/>
      <c r="U175" s="439"/>
      <c r="V175" s="439"/>
      <c r="W175" s="439"/>
    </row>
    <row r="176" spans="2:23" x14ac:dyDescent="0.25">
      <c r="B176" s="439"/>
      <c r="C176" s="439"/>
      <c r="D176" s="439"/>
      <c r="E176" s="439"/>
      <c r="F176" s="439"/>
      <c r="G176" s="439"/>
      <c r="H176" s="439"/>
      <c r="I176" s="439"/>
      <c r="J176" s="439"/>
      <c r="K176" s="439"/>
      <c r="L176" s="439"/>
      <c r="M176" s="439"/>
      <c r="N176" s="439"/>
      <c r="O176" s="439"/>
      <c r="P176" s="439"/>
      <c r="Q176" s="439"/>
      <c r="R176" s="439"/>
      <c r="S176" s="439"/>
      <c r="T176" s="439"/>
      <c r="U176" s="439"/>
      <c r="V176" s="439"/>
      <c r="W176" s="439"/>
    </row>
    <row r="177" spans="4:23" x14ac:dyDescent="0.25">
      <c r="D177" s="439"/>
      <c r="E177" s="439"/>
      <c r="F177" s="439"/>
      <c r="G177" s="439"/>
      <c r="H177" s="439"/>
      <c r="I177" s="439"/>
      <c r="J177" s="439"/>
      <c r="K177" s="439"/>
      <c r="L177" s="439"/>
      <c r="M177" s="439"/>
      <c r="N177" s="439"/>
      <c r="O177" s="439"/>
      <c r="P177" s="439"/>
      <c r="Q177" s="439"/>
      <c r="R177" s="439"/>
      <c r="S177" s="439"/>
      <c r="T177" s="439"/>
      <c r="U177" s="439"/>
      <c r="V177" s="439"/>
      <c r="W177" s="439"/>
    </row>
    <row r="178" spans="4:23" x14ac:dyDescent="0.25">
      <c r="D178" s="439"/>
      <c r="E178" s="439"/>
      <c r="F178" s="439"/>
      <c r="G178" s="439"/>
      <c r="H178" s="439"/>
      <c r="I178" s="439"/>
      <c r="J178" s="439"/>
      <c r="K178" s="439"/>
      <c r="L178" s="439"/>
      <c r="M178" s="439"/>
      <c r="N178" s="439"/>
      <c r="O178" s="439"/>
      <c r="P178" s="439"/>
      <c r="Q178" s="439"/>
      <c r="R178" s="439"/>
      <c r="S178" s="439"/>
      <c r="T178" s="439"/>
      <c r="U178" s="439"/>
      <c r="V178" s="439"/>
      <c r="W178" s="439"/>
    </row>
    <row r="179" spans="4:23" x14ac:dyDescent="0.25">
      <c r="D179" s="439"/>
      <c r="E179" s="439"/>
      <c r="F179" s="439"/>
      <c r="G179" s="439"/>
      <c r="H179" s="439"/>
      <c r="I179" s="439"/>
      <c r="J179" s="439"/>
      <c r="K179" s="439"/>
      <c r="L179" s="439"/>
      <c r="M179" s="439"/>
      <c r="N179" s="439"/>
      <c r="O179" s="439"/>
      <c r="P179" s="439"/>
      <c r="Q179" s="439"/>
      <c r="R179" s="439"/>
      <c r="S179" s="439"/>
      <c r="T179" s="439"/>
      <c r="U179" s="439"/>
      <c r="V179" s="439"/>
      <c r="W179" s="439"/>
    </row>
    <row r="180" spans="4:23" x14ac:dyDescent="0.25">
      <c r="D180" s="439"/>
      <c r="E180" s="439"/>
      <c r="F180" s="439"/>
      <c r="G180" s="439"/>
      <c r="H180" s="439"/>
      <c r="I180" s="439"/>
      <c r="J180" s="439"/>
      <c r="K180" s="439"/>
      <c r="L180" s="439"/>
      <c r="M180" s="439"/>
      <c r="N180" s="439"/>
      <c r="O180" s="439"/>
      <c r="P180" s="439"/>
      <c r="Q180" s="439"/>
      <c r="R180" s="439"/>
      <c r="S180" s="439"/>
      <c r="T180" s="439"/>
      <c r="U180" s="439"/>
      <c r="V180" s="439"/>
      <c r="W180" s="439"/>
    </row>
    <row r="181" spans="4:23" x14ac:dyDescent="0.25">
      <c r="D181" s="439"/>
      <c r="E181" s="439"/>
      <c r="F181" s="439"/>
      <c r="G181" s="439"/>
      <c r="H181" s="439"/>
      <c r="I181" s="439"/>
      <c r="J181" s="439"/>
      <c r="K181" s="439"/>
      <c r="L181" s="439"/>
      <c r="M181" s="439"/>
      <c r="N181" s="439"/>
      <c r="O181" s="439"/>
      <c r="P181" s="439"/>
      <c r="Q181" s="439"/>
      <c r="R181" s="439"/>
      <c r="S181" s="439"/>
      <c r="T181" s="439"/>
      <c r="U181" s="439"/>
      <c r="V181" s="439"/>
      <c r="W181" s="439"/>
    </row>
    <row r="182" spans="4:23" x14ac:dyDescent="0.25">
      <c r="D182" s="439"/>
      <c r="E182" s="439"/>
      <c r="F182" s="439"/>
      <c r="G182" s="439"/>
      <c r="H182" s="439"/>
      <c r="I182" s="439"/>
      <c r="J182" s="439"/>
      <c r="K182" s="439"/>
      <c r="L182" s="439"/>
      <c r="M182" s="439"/>
      <c r="N182" s="439"/>
      <c r="O182" s="439"/>
      <c r="P182" s="439"/>
      <c r="Q182" s="439"/>
      <c r="R182" s="439"/>
      <c r="S182" s="439"/>
      <c r="T182" s="439"/>
      <c r="U182" s="439"/>
      <c r="V182" s="439"/>
      <c r="W182" s="439"/>
    </row>
    <row r="183" spans="4:23" x14ac:dyDescent="0.25">
      <c r="D183" s="439"/>
      <c r="E183" s="439"/>
      <c r="F183" s="439"/>
      <c r="G183" s="439"/>
      <c r="H183" s="439"/>
      <c r="I183" s="439"/>
      <c r="J183" s="439"/>
      <c r="K183" s="439"/>
      <c r="L183" s="439"/>
      <c r="M183" s="439"/>
      <c r="N183" s="439"/>
      <c r="O183" s="439"/>
      <c r="P183" s="439"/>
      <c r="Q183" s="439"/>
      <c r="R183" s="439"/>
      <c r="S183" s="439"/>
      <c r="T183" s="439"/>
      <c r="U183" s="439"/>
      <c r="V183" s="439"/>
      <c r="W183" s="439"/>
    </row>
    <row r="184" spans="4:23" x14ac:dyDescent="0.25">
      <c r="D184" s="439"/>
      <c r="E184" s="439"/>
      <c r="F184" s="439"/>
      <c r="G184" s="439"/>
      <c r="H184" s="439"/>
      <c r="I184" s="439"/>
      <c r="J184" s="439"/>
      <c r="K184" s="439"/>
      <c r="L184" s="439"/>
      <c r="M184" s="439"/>
      <c r="N184" s="439"/>
      <c r="O184" s="439"/>
      <c r="P184" s="439"/>
      <c r="Q184" s="439"/>
      <c r="R184" s="439"/>
      <c r="S184" s="439"/>
      <c r="T184" s="439"/>
      <c r="U184" s="439"/>
      <c r="V184" s="439"/>
      <c r="W184" s="439"/>
    </row>
    <row r="185" spans="4:23" x14ac:dyDescent="0.25">
      <c r="D185" s="439"/>
      <c r="E185" s="439"/>
      <c r="F185" s="439"/>
      <c r="G185" s="439"/>
      <c r="H185" s="439"/>
      <c r="I185" s="439"/>
      <c r="J185" s="439"/>
      <c r="K185" s="439"/>
      <c r="L185" s="439"/>
      <c r="M185" s="439"/>
      <c r="N185" s="439"/>
      <c r="O185" s="439"/>
      <c r="P185" s="439"/>
      <c r="Q185" s="439"/>
      <c r="R185" s="439"/>
      <c r="S185" s="439"/>
      <c r="T185" s="439"/>
      <c r="U185" s="439"/>
      <c r="V185" s="439"/>
      <c r="W185" s="439"/>
    </row>
    <row r="186" spans="4:23" x14ac:dyDescent="0.25">
      <c r="D186" s="439"/>
      <c r="E186" s="439"/>
      <c r="F186" s="439"/>
      <c r="G186" s="439"/>
      <c r="H186" s="439"/>
      <c r="I186" s="439"/>
      <c r="J186" s="439"/>
      <c r="K186" s="439"/>
      <c r="L186" s="439"/>
      <c r="M186" s="439"/>
      <c r="N186" s="439"/>
      <c r="O186" s="439"/>
      <c r="P186" s="439"/>
      <c r="Q186" s="439"/>
      <c r="R186" s="439"/>
      <c r="S186" s="439"/>
      <c r="T186" s="439"/>
      <c r="U186" s="439"/>
      <c r="V186" s="439"/>
      <c r="W186" s="439"/>
    </row>
    <row r="187" spans="4:23" x14ac:dyDescent="0.25">
      <c r="D187" s="439"/>
      <c r="E187" s="439"/>
      <c r="F187" s="439"/>
      <c r="G187" s="439"/>
      <c r="H187" s="439"/>
      <c r="I187" s="439"/>
      <c r="J187" s="439"/>
      <c r="K187" s="439"/>
      <c r="L187" s="439"/>
      <c r="M187" s="439"/>
      <c r="N187" s="439"/>
      <c r="O187" s="439"/>
      <c r="P187" s="439"/>
      <c r="Q187" s="439"/>
      <c r="R187" s="439"/>
      <c r="S187" s="439"/>
      <c r="T187" s="439"/>
      <c r="U187" s="439"/>
      <c r="V187" s="439"/>
      <c r="W187" s="439"/>
    </row>
    <row r="188" spans="4:23" x14ac:dyDescent="0.25">
      <c r="D188" s="439"/>
      <c r="E188" s="439"/>
      <c r="F188" s="439"/>
      <c r="G188" s="439"/>
      <c r="H188" s="439"/>
      <c r="I188" s="439"/>
      <c r="J188" s="439"/>
      <c r="K188" s="439"/>
      <c r="L188" s="439"/>
      <c r="M188" s="439"/>
      <c r="N188" s="439"/>
      <c r="O188" s="439"/>
      <c r="P188" s="439"/>
      <c r="Q188" s="439"/>
      <c r="R188" s="439"/>
      <c r="S188" s="439"/>
      <c r="T188" s="439"/>
      <c r="U188" s="439"/>
      <c r="V188" s="439"/>
      <c r="W188" s="439"/>
    </row>
    <row r="189" spans="4:23" x14ac:dyDescent="0.25">
      <c r="D189" s="439"/>
      <c r="E189" s="439"/>
      <c r="F189" s="439"/>
      <c r="G189" s="439"/>
      <c r="H189" s="439"/>
      <c r="I189" s="439"/>
      <c r="J189" s="439"/>
      <c r="K189" s="439"/>
      <c r="L189" s="439"/>
      <c r="M189" s="439"/>
      <c r="N189" s="439"/>
      <c r="O189" s="439"/>
      <c r="P189" s="439"/>
      <c r="Q189" s="439"/>
      <c r="R189" s="439"/>
      <c r="S189" s="439"/>
      <c r="T189" s="439"/>
      <c r="U189" s="439"/>
      <c r="V189" s="439"/>
      <c r="W189" s="439"/>
    </row>
    <row r="190" spans="4:23" x14ac:dyDescent="0.25">
      <c r="D190" s="439"/>
      <c r="E190" s="439"/>
      <c r="F190" s="439"/>
      <c r="G190" s="439"/>
      <c r="H190" s="439"/>
      <c r="I190" s="439"/>
      <c r="J190" s="439"/>
      <c r="K190" s="439"/>
      <c r="L190" s="439"/>
      <c r="M190" s="439"/>
      <c r="N190" s="439"/>
      <c r="O190" s="439"/>
      <c r="P190" s="439"/>
      <c r="Q190" s="439"/>
      <c r="R190" s="439"/>
      <c r="S190" s="439"/>
      <c r="T190" s="439"/>
      <c r="U190" s="439"/>
      <c r="V190" s="439"/>
      <c r="W190" s="439"/>
    </row>
    <row r="191" spans="4:23" x14ac:dyDescent="0.25">
      <c r="D191" s="439"/>
      <c r="E191" s="439"/>
      <c r="F191" s="439"/>
      <c r="G191" s="439"/>
      <c r="H191" s="439"/>
      <c r="I191" s="439"/>
      <c r="J191" s="439"/>
      <c r="K191" s="439"/>
      <c r="L191" s="439"/>
      <c r="M191" s="439"/>
      <c r="N191" s="439"/>
      <c r="O191" s="439"/>
      <c r="P191" s="439"/>
      <c r="Q191" s="439"/>
      <c r="R191" s="439"/>
      <c r="S191" s="439"/>
      <c r="T191" s="439"/>
      <c r="U191" s="439"/>
      <c r="V191" s="439"/>
      <c r="W191" s="439"/>
    </row>
    <row r="192" spans="4:23" x14ac:dyDescent="0.25">
      <c r="D192" s="439"/>
      <c r="E192" s="439"/>
      <c r="F192" s="439"/>
      <c r="G192" s="439"/>
      <c r="H192" s="439"/>
      <c r="I192" s="439"/>
      <c r="J192" s="439"/>
      <c r="K192" s="439"/>
      <c r="L192" s="439"/>
      <c r="M192" s="439"/>
      <c r="N192" s="439"/>
      <c r="O192" s="439"/>
      <c r="P192" s="439"/>
      <c r="Q192" s="439"/>
      <c r="R192" s="439"/>
      <c r="S192" s="439"/>
      <c r="T192" s="439"/>
      <c r="U192" s="439"/>
      <c r="V192" s="439"/>
      <c r="W192" s="439"/>
    </row>
    <row r="193" spans="4:23" x14ac:dyDescent="0.25">
      <c r="D193" s="439"/>
      <c r="E193" s="439"/>
      <c r="F193" s="439"/>
      <c r="G193" s="439"/>
      <c r="H193" s="439"/>
      <c r="I193" s="439"/>
      <c r="J193" s="439"/>
      <c r="K193" s="439"/>
      <c r="L193" s="439"/>
      <c r="M193" s="439"/>
      <c r="N193" s="439"/>
      <c r="O193" s="439"/>
      <c r="P193" s="439"/>
      <c r="Q193" s="439"/>
      <c r="R193" s="439"/>
      <c r="S193" s="439"/>
      <c r="T193" s="439"/>
      <c r="U193" s="439"/>
      <c r="V193" s="439"/>
      <c r="W193" s="439"/>
    </row>
    <row r="194" spans="4:23" x14ac:dyDescent="0.25">
      <c r="D194" s="439"/>
      <c r="E194" s="439"/>
      <c r="F194" s="439"/>
      <c r="G194" s="439"/>
      <c r="H194" s="439"/>
      <c r="I194" s="439"/>
      <c r="J194" s="439"/>
      <c r="K194" s="439"/>
      <c r="L194" s="439"/>
      <c r="M194" s="439"/>
      <c r="N194" s="439"/>
      <c r="O194" s="439"/>
      <c r="P194" s="439"/>
      <c r="Q194" s="439"/>
      <c r="R194" s="439"/>
      <c r="S194" s="439"/>
      <c r="T194" s="439"/>
      <c r="U194" s="439"/>
      <c r="V194" s="439"/>
      <c r="W194" s="439"/>
    </row>
    <row r="195" spans="4:23" x14ac:dyDescent="0.25">
      <c r="D195" s="439"/>
      <c r="E195" s="439"/>
      <c r="F195" s="439"/>
      <c r="G195" s="439"/>
      <c r="H195" s="439"/>
      <c r="I195" s="439"/>
      <c r="J195" s="439"/>
      <c r="K195" s="439"/>
      <c r="L195" s="439"/>
      <c r="M195" s="439"/>
      <c r="N195" s="439"/>
      <c r="O195" s="439"/>
      <c r="P195" s="439"/>
      <c r="Q195" s="439"/>
      <c r="R195" s="439"/>
      <c r="S195" s="439"/>
      <c r="T195" s="439"/>
      <c r="U195" s="439"/>
      <c r="V195" s="439"/>
      <c r="W195" s="439"/>
    </row>
    <row r="196" spans="4:23" x14ac:dyDescent="0.25">
      <c r="D196" s="439"/>
      <c r="E196" s="439"/>
      <c r="F196" s="439"/>
      <c r="G196" s="439"/>
      <c r="H196" s="439"/>
      <c r="I196" s="439"/>
      <c r="J196" s="439"/>
      <c r="K196" s="439"/>
      <c r="L196" s="439"/>
      <c r="M196" s="439"/>
      <c r="N196" s="439"/>
      <c r="O196" s="439"/>
      <c r="P196" s="439"/>
      <c r="Q196" s="439"/>
      <c r="R196" s="439"/>
      <c r="S196" s="439"/>
      <c r="T196" s="439"/>
      <c r="U196" s="439"/>
      <c r="V196" s="439"/>
      <c r="W196" s="439"/>
    </row>
    <row r="197" spans="4:23" x14ac:dyDescent="0.25">
      <c r="D197" s="439"/>
      <c r="E197" s="439"/>
      <c r="F197" s="439"/>
      <c r="G197" s="439"/>
      <c r="H197" s="439"/>
      <c r="I197" s="439"/>
      <c r="J197" s="439"/>
      <c r="K197" s="439"/>
      <c r="L197" s="439"/>
      <c r="M197" s="439"/>
      <c r="N197" s="439"/>
      <c r="O197" s="439"/>
      <c r="P197" s="439"/>
      <c r="Q197" s="439"/>
      <c r="R197" s="439"/>
      <c r="S197" s="439"/>
      <c r="T197" s="439"/>
      <c r="U197" s="439"/>
      <c r="V197" s="439"/>
      <c r="W197" s="439"/>
    </row>
    <row r="198" spans="4:23" x14ac:dyDescent="0.25">
      <c r="D198" s="439"/>
      <c r="E198" s="439"/>
      <c r="F198" s="439"/>
      <c r="G198" s="439"/>
      <c r="H198" s="439"/>
      <c r="I198" s="439"/>
      <c r="J198" s="439"/>
      <c r="K198" s="439"/>
      <c r="L198" s="439"/>
      <c r="M198" s="439"/>
      <c r="N198" s="439"/>
      <c r="O198" s="439"/>
      <c r="P198" s="439"/>
      <c r="Q198" s="439"/>
      <c r="R198" s="439"/>
      <c r="S198" s="439"/>
      <c r="T198" s="439"/>
      <c r="U198" s="439"/>
      <c r="V198" s="439"/>
      <c r="W198" s="439"/>
    </row>
    <row r="199" spans="4:23" x14ac:dyDescent="0.25">
      <c r="D199" s="439"/>
      <c r="E199" s="439"/>
      <c r="F199" s="439"/>
      <c r="G199" s="439"/>
      <c r="H199" s="439"/>
      <c r="I199" s="439"/>
      <c r="J199" s="439"/>
      <c r="K199" s="439"/>
      <c r="L199" s="439"/>
      <c r="M199" s="439"/>
      <c r="N199" s="439"/>
      <c r="O199" s="439"/>
      <c r="P199" s="439"/>
      <c r="Q199" s="439"/>
      <c r="R199" s="439"/>
      <c r="S199" s="439"/>
      <c r="T199" s="439"/>
      <c r="U199" s="439"/>
      <c r="V199" s="439"/>
      <c r="W199" s="439"/>
    </row>
    <row r="200" spans="4:23" x14ac:dyDescent="0.25">
      <c r="D200" s="439"/>
      <c r="E200" s="439"/>
      <c r="F200" s="439"/>
      <c r="G200" s="439"/>
      <c r="H200" s="439"/>
      <c r="I200" s="439"/>
      <c r="J200" s="439"/>
      <c r="K200" s="439"/>
      <c r="L200" s="439"/>
      <c r="M200" s="439"/>
      <c r="N200" s="439"/>
      <c r="O200" s="439"/>
      <c r="P200" s="439"/>
      <c r="Q200" s="439"/>
      <c r="R200" s="439"/>
      <c r="S200" s="439"/>
      <c r="T200" s="439"/>
      <c r="U200" s="439"/>
      <c r="V200" s="439"/>
      <c r="W200" s="439"/>
    </row>
    <row r="201" spans="4:23" x14ac:dyDescent="0.25">
      <c r="D201" s="439"/>
      <c r="E201" s="439"/>
      <c r="F201" s="439"/>
      <c r="G201" s="439"/>
      <c r="H201" s="439"/>
      <c r="I201" s="439"/>
      <c r="J201" s="439"/>
      <c r="K201" s="439"/>
      <c r="L201" s="439"/>
      <c r="M201" s="439"/>
      <c r="N201" s="439"/>
      <c r="O201" s="439"/>
      <c r="P201" s="439"/>
      <c r="Q201" s="439"/>
      <c r="R201" s="439"/>
      <c r="S201" s="439"/>
      <c r="T201" s="439"/>
      <c r="U201" s="439"/>
      <c r="V201" s="439"/>
      <c r="W201" s="439"/>
    </row>
    <row r="202" spans="4:23" x14ac:dyDescent="0.25">
      <c r="D202" s="439"/>
      <c r="E202" s="439"/>
      <c r="F202" s="439"/>
      <c r="G202" s="439"/>
      <c r="H202" s="439"/>
      <c r="I202" s="439"/>
      <c r="J202" s="439"/>
      <c r="K202" s="439"/>
      <c r="L202" s="439"/>
      <c r="M202" s="439"/>
      <c r="N202" s="439"/>
      <c r="O202" s="439"/>
      <c r="P202" s="439"/>
      <c r="Q202" s="439"/>
      <c r="R202" s="439"/>
      <c r="S202" s="439"/>
      <c r="T202" s="439"/>
      <c r="U202" s="439"/>
      <c r="V202" s="439"/>
      <c r="W202" s="439"/>
    </row>
    <row r="203" spans="4:23" x14ac:dyDescent="0.25">
      <c r="D203" s="439"/>
      <c r="E203" s="439"/>
      <c r="F203" s="439"/>
      <c r="G203" s="439"/>
      <c r="H203" s="439"/>
      <c r="I203" s="439"/>
      <c r="J203" s="439"/>
      <c r="K203" s="439"/>
      <c r="L203" s="439"/>
      <c r="M203" s="439"/>
      <c r="N203" s="439"/>
      <c r="O203" s="439"/>
      <c r="P203" s="439"/>
      <c r="Q203" s="439"/>
      <c r="R203" s="439"/>
      <c r="S203" s="439"/>
      <c r="T203" s="439"/>
      <c r="U203" s="439"/>
      <c r="V203" s="439"/>
      <c r="W203" s="439"/>
    </row>
    <row r="204" spans="4:23" x14ac:dyDescent="0.25">
      <c r="D204" s="439"/>
      <c r="E204" s="439"/>
      <c r="F204" s="439"/>
      <c r="G204" s="439"/>
      <c r="H204" s="439"/>
      <c r="I204" s="439"/>
      <c r="J204" s="439"/>
      <c r="K204" s="439"/>
      <c r="L204" s="439"/>
      <c r="M204" s="439"/>
      <c r="N204" s="439"/>
      <c r="O204" s="439"/>
      <c r="P204" s="439"/>
      <c r="Q204" s="439"/>
      <c r="R204" s="439"/>
      <c r="S204" s="439"/>
      <c r="T204" s="439"/>
      <c r="U204" s="439"/>
      <c r="V204" s="439"/>
      <c r="W204" s="439"/>
    </row>
    <row r="205" spans="4:23" x14ac:dyDescent="0.25">
      <c r="D205" s="439"/>
      <c r="E205" s="439"/>
      <c r="F205" s="439"/>
      <c r="G205" s="439"/>
      <c r="H205" s="439"/>
      <c r="I205" s="439"/>
      <c r="J205" s="439"/>
      <c r="K205" s="439"/>
      <c r="L205" s="439"/>
      <c r="M205" s="439"/>
      <c r="N205" s="439"/>
      <c r="O205" s="439"/>
      <c r="P205" s="439"/>
      <c r="Q205" s="439"/>
      <c r="R205" s="439"/>
      <c r="S205" s="439"/>
      <c r="T205" s="439"/>
      <c r="U205" s="439"/>
      <c r="V205" s="439"/>
      <c r="W205" s="439"/>
    </row>
    <row r="206" spans="4:23" x14ac:dyDescent="0.25">
      <c r="D206" s="439"/>
      <c r="E206" s="439"/>
      <c r="F206" s="439"/>
      <c r="G206" s="439"/>
      <c r="H206" s="439"/>
      <c r="I206" s="439"/>
      <c r="J206" s="439"/>
      <c r="K206" s="439"/>
      <c r="L206" s="439"/>
      <c r="M206" s="439"/>
      <c r="N206" s="439"/>
      <c r="O206" s="439"/>
      <c r="P206" s="439"/>
      <c r="Q206" s="439"/>
      <c r="R206" s="439"/>
      <c r="S206" s="439"/>
      <c r="T206" s="439"/>
      <c r="U206" s="439"/>
      <c r="V206" s="439"/>
      <c r="W206" s="439"/>
    </row>
    <row r="207" spans="4:23" x14ac:dyDescent="0.25">
      <c r="D207" s="439"/>
      <c r="E207" s="439"/>
      <c r="F207" s="439"/>
      <c r="G207" s="439"/>
      <c r="H207" s="439"/>
      <c r="I207" s="439"/>
      <c r="J207" s="439"/>
      <c r="K207" s="439"/>
      <c r="L207" s="439"/>
      <c r="M207" s="439"/>
      <c r="N207" s="439"/>
      <c r="O207" s="439"/>
      <c r="P207" s="439"/>
      <c r="Q207" s="439"/>
      <c r="R207" s="439"/>
      <c r="S207" s="439"/>
      <c r="T207" s="439"/>
      <c r="U207" s="439"/>
      <c r="V207" s="439"/>
      <c r="W207" s="439"/>
    </row>
    <row r="208" spans="4:23" x14ac:dyDescent="0.25">
      <c r="D208" s="439"/>
      <c r="E208" s="439"/>
      <c r="F208" s="439"/>
      <c r="G208" s="439"/>
      <c r="H208" s="439"/>
      <c r="I208" s="439"/>
      <c r="J208" s="439"/>
      <c r="K208" s="439"/>
      <c r="L208" s="439"/>
      <c r="M208" s="439"/>
      <c r="N208" s="439"/>
      <c r="O208" s="439"/>
      <c r="P208" s="439"/>
      <c r="Q208" s="439"/>
      <c r="R208" s="439"/>
      <c r="S208" s="439"/>
      <c r="T208" s="439"/>
      <c r="U208" s="439"/>
      <c r="V208" s="439"/>
      <c r="W208" s="439"/>
    </row>
    <row r="209" spans="4:23" x14ac:dyDescent="0.25">
      <c r="D209" s="439"/>
      <c r="E209" s="439"/>
      <c r="F209" s="439"/>
      <c r="G209" s="439"/>
      <c r="H209" s="439"/>
      <c r="I209" s="439"/>
      <c r="J209" s="439"/>
      <c r="K209" s="439"/>
      <c r="L209" s="439"/>
      <c r="M209" s="439"/>
      <c r="N209" s="439"/>
      <c r="O209" s="439"/>
      <c r="P209" s="439"/>
      <c r="Q209" s="439"/>
      <c r="R209" s="439"/>
      <c r="S209" s="439"/>
      <c r="T209" s="439"/>
      <c r="U209" s="439"/>
      <c r="V209" s="439"/>
      <c r="W209" s="439"/>
    </row>
    <row r="210" spans="4:23" x14ac:dyDescent="0.25">
      <c r="D210" s="439"/>
      <c r="E210" s="439"/>
      <c r="F210" s="439"/>
      <c r="G210" s="439"/>
      <c r="H210" s="439"/>
      <c r="I210" s="439"/>
      <c r="J210" s="439"/>
      <c r="K210" s="439"/>
      <c r="L210" s="439"/>
      <c r="M210" s="439"/>
      <c r="N210" s="439"/>
      <c r="O210" s="439"/>
      <c r="P210" s="439"/>
      <c r="Q210" s="439"/>
      <c r="R210" s="439"/>
      <c r="S210" s="439"/>
      <c r="T210" s="439"/>
      <c r="U210" s="439"/>
      <c r="V210" s="439"/>
      <c r="W210" s="439"/>
    </row>
    <row r="211" spans="4:23" x14ac:dyDescent="0.25">
      <c r="D211" s="439"/>
      <c r="E211" s="439"/>
      <c r="F211" s="439"/>
      <c r="G211" s="439"/>
      <c r="H211" s="439"/>
      <c r="I211" s="439"/>
      <c r="J211" s="439"/>
      <c r="K211" s="439"/>
      <c r="L211" s="439"/>
      <c r="M211" s="439"/>
      <c r="N211" s="439"/>
      <c r="O211" s="439"/>
      <c r="P211" s="439"/>
      <c r="Q211" s="439"/>
      <c r="R211" s="439"/>
      <c r="S211" s="439"/>
      <c r="T211" s="439"/>
      <c r="U211" s="439"/>
      <c r="V211" s="439"/>
      <c r="W211" s="439"/>
    </row>
    <row r="212" spans="4:23" x14ac:dyDescent="0.25">
      <c r="D212" s="439"/>
      <c r="E212" s="439"/>
      <c r="F212" s="439"/>
      <c r="G212" s="439"/>
      <c r="H212" s="439"/>
      <c r="I212" s="439"/>
      <c r="J212" s="439"/>
      <c r="K212" s="439"/>
      <c r="L212" s="439"/>
      <c r="M212" s="439"/>
      <c r="N212" s="439"/>
      <c r="O212" s="439"/>
      <c r="P212" s="439"/>
      <c r="Q212" s="439"/>
      <c r="R212" s="439"/>
      <c r="S212" s="439"/>
      <c r="T212" s="439"/>
      <c r="U212" s="439"/>
      <c r="V212" s="439"/>
      <c r="W212" s="439"/>
    </row>
    <row r="213" spans="4:23" x14ac:dyDescent="0.25">
      <c r="D213" s="439"/>
      <c r="E213" s="439"/>
      <c r="F213" s="439"/>
      <c r="G213" s="439"/>
      <c r="H213" s="439"/>
      <c r="I213" s="439"/>
      <c r="J213" s="439"/>
      <c r="K213" s="439"/>
      <c r="L213" s="439"/>
      <c r="M213" s="439"/>
      <c r="N213" s="439"/>
      <c r="O213" s="439"/>
      <c r="P213" s="439"/>
      <c r="Q213" s="439"/>
      <c r="R213" s="439"/>
      <c r="S213" s="439"/>
      <c r="T213" s="439"/>
      <c r="U213" s="439"/>
      <c r="V213" s="439"/>
      <c r="W213" s="439"/>
    </row>
    <row r="214" spans="4:23" x14ac:dyDescent="0.25">
      <c r="D214" s="439"/>
      <c r="E214" s="439"/>
      <c r="F214" s="439"/>
      <c r="G214" s="439"/>
      <c r="H214" s="439"/>
      <c r="I214" s="439"/>
      <c r="J214" s="439"/>
      <c r="K214" s="439"/>
      <c r="L214" s="439"/>
      <c r="M214" s="439"/>
      <c r="N214" s="439"/>
      <c r="O214" s="439"/>
      <c r="P214" s="439"/>
      <c r="Q214" s="439"/>
      <c r="R214" s="439"/>
      <c r="S214" s="439"/>
      <c r="T214" s="439"/>
      <c r="U214" s="439"/>
      <c r="V214" s="439"/>
      <c r="W214" s="439"/>
    </row>
    <row r="215" spans="4:23" x14ac:dyDescent="0.25">
      <c r="D215" s="439"/>
      <c r="E215" s="439"/>
      <c r="F215" s="439"/>
      <c r="G215" s="439"/>
      <c r="H215" s="439"/>
      <c r="I215" s="439"/>
      <c r="J215" s="439"/>
      <c r="K215" s="439"/>
      <c r="L215" s="439"/>
      <c r="M215" s="439"/>
      <c r="N215" s="439"/>
      <c r="O215" s="439"/>
      <c r="P215" s="439"/>
      <c r="Q215" s="439"/>
      <c r="R215" s="439"/>
      <c r="S215" s="439"/>
      <c r="T215" s="439"/>
      <c r="U215" s="439"/>
      <c r="V215" s="439"/>
      <c r="W215" s="439"/>
    </row>
    <row r="216" spans="4:23" x14ac:dyDescent="0.25">
      <c r="D216" s="439"/>
      <c r="E216" s="439"/>
      <c r="F216" s="439"/>
      <c r="G216" s="439"/>
      <c r="H216" s="439"/>
      <c r="I216" s="439"/>
      <c r="J216" s="439"/>
      <c r="K216" s="439"/>
      <c r="L216" s="439"/>
      <c r="M216" s="439"/>
      <c r="N216" s="439"/>
      <c r="O216" s="439"/>
      <c r="P216" s="439"/>
      <c r="Q216" s="439"/>
      <c r="R216" s="439"/>
      <c r="S216" s="439"/>
      <c r="T216" s="439"/>
      <c r="U216" s="439"/>
      <c r="V216" s="439"/>
      <c r="W216" s="439"/>
    </row>
    <row r="217" spans="4:23" x14ac:dyDescent="0.25">
      <c r="D217" s="439"/>
      <c r="E217" s="439"/>
      <c r="F217" s="439"/>
      <c r="G217" s="439"/>
      <c r="H217" s="439"/>
      <c r="I217" s="439"/>
      <c r="J217" s="439"/>
      <c r="K217" s="439"/>
      <c r="L217" s="439"/>
      <c r="M217" s="439"/>
      <c r="N217" s="439"/>
      <c r="O217" s="439"/>
      <c r="P217" s="439"/>
      <c r="Q217" s="439"/>
      <c r="R217" s="439"/>
      <c r="S217" s="439"/>
      <c r="T217" s="439"/>
      <c r="U217" s="439"/>
      <c r="V217" s="439"/>
      <c r="W217" s="439"/>
    </row>
    <row r="218" spans="4:23" x14ac:dyDescent="0.25">
      <c r="D218" s="439"/>
      <c r="E218" s="439"/>
      <c r="F218" s="439"/>
      <c r="G218" s="439"/>
      <c r="H218" s="439"/>
      <c r="I218" s="439"/>
      <c r="J218" s="439"/>
      <c r="K218" s="439"/>
      <c r="L218" s="439"/>
      <c r="M218" s="439"/>
      <c r="N218" s="439"/>
      <c r="O218" s="439"/>
      <c r="P218" s="439"/>
      <c r="Q218" s="439"/>
      <c r="R218" s="439"/>
      <c r="S218" s="439"/>
      <c r="T218" s="439"/>
      <c r="U218" s="439"/>
      <c r="V218" s="439"/>
      <c r="W218" s="439"/>
    </row>
    <row r="219" spans="4:23" x14ac:dyDescent="0.25">
      <c r="D219" s="439"/>
      <c r="E219" s="439"/>
      <c r="F219" s="439"/>
      <c r="G219" s="439"/>
      <c r="H219" s="439"/>
      <c r="I219" s="439"/>
      <c r="J219" s="439"/>
      <c r="K219" s="439"/>
      <c r="L219" s="439"/>
      <c r="M219" s="439"/>
      <c r="N219" s="439"/>
      <c r="O219" s="439"/>
      <c r="P219" s="439"/>
      <c r="Q219" s="439"/>
      <c r="R219" s="439"/>
      <c r="S219" s="439"/>
      <c r="T219" s="439"/>
      <c r="U219" s="439"/>
      <c r="V219" s="439"/>
      <c r="W219" s="439"/>
    </row>
    <row r="220" spans="4:23" x14ac:dyDescent="0.25">
      <c r="D220" s="439"/>
      <c r="E220" s="439"/>
      <c r="F220" s="439"/>
      <c r="G220" s="439"/>
      <c r="H220" s="439"/>
      <c r="I220" s="439"/>
      <c r="J220" s="439"/>
      <c r="K220" s="439"/>
      <c r="L220" s="439"/>
      <c r="M220" s="439"/>
      <c r="N220" s="439"/>
      <c r="O220" s="439"/>
      <c r="P220" s="439"/>
      <c r="Q220" s="439"/>
      <c r="R220" s="439"/>
      <c r="S220" s="439"/>
      <c r="T220" s="439"/>
      <c r="U220" s="439"/>
      <c r="V220" s="439"/>
      <c r="W220" s="439"/>
    </row>
    <row r="221" spans="4:23" x14ac:dyDescent="0.25">
      <c r="D221" s="439"/>
      <c r="E221" s="439"/>
      <c r="F221" s="439"/>
      <c r="G221" s="439"/>
      <c r="H221" s="439"/>
      <c r="I221" s="439"/>
      <c r="J221" s="439"/>
      <c r="K221" s="439"/>
      <c r="L221" s="439"/>
      <c r="M221" s="439"/>
      <c r="N221" s="439"/>
      <c r="O221" s="439"/>
      <c r="P221" s="439"/>
      <c r="Q221" s="439"/>
      <c r="R221" s="439"/>
      <c r="S221" s="439"/>
      <c r="T221" s="439"/>
      <c r="U221" s="439"/>
      <c r="V221" s="439"/>
      <c r="W221" s="439"/>
    </row>
    <row r="222" spans="4:23" x14ac:dyDescent="0.25">
      <c r="D222" s="439"/>
      <c r="E222" s="439"/>
      <c r="F222" s="439"/>
      <c r="G222" s="439"/>
      <c r="H222" s="439"/>
      <c r="I222" s="439"/>
      <c r="J222" s="439"/>
      <c r="K222" s="439"/>
      <c r="L222" s="439"/>
      <c r="M222" s="439"/>
      <c r="N222" s="439"/>
      <c r="O222" s="439"/>
      <c r="P222" s="439"/>
      <c r="Q222" s="439"/>
      <c r="R222" s="439"/>
      <c r="S222" s="439"/>
      <c r="T222" s="439"/>
      <c r="U222" s="439"/>
      <c r="V222" s="439"/>
      <c r="W222" s="439"/>
    </row>
    <row r="223" spans="4:23" x14ac:dyDescent="0.25">
      <c r="D223" s="439"/>
      <c r="E223" s="439"/>
      <c r="F223" s="439"/>
      <c r="G223" s="439"/>
      <c r="H223" s="439"/>
      <c r="I223" s="439"/>
      <c r="J223" s="439"/>
      <c r="K223" s="439"/>
      <c r="L223" s="439"/>
      <c r="M223" s="439"/>
      <c r="N223" s="439"/>
      <c r="O223" s="439"/>
      <c r="P223" s="439"/>
      <c r="Q223" s="439"/>
      <c r="R223" s="439"/>
      <c r="S223" s="439"/>
      <c r="T223" s="439"/>
      <c r="U223" s="439"/>
      <c r="V223" s="439"/>
      <c r="W223" s="439"/>
    </row>
    <row r="224" spans="4:23" x14ac:dyDescent="0.25">
      <c r="D224" s="439"/>
      <c r="E224" s="439"/>
      <c r="F224" s="439"/>
      <c r="G224" s="439"/>
      <c r="H224" s="439"/>
      <c r="I224" s="439"/>
      <c r="J224" s="439"/>
      <c r="K224" s="439"/>
      <c r="L224" s="439"/>
      <c r="M224" s="439"/>
      <c r="N224" s="439"/>
      <c r="O224" s="439"/>
      <c r="P224" s="439"/>
      <c r="Q224" s="439"/>
      <c r="R224" s="439"/>
      <c r="S224" s="439"/>
      <c r="T224" s="439"/>
      <c r="U224" s="439"/>
      <c r="V224" s="439"/>
      <c r="W224" s="439"/>
    </row>
    <row r="225" spans="4:23" x14ac:dyDescent="0.25">
      <c r="D225" s="439"/>
      <c r="E225" s="439"/>
      <c r="F225" s="439"/>
      <c r="G225" s="439"/>
      <c r="H225" s="439"/>
      <c r="I225" s="439"/>
      <c r="J225" s="439"/>
      <c r="K225" s="439"/>
      <c r="L225" s="439"/>
      <c r="M225" s="439"/>
      <c r="N225" s="439"/>
      <c r="O225" s="439"/>
      <c r="P225" s="439"/>
      <c r="Q225" s="439"/>
      <c r="R225" s="439"/>
      <c r="S225" s="439"/>
      <c r="T225" s="439"/>
      <c r="U225" s="439"/>
      <c r="V225" s="439"/>
      <c r="W225" s="439"/>
    </row>
    <row r="226" spans="4:23" x14ac:dyDescent="0.25">
      <c r="D226" s="439"/>
      <c r="E226" s="439"/>
      <c r="F226" s="439"/>
      <c r="G226" s="439"/>
      <c r="H226" s="439"/>
      <c r="I226" s="439"/>
      <c r="J226" s="439"/>
      <c r="K226" s="439"/>
      <c r="L226" s="439"/>
      <c r="M226" s="439"/>
      <c r="N226" s="439"/>
      <c r="O226" s="439"/>
      <c r="P226" s="439"/>
      <c r="Q226" s="439"/>
      <c r="R226" s="439"/>
      <c r="S226" s="439"/>
      <c r="T226" s="439"/>
      <c r="U226" s="439"/>
      <c r="V226" s="439"/>
      <c r="W226" s="439"/>
    </row>
    <row r="227" spans="4:23" x14ac:dyDescent="0.25">
      <c r="D227" s="439"/>
      <c r="E227" s="439"/>
      <c r="F227" s="439"/>
      <c r="G227" s="439"/>
      <c r="H227" s="439"/>
      <c r="I227" s="439"/>
      <c r="J227" s="439"/>
      <c r="K227" s="439"/>
      <c r="L227" s="439"/>
      <c r="M227" s="439"/>
      <c r="N227" s="439"/>
      <c r="O227" s="439"/>
      <c r="P227" s="439"/>
      <c r="Q227" s="439"/>
      <c r="R227" s="439"/>
      <c r="S227" s="439"/>
      <c r="T227" s="439"/>
      <c r="U227" s="439"/>
      <c r="V227" s="439"/>
      <c r="W227" s="439"/>
    </row>
    <row r="228" spans="4:23" x14ac:dyDescent="0.25">
      <c r="D228" s="439"/>
      <c r="E228" s="439"/>
      <c r="F228" s="439"/>
      <c r="G228" s="439"/>
      <c r="H228" s="439"/>
      <c r="I228" s="439"/>
      <c r="J228" s="439"/>
      <c r="K228" s="439"/>
      <c r="L228" s="439"/>
      <c r="M228" s="439"/>
      <c r="N228" s="439"/>
      <c r="O228" s="439"/>
      <c r="P228" s="439"/>
      <c r="Q228" s="439"/>
      <c r="R228" s="439"/>
      <c r="S228" s="439"/>
      <c r="T228" s="439"/>
      <c r="U228" s="439"/>
      <c r="V228" s="439"/>
      <c r="W228" s="439"/>
    </row>
    <row r="229" spans="4:23" x14ac:dyDescent="0.25">
      <c r="D229" s="439"/>
      <c r="E229" s="439"/>
      <c r="F229" s="439"/>
      <c r="G229" s="439"/>
      <c r="H229" s="439"/>
      <c r="I229" s="439"/>
      <c r="J229" s="439"/>
      <c r="K229" s="439"/>
      <c r="L229" s="439"/>
      <c r="M229" s="439"/>
      <c r="N229" s="439"/>
      <c r="O229" s="439"/>
      <c r="P229" s="439"/>
      <c r="Q229" s="439"/>
      <c r="R229" s="439"/>
      <c r="S229" s="439"/>
      <c r="T229" s="439"/>
      <c r="U229" s="439"/>
      <c r="V229" s="439"/>
      <c r="W229" s="439"/>
    </row>
    <row r="230" spans="4:23" x14ac:dyDescent="0.25">
      <c r="D230" s="439"/>
      <c r="E230" s="439"/>
      <c r="F230" s="439"/>
      <c r="G230" s="439"/>
      <c r="H230" s="439"/>
      <c r="I230" s="439"/>
      <c r="J230" s="439"/>
      <c r="K230" s="439"/>
      <c r="L230" s="439"/>
      <c r="M230" s="439"/>
      <c r="N230" s="439"/>
      <c r="O230" s="439"/>
      <c r="P230" s="439"/>
      <c r="Q230" s="439"/>
      <c r="R230" s="439"/>
      <c r="S230" s="439"/>
      <c r="T230" s="439"/>
      <c r="U230" s="439"/>
      <c r="V230" s="439"/>
      <c r="W230" s="439"/>
    </row>
    <row r="231" spans="4:23" x14ac:dyDescent="0.25">
      <c r="D231" s="439"/>
      <c r="E231" s="439"/>
      <c r="F231" s="439"/>
      <c r="G231" s="439"/>
      <c r="H231" s="439"/>
      <c r="I231" s="439"/>
      <c r="J231" s="439"/>
      <c r="K231" s="439"/>
      <c r="L231" s="439"/>
      <c r="M231" s="439"/>
      <c r="N231" s="439"/>
      <c r="O231" s="439"/>
      <c r="P231" s="439"/>
      <c r="Q231" s="439"/>
      <c r="R231" s="439"/>
      <c r="S231" s="439"/>
      <c r="T231" s="439"/>
      <c r="U231" s="439"/>
      <c r="V231" s="439"/>
      <c r="W231" s="439"/>
    </row>
  </sheetData>
  <sheetProtection algorithmName="SHA-512" hashValue="cjo7nZxLj5TeMyXqAXKcrZmmfkTHqswJPOADtIbJ1lK1jed+lrAx45pz21g+pSFz89sfdWOWYU0j9xGyigz6xA==" saltValue="559ND58Cd8MK9vNh2noL/A==" spinCount="100000" sheet="1" objects="1" scenarios="1" insertRows="0" selectLockedCells="1"/>
  <protectedRanges>
    <protectedRange sqref="C13:C23" name="Område4_1_1"/>
    <protectedRange sqref="C24:C27" name="Område4_2"/>
    <protectedRange sqref="B10" name="Område1_1"/>
    <protectedRange sqref="B24:B27" name="Område3_1"/>
  </protectedRanges>
  <mergeCells count="26">
    <mergeCell ref="A22:B22"/>
    <mergeCell ref="A24:B24"/>
    <mergeCell ref="A25:B25"/>
    <mergeCell ref="A26:B26"/>
    <mergeCell ref="A27:B27"/>
    <mergeCell ref="A6:C6"/>
    <mergeCell ref="A7:C7"/>
    <mergeCell ref="A14:B14"/>
    <mergeCell ref="A15:B15"/>
    <mergeCell ref="A16:B16"/>
    <mergeCell ref="A1:C1"/>
    <mergeCell ref="A2:C2"/>
    <mergeCell ref="A3:C3"/>
    <mergeCell ref="A4:C4"/>
    <mergeCell ref="A5:C5"/>
    <mergeCell ref="A23:B23"/>
    <mergeCell ref="A8:C8"/>
    <mergeCell ref="B10:C10"/>
    <mergeCell ref="B9:C9"/>
    <mergeCell ref="A13:B13"/>
    <mergeCell ref="A12:B12"/>
    <mergeCell ref="A17:B17"/>
    <mergeCell ref="A18:B18"/>
    <mergeCell ref="A19:B19"/>
    <mergeCell ref="A20:B20"/>
    <mergeCell ref="A21:B21"/>
  </mergeCells>
  <pageMargins left="0.7026041666666667" right="0.72479166666666661" top="1.0797916666666667" bottom="0.75" header="0.3" footer="0.3"/>
  <pageSetup paperSize="9" scale="71" fitToHeight="0" orientation="portrait" r:id="rId1"/>
  <headerFooter>
    <oddHeader>&amp;L&amp;"-,Fed"&amp;16Skolemælk 2017/2018&amp;R&amp;G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Z54"/>
  <sheetViews>
    <sheetView workbookViewId="0">
      <selection activeCell="C9" sqref="C9"/>
    </sheetView>
  </sheetViews>
  <sheetFormatPr defaultRowHeight="15" x14ac:dyDescent="0.25"/>
  <cols>
    <col min="1" max="1" width="17.85546875" bestFit="1" customWidth="1"/>
    <col min="2" max="2" width="12.7109375" customWidth="1"/>
    <col min="3" max="3" width="3.28515625" customWidth="1"/>
    <col min="4" max="4" width="12.7109375" customWidth="1"/>
    <col min="5" max="5" width="3.28515625" customWidth="1"/>
    <col min="6" max="6" width="12.7109375" customWidth="1"/>
    <col min="7" max="7" width="3.28515625" customWidth="1"/>
    <col min="8" max="8" width="12.7109375" customWidth="1"/>
    <col min="9" max="9" width="3.28515625" customWidth="1"/>
    <col min="10" max="10" width="12.7109375" customWidth="1"/>
    <col min="11" max="11" width="3.28515625" customWidth="1"/>
    <col min="12" max="12" width="12.7109375" customWidth="1"/>
    <col min="13" max="13" width="3.28515625" customWidth="1"/>
    <col min="14" max="14" width="12.7109375" customWidth="1"/>
    <col min="15" max="15" width="3.28515625" customWidth="1"/>
    <col min="16" max="16" width="12.7109375" customWidth="1"/>
    <col min="17" max="17" width="3.28515625" customWidth="1"/>
    <col min="18" max="18" width="12.7109375" customWidth="1"/>
    <col min="19" max="19" width="3.28515625" customWidth="1"/>
    <col min="20" max="20" width="12.7109375" customWidth="1"/>
    <col min="21" max="21" width="3.28515625" customWidth="1"/>
    <col min="22" max="22" width="12.7109375" customWidth="1"/>
    <col min="23" max="23" width="3.28515625" customWidth="1"/>
    <col min="24" max="24" width="12.7109375" customWidth="1"/>
    <col min="25" max="25" width="3.28515625" customWidth="1"/>
    <col min="26" max="26" width="10.5703125" customWidth="1"/>
  </cols>
  <sheetData>
    <row r="1" spans="1:26" ht="15.75" thickBot="1" x14ac:dyDescent="0.3">
      <c r="A1" s="57"/>
      <c r="B1" s="58">
        <v>2017</v>
      </c>
      <c r="C1" s="59"/>
      <c r="D1" s="59"/>
      <c r="E1" s="59"/>
      <c r="F1" s="59"/>
      <c r="G1" s="59"/>
      <c r="H1" s="59"/>
      <c r="I1" s="59"/>
      <c r="J1" s="59"/>
      <c r="K1" s="59"/>
      <c r="L1" s="60">
        <v>2018</v>
      </c>
      <c r="M1" s="59"/>
      <c r="N1" s="59"/>
      <c r="O1" s="59"/>
      <c r="P1" s="59"/>
      <c r="Q1" s="59"/>
      <c r="R1" s="59"/>
      <c r="S1" s="59"/>
      <c r="T1" s="59"/>
      <c r="U1" s="59"/>
      <c r="V1" s="59"/>
      <c r="W1" s="59"/>
      <c r="X1" s="59"/>
      <c r="Y1" s="61"/>
      <c r="Z1" s="57"/>
    </row>
    <row r="2" spans="1:26" ht="15.75" thickBot="1" x14ac:dyDescent="0.3">
      <c r="A2" s="57"/>
      <c r="B2" s="60" t="s">
        <v>108</v>
      </c>
      <c r="C2" s="62"/>
      <c r="D2" s="60" t="s">
        <v>109</v>
      </c>
      <c r="E2" s="62"/>
      <c r="F2" s="60" t="s">
        <v>110</v>
      </c>
      <c r="G2" s="62"/>
      <c r="H2" s="60" t="s">
        <v>111</v>
      </c>
      <c r="I2" s="62"/>
      <c r="J2" s="60" t="s">
        <v>112</v>
      </c>
      <c r="K2" s="62"/>
      <c r="L2" s="63" t="s">
        <v>113</v>
      </c>
      <c r="M2" s="64"/>
      <c r="N2" s="63" t="s">
        <v>114</v>
      </c>
      <c r="O2" s="64"/>
      <c r="P2" s="63" t="s">
        <v>115</v>
      </c>
      <c r="Q2" s="64"/>
      <c r="R2" s="63" t="s">
        <v>116</v>
      </c>
      <c r="S2" s="64"/>
      <c r="T2" s="63" t="s">
        <v>117</v>
      </c>
      <c r="U2" s="64"/>
      <c r="V2" s="63" t="s">
        <v>118</v>
      </c>
      <c r="W2" s="64"/>
      <c r="X2" s="63" t="s">
        <v>119</v>
      </c>
      <c r="Y2" s="64"/>
      <c r="Z2" s="65"/>
    </row>
    <row r="3" spans="1:26" x14ac:dyDescent="0.25">
      <c r="A3" s="66"/>
      <c r="B3" s="67" t="s">
        <v>120</v>
      </c>
      <c r="C3" s="129"/>
      <c r="D3" s="68" t="s">
        <v>121</v>
      </c>
      <c r="E3" s="69"/>
      <c r="F3" s="70" t="s">
        <v>122</v>
      </c>
      <c r="G3" s="69"/>
      <c r="H3" s="71" t="s">
        <v>123</v>
      </c>
      <c r="I3" s="69"/>
      <c r="J3" s="71" t="s">
        <v>121</v>
      </c>
      <c r="K3" s="69"/>
      <c r="L3" s="70" t="s">
        <v>124</v>
      </c>
      <c r="M3" s="69"/>
      <c r="N3" s="71" t="s">
        <v>120</v>
      </c>
      <c r="O3" s="69"/>
      <c r="P3" s="71" t="s">
        <v>120</v>
      </c>
      <c r="Q3" s="69"/>
      <c r="R3" s="70" t="s">
        <v>125</v>
      </c>
      <c r="S3" s="69"/>
      <c r="T3" s="71" t="s">
        <v>120</v>
      </c>
      <c r="U3" s="69"/>
      <c r="V3" s="71" t="s">
        <v>121</v>
      </c>
      <c r="W3" s="69"/>
      <c r="X3" s="70" t="s">
        <v>122</v>
      </c>
      <c r="Y3" s="72"/>
      <c r="Z3" s="66"/>
    </row>
    <row r="4" spans="1:26" x14ac:dyDescent="0.25">
      <c r="A4" s="66"/>
      <c r="B4" s="73" t="s">
        <v>126</v>
      </c>
      <c r="C4" s="128"/>
      <c r="D4" s="74" t="s">
        <v>127</v>
      </c>
      <c r="E4" s="75"/>
      <c r="F4" s="76" t="s">
        <v>128</v>
      </c>
      <c r="G4" s="75"/>
      <c r="H4" s="76" t="s">
        <v>129</v>
      </c>
      <c r="I4" s="75"/>
      <c r="J4" s="77" t="s">
        <v>127</v>
      </c>
      <c r="K4" s="75"/>
      <c r="L4" s="76" t="s">
        <v>129</v>
      </c>
      <c r="M4" s="75"/>
      <c r="N4" s="76" t="s">
        <v>130</v>
      </c>
      <c r="O4" s="75"/>
      <c r="P4" s="76" t="s">
        <v>130</v>
      </c>
      <c r="Q4" s="75"/>
      <c r="R4" s="77" t="s">
        <v>131</v>
      </c>
      <c r="S4" s="75"/>
      <c r="T4" s="76" t="s">
        <v>126</v>
      </c>
      <c r="U4" s="75"/>
      <c r="V4" s="77" t="s">
        <v>127</v>
      </c>
      <c r="W4" s="75"/>
      <c r="X4" s="76" t="s">
        <v>132</v>
      </c>
      <c r="Y4" s="75"/>
      <c r="Z4" s="66"/>
    </row>
    <row r="5" spans="1:26" x14ac:dyDescent="0.25">
      <c r="A5" s="66"/>
      <c r="B5" s="73" t="s">
        <v>133</v>
      </c>
      <c r="C5" s="128"/>
      <c r="D5" s="74" t="s">
        <v>134</v>
      </c>
      <c r="E5" s="75"/>
      <c r="F5" s="76" t="s">
        <v>133</v>
      </c>
      <c r="G5" s="75"/>
      <c r="H5" s="76" t="s">
        <v>135</v>
      </c>
      <c r="I5" s="75"/>
      <c r="J5" s="77" t="s">
        <v>134</v>
      </c>
      <c r="K5" s="75"/>
      <c r="L5" s="76" t="s">
        <v>136</v>
      </c>
      <c r="M5" s="75"/>
      <c r="N5" s="77" t="s">
        <v>137</v>
      </c>
      <c r="O5" s="75"/>
      <c r="P5" s="77" t="s">
        <v>137</v>
      </c>
      <c r="Q5" s="75"/>
      <c r="R5" s="76" t="s">
        <v>133</v>
      </c>
      <c r="S5" s="75"/>
      <c r="T5" s="76" t="s">
        <v>133</v>
      </c>
      <c r="U5" s="75"/>
      <c r="V5" s="77" t="s">
        <v>134</v>
      </c>
      <c r="W5" s="75"/>
      <c r="X5" s="76" t="s">
        <v>133</v>
      </c>
      <c r="Y5" s="75"/>
      <c r="Z5" s="66"/>
    </row>
    <row r="6" spans="1:26" x14ac:dyDescent="0.25">
      <c r="A6" s="66"/>
      <c r="B6" s="73" t="s">
        <v>138</v>
      </c>
      <c r="C6" s="128"/>
      <c r="D6" s="78" t="s">
        <v>139</v>
      </c>
      <c r="E6" s="75"/>
      <c r="F6" s="76" t="s">
        <v>140</v>
      </c>
      <c r="G6" s="75"/>
      <c r="H6" s="77" t="s">
        <v>141</v>
      </c>
      <c r="I6" s="75"/>
      <c r="J6" s="76" t="s">
        <v>142</v>
      </c>
      <c r="K6" s="75"/>
      <c r="L6" s="76" t="s">
        <v>143</v>
      </c>
      <c r="M6" s="75"/>
      <c r="N6" s="77" t="s">
        <v>144</v>
      </c>
      <c r="O6" s="75"/>
      <c r="P6" s="77" t="s">
        <v>144</v>
      </c>
      <c r="Q6" s="75"/>
      <c r="R6" s="76" t="s">
        <v>140</v>
      </c>
      <c r="S6" s="75"/>
      <c r="T6" s="76" t="s">
        <v>138</v>
      </c>
      <c r="U6" s="75"/>
      <c r="V6" s="76" t="s">
        <v>145</v>
      </c>
      <c r="W6" s="75"/>
      <c r="X6" s="76" t="s">
        <v>140</v>
      </c>
      <c r="Y6" s="75"/>
      <c r="Z6" s="66"/>
    </row>
    <row r="7" spans="1:26" x14ac:dyDescent="0.25">
      <c r="A7" s="66"/>
      <c r="B7" s="79" t="s">
        <v>146</v>
      </c>
      <c r="C7" s="128"/>
      <c r="D7" s="78" t="s">
        <v>147</v>
      </c>
      <c r="E7" s="75"/>
      <c r="F7" s="76" t="s">
        <v>147</v>
      </c>
      <c r="G7" s="75"/>
      <c r="H7" s="77" t="s">
        <v>148</v>
      </c>
      <c r="I7" s="75"/>
      <c r="J7" s="76" t="s">
        <v>147</v>
      </c>
      <c r="K7" s="75"/>
      <c r="L7" s="76" t="s">
        <v>149</v>
      </c>
      <c r="M7" s="75"/>
      <c r="N7" s="76" t="s">
        <v>150</v>
      </c>
      <c r="O7" s="75"/>
      <c r="P7" s="76" t="s">
        <v>151</v>
      </c>
      <c r="Q7" s="75"/>
      <c r="R7" s="76" t="s">
        <v>147</v>
      </c>
      <c r="S7" s="75"/>
      <c r="T7" s="77" t="s">
        <v>146</v>
      </c>
      <c r="U7" s="75"/>
      <c r="V7" s="76" t="s">
        <v>147</v>
      </c>
      <c r="W7" s="75"/>
      <c r="X7" s="76" t="s">
        <v>147</v>
      </c>
      <c r="Y7" s="75"/>
      <c r="Z7" s="66"/>
    </row>
    <row r="8" spans="1:26" x14ac:dyDescent="0.25">
      <c r="A8" s="66"/>
      <c r="B8" s="79" t="s">
        <v>152</v>
      </c>
      <c r="C8" s="80"/>
      <c r="D8" s="78" t="s">
        <v>153</v>
      </c>
      <c r="E8" s="75"/>
      <c r="F8" s="76" t="s">
        <v>154</v>
      </c>
      <c r="G8" s="75"/>
      <c r="H8" s="76" t="s">
        <v>155</v>
      </c>
      <c r="I8" s="75"/>
      <c r="J8" s="76" t="s">
        <v>153</v>
      </c>
      <c r="K8" s="75"/>
      <c r="L8" s="77" t="s">
        <v>156</v>
      </c>
      <c r="M8" s="75"/>
      <c r="N8" s="76" t="s">
        <v>157</v>
      </c>
      <c r="O8" s="75"/>
      <c r="P8" s="76" t="s">
        <v>157</v>
      </c>
      <c r="Q8" s="75"/>
      <c r="R8" s="76" t="s">
        <v>154</v>
      </c>
      <c r="S8" s="75"/>
      <c r="T8" s="77" t="s">
        <v>152</v>
      </c>
      <c r="U8" s="75"/>
      <c r="V8" s="76" t="s">
        <v>153</v>
      </c>
      <c r="W8" s="75"/>
      <c r="X8" s="76" t="s">
        <v>154</v>
      </c>
      <c r="Y8" s="75"/>
      <c r="Z8" s="66"/>
    </row>
    <row r="9" spans="1:26" x14ac:dyDescent="0.25">
      <c r="A9" s="66"/>
      <c r="B9" s="73" t="s">
        <v>158</v>
      </c>
      <c r="C9" s="80"/>
      <c r="D9" s="78" t="s">
        <v>159</v>
      </c>
      <c r="E9" s="75"/>
      <c r="F9" s="77" t="s">
        <v>160</v>
      </c>
      <c r="G9" s="75"/>
      <c r="H9" s="76" t="s">
        <v>159</v>
      </c>
      <c r="I9" s="75"/>
      <c r="J9" s="76" t="s">
        <v>159</v>
      </c>
      <c r="K9" s="75"/>
      <c r="L9" s="77" t="s">
        <v>161</v>
      </c>
      <c r="M9" s="75"/>
      <c r="N9" s="76" t="s">
        <v>162</v>
      </c>
      <c r="O9" s="75"/>
      <c r="P9" s="76" t="s">
        <v>162</v>
      </c>
      <c r="Q9" s="75"/>
      <c r="R9" s="77" t="s">
        <v>160</v>
      </c>
      <c r="S9" s="75"/>
      <c r="T9" s="76" t="s">
        <v>163</v>
      </c>
      <c r="U9" s="75"/>
      <c r="V9" s="76" t="s">
        <v>159</v>
      </c>
      <c r="W9" s="75"/>
      <c r="X9" s="77" t="s">
        <v>160</v>
      </c>
      <c r="Y9" s="75"/>
      <c r="Z9" s="66"/>
    </row>
    <row r="10" spans="1:26" x14ac:dyDescent="0.25">
      <c r="A10" s="66"/>
      <c r="B10" s="73" t="s">
        <v>164</v>
      </c>
      <c r="C10" s="80"/>
      <c r="D10" s="78" t="s">
        <v>165</v>
      </c>
      <c r="E10" s="75"/>
      <c r="F10" s="77" t="s">
        <v>166</v>
      </c>
      <c r="G10" s="75"/>
      <c r="H10" s="76" t="s">
        <v>167</v>
      </c>
      <c r="I10" s="75"/>
      <c r="J10" s="76" t="s">
        <v>165</v>
      </c>
      <c r="K10" s="75"/>
      <c r="L10" s="76" t="s">
        <v>168</v>
      </c>
      <c r="M10" s="75"/>
      <c r="N10" s="76" t="s">
        <v>164</v>
      </c>
      <c r="O10" s="75"/>
      <c r="P10" s="76" t="s">
        <v>164</v>
      </c>
      <c r="Q10" s="75"/>
      <c r="R10" s="77" t="s">
        <v>166</v>
      </c>
      <c r="S10" s="75"/>
      <c r="T10" s="76" t="s">
        <v>164</v>
      </c>
      <c r="U10" s="75"/>
      <c r="V10" s="76" t="s">
        <v>165</v>
      </c>
      <c r="W10" s="75"/>
      <c r="X10" s="77" t="s">
        <v>166</v>
      </c>
      <c r="Y10" s="75"/>
      <c r="Z10" s="66"/>
    </row>
    <row r="11" spans="1:26" x14ac:dyDescent="0.25">
      <c r="A11" s="66"/>
      <c r="B11" s="73" t="s">
        <v>169</v>
      </c>
      <c r="C11" s="80"/>
      <c r="D11" s="74" t="s">
        <v>170</v>
      </c>
      <c r="E11" s="75"/>
      <c r="F11" s="76" t="s">
        <v>171</v>
      </c>
      <c r="G11" s="75"/>
      <c r="H11" s="76" t="s">
        <v>172</v>
      </c>
      <c r="I11" s="75"/>
      <c r="J11" s="77" t="s">
        <v>170</v>
      </c>
      <c r="K11" s="75"/>
      <c r="L11" s="76" t="s">
        <v>172</v>
      </c>
      <c r="M11" s="75"/>
      <c r="N11" s="76" t="s">
        <v>173</v>
      </c>
      <c r="O11" s="75"/>
      <c r="P11" s="76" t="s">
        <v>173</v>
      </c>
      <c r="Q11" s="75"/>
      <c r="R11" s="76" t="s">
        <v>174</v>
      </c>
      <c r="S11" s="75"/>
      <c r="T11" s="76" t="s">
        <v>169</v>
      </c>
      <c r="U11" s="75"/>
      <c r="V11" s="77" t="s">
        <v>170</v>
      </c>
      <c r="W11" s="75"/>
      <c r="X11" s="76" t="s">
        <v>175</v>
      </c>
      <c r="Y11" s="75"/>
      <c r="Z11" s="66"/>
    </row>
    <row r="12" spans="1:26" x14ac:dyDescent="0.25">
      <c r="A12" s="66"/>
      <c r="B12" s="73" t="s">
        <v>176</v>
      </c>
      <c r="C12" s="80"/>
      <c r="D12" s="74" t="s">
        <v>177</v>
      </c>
      <c r="E12" s="75"/>
      <c r="F12" s="76" t="s">
        <v>176</v>
      </c>
      <c r="G12" s="75"/>
      <c r="H12" s="76" t="s">
        <v>178</v>
      </c>
      <c r="I12" s="75"/>
      <c r="J12" s="77" t="s">
        <v>177</v>
      </c>
      <c r="K12" s="75"/>
      <c r="L12" s="76" t="s">
        <v>179</v>
      </c>
      <c r="M12" s="75"/>
      <c r="N12" s="77" t="s">
        <v>180</v>
      </c>
      <c r="O12" s="75"/>
      <c r="P12" s="77" t="s">
        <v>180</v>
      </c>
      <c r="Q12" s="75"/>
      <c r="R12" s="76" t="s">
        <v>176</v>
      </c>
      <c r="S12" s="75"/>
      <c r="T12" s="77" t="s">
        <v>181</v>
      </c>
      <c r="U12" s="75"/>
      <c r="V12" s="77" t="s">
        <v>177</v>
      </c>
      <c r="W12" s="75"/>
      <c r="X12" s="76" t="s">
        <v>176</v>
      </c>
      <c r="Y12" s="75"/>
      <c r="Z12" s="66"/>
    </row>
    <row r="13" spans="1:26" x14ac:dyDescent="0.25">
      <c r="A13" s="66"/>
      <c r="B13" s="73" t="s">
        <v>182</v>
      </c>
      <c r="C13" s="80"/>
      <c r="D13" s="78" t="s">
        <v>183</v>
      </c>
      <c r="E13" s="75"/>
      <c r="F13" s="76" t="s">
        <v>184</v>
      </c>
      <c r="G13" s="75"/>
      <c r="H13" s="77" t="s">
        <v>185</v>
      </c>
      <c r="I13" s="75"/>
      <c r="J13" s="76" t="s">
        <v>186</v>
      </c>
      <c r="K13" s="75"/>
      <c r="L13" s="76" t="s">
        <v>187</v>
      </c>
      <c r="M13" s="75"/>
      <c r="N13" s="77" t="s">
        <v>188</v>
      </c>
      <c r="O13" s="75"/>
      <c r="P13" s="77" t="s">
        <v>188</v>
      </c>
      <c r="Q13" s="75"/>
      <c r="R13" s="76" t="s">
        <v>184</v>
      </c>
      <c r="S13" s="75"/>
      <c r="T13" s="76" t="s">
        <v>182</v>
      </c>
      <c r="U13" s="75"/>
      <c r="V13" s="76" t="s">
        <v>189</v>
      </c>
      <c r="W13" s="75"/>
      <c r="X13" s="76" t="s">
        <v>184</v>
      </c>
      <c r="Y13" s="75"/>
      <c r="Z13" s="66"/>
    </row>
    <row r="14" spans="1:26" x14ac:dyDescent="0.25">
      <c r="A14" s="66"/>
      <c r="B14" s="79" t="s">
        <v>190</v>
      </c>
      <c r="C14" s="80"/>
      <c r="D14" s="78" t="s">
        <v>191</v>
      </c>
      <c r="E14" s="75"/>
      <c r="F14" s="76" t="s">
        <v>191</v>
      </c>
      <c r="G14" s="75"/>
      <c r="H14" s="77" t="s">
        <v>192</v>
      </c>
      <c r="I14" s="75"/>
      <c r="J14" s="76" t="s">
        <v>191</v>
      </c>
      <c r="K14" s="75"/>
      <c r="L14" s="76" t="s">
        <v>193</v>
      </c>
      <c r="M14" s="75"/>
      <c r="N14" s="76" t="s">
        <v>194</v>
      </c>
      <c r="O14" s="75"/>
      <c r="P14" s="76" t="s">
        <v>195</v>
      </c>
      <c r="Q14" s="75"/>
      <c r="R14" s="76" t="s">
        <v>191</v>
      </c>
      <c r="S14" s="75"/>
      <c r="T14" s="77" t="s">
        <v>190</v>
      </c>
      <c r="U14" s="75"/>
      <c r="V14" s="76" t="s">
        <v>191</v>
      </c>
      <c r="W14" s="75"/>
      <c r="X14" s="76" t="s">
        <v>191</v>
      </c>
      <c r="Y14" s="75"/>
      <c r="Z14" s="66"/>
    </row>
    <row r="15" spans="1:26" x14ac:dyDescent="0.25">
      <c r="A15" s="66"/>
      <c r="B15" s="79" t="s">
        <v>196</v>
      </c>
      <c r="C15" s="80"/>
      <c r="D15" s="78" t="s">
        <v>197</v>
      </c>
      <c r="E15" s="75"/>
      <c r="F15" s="76" t="s">
        <v>198</v>
      </c>
      <c r="G15" s="75"/>
      <c r="H15" s="76" t="s">
        <v>199</v>
      </c>
      <c r="I15" s="75"/>
      <c r="J15" s="76" t="s">
        <v>197</v>
      </c>
      <c r="K15" s="75"/>
      <c r="L15" s="77" t="s">
        <v>200</v>
      </c>
      <c r="M15" s="75"/>
      <c r="N15" s="76" t="s">
        <v>201</v>
      </c>
      <c r="O15" s="75"/>
      <c r="P15" s="76" t="s">
        <v>201</v>
      </c>
      <c r="Q15" s="75"/>
      <c r="R15" s="76" t="s">
        <v>198</v>
      </c>
      <c r="S15" s="75"/>
      <c r="T15" s="77" t="s">
        <v>196</v>
      </c>
      <c r="U15" s="75"/>
      <c r="V15" s="76" t="s">
        <v>197</v>
      </c>
      <c r="W15" s="75"/>
      <c r="X15" s="76" t="s">
        <v>198</v>
      </c>
      <c r="Y15" s="75"/>
      <c r="Z15" s="66"/>
    </row>
    <row r="16" spans="1:26" x14ac:dyDescent="0.25">
      <c r="A16" s="66"/>
      <c r="B16" s="73" t="s">
        <v>202</v>
      </c>
      <c r="C16" s="80"/>
      <c r="D16" s="78" t="s">
        <v>203</v>
      </c>
      <c r="E16" s="75"/>
      <c r="F16" s="77" t="s">
        <v>204</v>
      </c>
      <c r="G16" s="75"/>
      <c r="H16" s="76" t="s">
        <v>203</v>
      </c>
      <c r="I16" s="75"/>
      <c r="J16" s="76" t="s">
        <v>203</v>
      </c>
      <c r="K16" s="75"/>
      <c r="L16" s="77" t="s">
        <v>205</v>
      </c>
      <c r="M16" s="75"/>
      <c r="N16" s="76" t="s">
        <v>206</v>
      </c>
      <c r="O16" s="75"/>
      <c r="P16" s="76" t="s">
        <v>206</v>
      </c>
      <c r="Q16" s="75"/>
      <c r="R16" s="77" t="s">
        <v>204</v>
      </c>
      <c r="S16" s="75"/>
      <c r="T16" s="76" t="s">
        <v>207</v>
      </c>
      <c r="U16" s="75"/>
      <c r="V16" s="76" t="s">
        <v>203</v>
      </c>
      <c r="W16" s="75"/>
      <c r="X16" s="77" t="s">
        <v>204</v>
      </c>
      <c r="Y16" s="75"/>
      <c r="Z16" s="66"/>
    </row>
    <row r="17" spans="1:26" x14ac:dyDescent="0.25">
      <c r="A17" s="66"/>
      <c r="B17" s="73" t="s">
        <v>208</v>
      </c>
      <c r="C17" s="80"/>
      <c r="D17" s="78" t="s">
        <v>209</v>
      </c>
      <c r="E17" s="75"/>
      <c r="F17" s="77" t="s">
        <v>210</v>
      </c>
      <c r="G17" s="75"/>
      <c r="H17" s="76" t="s">
        <v>211</v>
      </c>
      <c r="I17" s="75"/>
      <c r="J17" s="76" t="s">
        <v>209</v>
      </c>
      <c r="K17" s="75"/>
      <c r="L17" s="76" t="s">
        <v>212</v>
      </c>
      <c r="M17" s="75"/>
      <c r="N17" s="76" t="s">
        <v>208</v>
      </c>
      <c r="O17" s="75"/>
      <c r="P17" s="76" t="s">
        <v>208</v>
      </c>
      <c r="Q17" s="75"/>
      <c r="R17" s="77" t="s">
        <v>210</v>
      </c>
      <c r="S17" s="75"/>
      <c r="T17" s="76" t="s">
        <v>208</v>
      </c>
      <c r="U17" s="75"/>
      <c r="V17" s="76" t="s">
        <v>209</v>
      </c>
      <c r="W17" s="75"/>
      <c r="X17" s="77" t="s">
        <v>210</v>
      </c>
      <c r="Y17" s="75"/>
      <c r="Z17" s="66"/>
    </row>
    <row r="18" spans="1:26" x14ac:dyDescent="0.25">
      <c r="A18" s="66"/>
      <c r="B18" s="73" t="s">
        <v>213</v>
      </c>
      <c r="C18" s="80"/>
      <c r="D18" s="74" t="s">
        <v>214</v>
      </c>
      <c r="E18" s="75"/>
      <c r="F18" s="76" t="s">
        <v>215</v>
      </c>
      <c r="G18" s="75"/>
      <c r="H18" s="76" t="s">
        <v>216</v>
      </c>
      <c r="I18" s="75"/>
      <c r="J18" s="77" t="s">
        <v>214</v>
      </c>
      <c r="K18" s="75"/>
      <c r="L18" s="76" t="s">
        <v>216</v>
      </c>
      <c r="M18" s="75"/>
      <c r="N18" s="76" t="s">
        <v>217</v>
      </c>
      <c r="O18" s="75"/>
      <c r="P18" s="76" t="s">
        <v>217</v>
      </c>
      <c r="Q18" s="75"/>
      <c r="R18" s="76" t="s">
        <v>218</v>
      </c>
      <c r="S18" s="75"/>
      <c r="T18" s="76" t="s">
        <v>213</v>
      </c>
      <c r="U18" s="75"/>
      <c r="V18" s="77" t="s">
        <v>214</v>
      </c>
      <c r="W18" s="75"/>
      <c r="X18" s="76" t="s">
        <v>219</v>
      </c>
      <c r="Y18" s="75"/>
      <c r="Z18" s="66"/>
    </row>
    <row r="19" spans="1:26" x14ac:dyDescent="0.25">
      <c r="A19" s="66"/>
      <c r="B19" s="73" t="s">
        <v>220</v>
      </c>
      <c r="C19" s="80"/>
      <c r="D19" s="74" t="s">
        <v>221</v>
      </c>
      <c r="E19" s="75"/>
      <c r="F19" s="76" t="s">
        <v>220</v>
      </c>
      <c r="G19" s="75"/>
      <c r="H19" s="76" t="s">
        <v>222</v>
      </c>
      <c r="I19" s="75"/>
      <c r="J19" s="77" t="s">
        <v>221</v>
      </c>
      <c r="K19" s="75"/>
      <c r="L19" s="76" t="s">
        <v>223</v>
      </c>
      <c r="M19" s="75"/>
      <c r="N19" s="77" t="s">
        <v>224</v>
      </c>
      <c r="O19" s="75"/>
      <c r="P19" s="77" t="s">
        <v>224</v>
      </c>
      <c r="Q19" s="75"/>
      <c r="R19" s="76" t="s">
        <v>220</v>
      </c>
      <c r="S19" s="75"/>
      <c r="T19" s="76" t="s">
        <v>220</v>
      </c>
      <c r="U19" s="75"/>
      <c r="V19" s="77" t="s">
        <v>221</v>
      </c>
      <c r="W19" s="75"/>
      <c r="X19" s="76" t="s">
        <v>220</v>
      </c>
      <c r="Y19" s="75"/>
      <c r="Z19" s="66"/>
    </row>
    <row r="20" spans="1:26" x14ac:dyDescent="0.25">
      <c r="A20" s="66"/>
      <c r="B20" s="73" t="s">
        <v>225</v>
      </c>
      <c r="C20" s="80"/>
      <c r="D20" s="78" t="s">
        <v>226</v>
      </c>
      <c r="E20" s="75"/>
      <c r="F20" s="76" t="s">
        <v>227</v>
      </c>
      <c r="G20" s="75"/>
      <c r="H20" s="77" t="s">
        <v>228</v>
      </c>
      <c r="I20" s="75"/>
      <c r="J20" s="76" t="s">
        <v>229</v>
      </c>
      <c r="K20" s="75"/>
      <c r="L20" s="76" t="s">
        <v>230</v>
      </c>
      <c r="M20" s="75"/>
      <c r="N20" s="77" t="s">
        <v>231</v>
      </c>
      <c r="O20" s="75"/>
      <c r="P20" s="77" t="s">
        <v>231</v>
      </c>
      <c r="Q20" s="75"/>
      <c r="R20" s="76" t="s">
        <v>227</v>
      </c>
      <c r="S20" s="75"/>
      <c r="T20" s="76" t="s">
        <v>225</v>
      </c>
      <c r="U20" s="75"/>
      <c r="V20" s="76" t="s">
        <v>232</v>
      </c>
      <c r="W20" s="75"/>
      <c r="X20" s="76" t="s">
        <v>227</v>
      </c>
      <c r="Y20" s="75"/>
      <c r="Z20" s="66"/>
    </row>
    <row r="21" spans="1:26" x14ac:dyDescent="0.25">
      <c r="A21" s="66"/>
      <c r="B21" s="79" t="s">
        <v>233</v>
      </c>
      <c r="C21" s="80"/>
      <c r="D21" s="78" t="s">
        <v>234</v>
      </c>
      <c r="E21" s="75"/>
      <c r="F21" s="76" t="s">
        <v>234</v>
      </c>
      <c r="G21" s="75"/>
      <c r="H21" s="77" t="s">
        <v>235</v>
      </c>
      <c r="I21" s="75"/>
      <c r="J21" s="76" t="s">
        <v>234</v>
      </c>
      <c r="K21" s="75"/>
      <c r="L21" s="76" t="s">
        <v>236</v>
      </c>
      <c r="M21" s="75"/>
      <c r="N21" s="76" t="s">
        <v>237</v>
      </c>
      <c r="O21" s="75"/>
      <c r="P21" s="76" t="s">
        <v>238</v>
      </c>
      <c r="Q21" s="75"/>
      <c r="R21" s="76" t="s">
        <v>234</v>
      </c>
      <c r="S21" s="75"/>
      <c r="T21" s="77" t="s">
        <v>233</v>
      </c>
      <c r="U21" s="75"/>
      <c r="V21" s="76" t="s">
        <v>234</v>
      </c>
      <c r="W21" s="75"/>
      <c r="X21" s="76" t="s">
        <v>234</v>
      </c>
      <c r="Y21" s="75"/>
      <c r="Z21" s="66"/>
    </row>
    <row r="22" spans="1:26" x14ac:dyDescent="0.25">
      <c r="A22" s="66"/>
      <c r="B22" s="79" t="s">
        <v>239</v>
      </c>
      <c r="C22" s="80"/>
      <c r="D22" s="78" t="s">
        <v>240</v>
      </c>
      <c r="E22" s="75"/>
      <c r="F22" s="76" t="s">
        <v>241</v>
      </c>
      <c r="G22" s="75"/>
      <c r="H22" s="76" t="s">
        <v>242</v>
      </c>
      <c r="I22" s="75"/>
      <c r="J22" s="76" t="s">
        <v>240</v>
      </c>
      <c r="K22" s="75"/>
      <c r="L22" s="77" t="s">
        <v>243</v>
      </c>
      <c r="M22" s="75"/>
      <c r="N22" s="76" t="s">
        <v>244</v>
      </c>
      <c r="O22" s="75"/>
      <c r="P22" s="76" t="s">
        <v>244</v>
      </c>
      <c r="Q22" s="75"/>
      <c r="R22" s="76" t="s">
        <v>241</v>
      </c>
      <c r="S22" s="75"/>
      <c r="T22" s="77" t="s">
        <v>245</v>
      </c>
      <c r="U22" s="75"/>
      <c r="V22" s="76" t="s">
        <v>240</v>
      </c>
      <c r="W22" s="75"/>
      <c r="X22" s="76" t="s">
        <v>241</v>
      </c>
      <c r="Y22" s="75"/>
      <c r="Z22" s="66"/>
    </row>
    <row r="23" spans="1:26" x14ac:dyDescent="0.25">
      <c r="A23" s="66"/>
      <c r="B23" s="73" t="s">
        <v>246</v>
      </c>
      <c r="C23" s="80"/>
      <c r="D23" s="78" t="s">
        <v>247</v>
      </c>
      <c r="E23" s="75"/>
      <c r="F23" s="77" t="s">
        <v>248</v>
      </c>
      <c r="G23" s="75"/>
      <c r="H23" s="76" t="s">
        <v>247</v>
      </c>
      <c r="I23" s="75"/>
      <c r="J23" s="76" t="s">
        <v>247</v>
      </c>
      <c r="K23" s="75"/>
      <c r="L23" s="77" t="s">
        <v>249</v>
      </c>
      <c r="M23" s="75"/>
      <c r="N23" s="76" t="s">
        <v>250</v>
      </c>
      <c r="O23" s="75"/>
      <c r="P23" s="76" t="s">
        <v>250</v>
      </c>
      <c r="Q23" s="75"/>
      <c r="R23" s="77" t="s">
        <v>248</v>
      </c>
      <c r="S23" s="75"/>
      <c r="T23" s="77" t="s">
        <v>251</v>
      </c>
      <c r="U23" s="75"/>
      <c r="V23" s="76" t="s">
        <v>247</v>
      </c>
      <c r="W23" s="75"/>
      <c r="X23" s="77" t="s">
        <v>248</v>
      </c>
      <c r="Y23" s="75"/>
      <c r="Z23" s="66"/>
    </row>
    <row r="24" spans="1:26" x14ac:dyDescent="0.25">
      <c r="A24" s="66"/>
      <c r="B24" s="73" t="s">
        <v>252</v>
      </c>
      <c r="C24" s="80"/>
      <c r="D24" s="78" t="s">
        <v>253</v>
      </c>
      <c r="E24" s="75"/>
      <c r="F24" s="77" t="s">
        <v>254</v>
      </c>
      <c r="G24" s="75"/>
      <c r="H24" s="76" t="s">
        <v>255</v>
      </c>
      <c r="I24" s="75"/>
      <c r="J24" s="76" t="s">
        <v>253</v>
      </c>
      <c r="K24" s="75"/>
      <c r="L24" s="76" t="s">
        <v>256</v>
      </c>
      <c r="M24" s="75"/>
      <c r="N24" s="76" t="s">
        <v>252</v>
      </c>
      <c r="O24" s="75"/>
      <c r="P24" s="76" t="s">
        <v>252</v>
      </c>
      <c r="Q24" s="75"/>
      <c r="R24" s="77" t="s">
        <v>254</v>
      </c>
      <c r="S24" s="75"/>
      <c r="T24" s="76" t="s">
        <v>252</v>
      </c>
      <c r="U24" s="75"/>
      <c r="V24" s="76" t="s">
        <v>253</v>
      </c>
      <c r="W24" s="75"/>
      <c r="X24" s="77" t="s">
        <v>254</v>
      </c>
      <c r="Y24" s="75"/>
      <c r="Z24" s="66"/>
    </row>
    <row r="25" spans="1:26" x14ac:dyDescent="0.25">
      <c r="A25" s="66"/>
      <c r="B25" s="73" t="s">
        <v>257</v>
      </c>
      <c r="C25" s="80"/>
      <c r="D25" s="74" t="s">
        <v>258</v>
      </c>
      <c r="E25" s="75"/>
      <c r="F25" s="76" t="s">
        <v>259</v>
      </c>
      <c r="G25" s="75"/>
      <c r="H25" s="76" t="s">
        <v>260</v>
      </c>
      <c r="I25" s="75"/>
      <c r="J25" s="77" t="s">
        <v>258</v>
      </c>
      <c r="K25" s="75"/>
      <c r="L25" s="76" t="s">
        <v>260</v>
      </c>
      <c r="M25" s="75"/>
      <c r="N25" s="76" t="s">
        <v>261</v>
      </c>
      <c r="O25" s="75"/>
      <c r="P25" s="76" t="s">
        <v>261</v>
      </c>
      <c r="Q25" s="75"/>
      <c r="R25" s="76" t="s">
        <v>262</v>
      </c>
      <c r="S25" s="75"/>
      <c r="T25" s="76" t="s">
        <v>257</v>
      </c>
      <c r="U25" s="75"/>
      <c r="V25" s="77" t="s">
        <v>258</v>
      </c>
      <c r="W25" s="75"/>
      <c r="X25" s="76" t="s">
        <v>263</v>
      </c>
      <c r="Y25" s="75"/>
      <c r="Z25" s="66"/>
    </row>
    <row r="26" spans="1:26" x14ac:dyDescent="0.25">
      <c r="A26" s="66"/>
      <c r="B26" s="73" t="s">
        <v>264</v>
      </c>
      <c r="C26" s="80"/>
      <c r="D26" s="74" t="s">
        <v>265</v>
      </c>
      <c r="E26" s="75"/>
      <c r="F26" s="76" t="s">
        <v>264</v>
      </c>
      <c r="G26" s="75"/>
      <c r="H26" s="76" t="s">
        <v>266</v>
      </c>
      <c r="I26" s="75"/>
      <c r="J26" s="79" t="s">
        <v>265</v>
      </c>
      <c r="K26" s="75"/>
      <c r="L26" s="76" t="s">
        <v>267</v>
      </c>
      <c r="M26" s="75"/>
      <c r="N26" s="77" t="s">
        <v>268</v>
      </c>
      <c r="O26" s="75"/>
      <c r="P26" s="77" t="s">
        <v>268</v>
      </c>
      <c r="Q26" s="75"/>
      <c r="R26" s="76" t="s">
        <v>264</v>
      </c>
      <c r="S26" s="75"/>
      <c r="T26" s="76" t="s">
        <v>264</v>
      </c>
      <c r="U26" s="75"/>
      <c r="V26" s="77" t="s">
        <v>265</v>
      </c>
      <c r="W26" s="75"/>
      <c r="X26" s="76" t="s">
        <v>264</v>
      </c>
      <c r="Y26" s="81"/>
      <c r="Z26" s="66"/>
    </row>
    <row r="27" spans="1:26" x14ac:dyDescent="0.25">
      <c r="A27" s="66"/>
      <c r="B27" s="73" t="s">
        <v>269</v>
      </c>
      <c r="C27" s="80"/>
      <c r="D27" s="78" t="s">
        <v>270</v>
      </c>
      <c r="E27" s="75"/>
      <c r="F27" s="76" t="s">
        <v>271</v>
      </c>
      <c r="G27" s="75"/>
      <c r="H27" s="77" t="s">
        <v>272</v>
      </c>
      <c r="I27" s="75"/>
      <c r="J27" s="77" t="s">
        <v>273</v>
      </c>
      <c r="K27" s="75"/>
      <c r="L27" s="76" t="s">
        <v>274</v>
      </c>
      <c r="M27" s="75"/>
      <c r="N27" s="77" t="s">
        <v>275</v>
      </c>
      <c r="O27" s="75"/>
      <c r="P27" s="77" t="s">
        <v>276</v>
      </c>
      <c r="Q27" s="75"/>
      <c r="R27" s="76" t="s">
        <v>271</v>
      </c>
      <c r="S27" s="75"/>
      <c r="T27" s="76" t="s">
        <v>269</v>
      </c>
      <c r="U27" s="75"/>
      <c r="V27" s="76" t="s">
        <v>277</v>
      </c>
      <c r="W27" s="75"/>
      <c r="X27" s="76" t="s">
        <v>271</v>
      </c>
      <c r="Y27" s="81"/>
      <c r="Z27" s="66"/>
    </row>
    <row r="28" spans="1:26" x14ac:dyDescent="0.25">
      <c r="A28" s="66"/>
      <c r="B28" s="79" t="s">
        <v>278</v>
      </c>
      <c r="C28" s="80"/>
      <c r="D28" s="78" t="s">
        <v>279</v>
      </c>
      <c r="E28" s="75"/>
      <c r="F28" s="76" t="s">
        <v>279</v>
      </c>
      <c r="G28" s="75"/>
      <c r="H28" s="77" t="s">
        <v>280</v>
      </c>
      <c r="I28" s="75"/>
      <c r="J28" s="77" t="s">
        <v>281</v>
      </c>
      <c r="K28" s="75"/>
      <c r="L28" s="76" t="s">
        <v>282</v>
      </c>
      <c r="M28" s="75"/>
      <c r="N28" s="76" t="s">
        <v>283</v>
      </c>
      <c r="O28" s="75"/>
      <c r="P28" s="76" t="s">
        <v>284</v>
      </c>
      <c r="Q28" s="75"/>
      <c r="R28" s="76" t="s">
        <v>279</v>
      </c>
      <c r="S28" s="75"/>
      <c r="T28" s="77" t="s">
        <v>278</v>
      </c>
      <c r="U28" s="75"/>
      <c r="V28" s="76" t="s">
        <v>279</v>
      </c>
      <c r="W28" s="75"/>
      <c r="X28" s="76" t="s">
        <v>279</v>
      </c>
      <c r="Y28" s="81"/>
      <c r="Z28" s="66"/>
    </row>
    <row r="29" spans="1:26" x14ac:dyDescent="0.25">
      <c r="A29" s="66"/>
      <c r="B29" s="79" t="s">
        <v>285</v>
      </c>
      <c r="C29" s="80"/>
      <c r="D29" s="78" t="s">
        <v>286</v>
      </c>
      <c r="E29" s="75"/>
      <c r="F29" s="76" t="s">
        <v>287</v>
      </c>
      <c r="G29" s="75"/>
      <c r="H29" s="76" t="s">
        <v>288</v>
      </c>
      <c r="I29" s="75"/>
      <c r="J29" s="76" t="s">
        <v>286</v>
      </c>
      <c r="K29" s="75"/>
      <c r="L29" s="77" t="s">
        <v>289</v>
      </c>
      <c r="M29" s="75"/>
      <c r="N29" s="76" t="s">
        <v>290</v>
      </c>
      <c r="O29" s="75"/>
      <c r="P29" s="76" t="s">
        <v>290</v>
      </c>
      <c r="Q29" s="75"/>
      <c r="R29" s="77" t="s">
        <v>291</v>
      </c>
      <c r="S29" s="75"/>
      <c r="T29" s="77" t="s">
        <v>285</v>
      </c>
      <c r="U29" s="75"/>
      <c r="V29" s="76" t="s">
        <v>286</v>
      </c>
      <c r="W29" s="75"/>
      <c r="X29" s="76" t="s">
        <v>287</v>
      </c>
      <c r="Y29" s="81"/>
      <c r="Z29" s="66"/>
    </row>
    <row r="30" spans="1:26" x14ac:dyDescent="0.25">
      <c r="A30" s="66"/>
      <c r="B30" s="73" t="s">
        <v>292</v>
      </c>
      <c r="C30" s="80"/>
      <c r="D30" s="78" t="s">
        <v>293</v>
      </c>
      <c r="E30" s="75"/>
      <c r="F30" s="77" t="s">
        <v>294</v>
      </c>
      <c r="G30" s="75"/>
      <c r="H30" s="76" t="s">
        <v>293</v>
      </c>
      <c r="I30" s="75"/>
      <c r="J30" s="76" t="s">
        <v>293</v>
      </c>
      <c r="K30" s="75"/>
      <c r="L30" s="77" t="s">
        <v>295</v>
      </c>
      <c r="M30" s="75"/>
      <c r="N30" s="76" t="s">
        <v>296</v>
      </c>
      <c r="O30" s="75"/>
      <c r="P30" s="76" t="s">
        <v>296</v>
      </c>
      <c r="Q30" s="75"/>
      <c r="R30" s="77" t="s">
        <v>294</v>
      </c>
      <c r="S30" s="75"/>
      <c r="T30" s="76" t="s">
        <v>297</v>
      </c>
      <c r="U30" s="75"/>
      <c r="V30" s="76" t="s">
        <v>293</v>
      </c>
      <c r="W30" s="75"/>
      <c r="X30" s="77" t="s">
        <v>294</v>
      </c>
      <c r="Y30" s="75"/>
      <c r="Z30" s="66"/>
    </row>
    <row r="31" spans="1:26" x14ac:dyDescent="0.25">
      <c r="A31" s="66"/>
      <c r="B31" s="73" t="s">
        <v>298</v>
      </c>
      <c r="C31" s="80"/>
      <c r="D31" s="78" t="s">
        <v>299</v>
      </c>
      <c r="E31" s="75"/>
      <c r="F31" s="77" t="s">
        <v>300</v>
      </c>
      <c r="G31" s="75"/>
      <c r="H31" s="76" t="s">
        <v>301</v>
      </c>
      <c r="I31" s="75"/>
      <c r="J31" s="76" t="s">
        <v>299</v>
      </c>
      <c r="K31" s="75"/>
      <c r="L31" s="82" t="s">
        <v>302</v>
      </c>
      <c r="M31" s="81"/>
      <c r="N31" s="83"/>
      <c r="O31" s="84"/>
      <c r="P31" s="77" t="s">
        <v>303</v>
      </c>
      <c r="Q31" s="75"/>
      <c r="R31" s="77" t="s">
        <v>300</v>
      </c>
      <c r="S31" s="81"/>
      <c r="T31" s="76" t="s">
        <v>298</v>
      </c>
      <c r="U31" s="81"/>
      <c r="V31" s="76" t="s">
        <v>299</v>
      </c>
      <c r="W31" s="85"/>
      <c r="X31" s="77" t="s">
        <v>300</v>
      </c>
      <c r="Y31" s="85"/>
      <c r="Z31" s="66"/>
    </row>
    <row r="32" spans="1:26" ht="15.75" thickBot="1" x14ac:dyDescent="0.3">
      <c r="A32" s="66"/>
      <c r="B32" s="73" t="s">
        <v>304</v>
      </c>
      <c r="C32" s="80"/>
      <c r="D32" s="74" t="s">
        <v>305</v>
      </c>
      <c r="E32" s="75"/>
      <c r="F32" s="82" t="s">
        <v>306</v>
      </c>
      <c r="G32" s="81"/>
      <c r="H32" s="76" t="s">
        <v>307</v>
      </c>
      <c r="I32" s="75"/>
      <c r="J32" s="77" t="s">
        <v>305</v>
      </c>
      <c r="K32" s="75"/>
      <c r="L32" s="82" t="s">
        <v>307</v>
      </c>
      <c r="M32" s="81"/>
      <c r="N32" s="83"/>
      <c r="O32" s="84"/>
      <c r="P32" s="77" t="s">
        <v>308</v>
      </c>
      <c r="Q32" s="75"/>
      <c r="R32" s="82" t="s">
        <v>309</v>
      </c>
      <c r="S32" s="81"/>
      <c r="T32" s="76" t="s">
        <v>304</v>
      </c>
      <c r="U32" s="81"/>
      <c r="V32" s="77" t="s">
        <v>305</v>
      </c>
      <c r="W32" s="85"/>
      <c r="X32" s="76" t="s">
        <v>310</v>
      </c>
      <c r="Y32" s="85"/>
      <c r="Z32" s="66"/>
    </row>
    <row r="33" spans="1:26" ht="16.5" thickTop="1" thickBot="1" x14ac:dyDescent="0.3">
      <c r="A33" s="66"/>
      <c r="B33" s="86" t="s">
        <v>311</v>
      </c>
      <c r="C33" s="87"/>
      <c r="D33" s="88"/>
      <c r="E33" s="84"/>
      <c r="F33" s="82" t="s">
        <v>311</v>
      </c>
      <c r="G33" s="81"/>
      <c r="H33" s="83"/>
      <c r="I33" s="84"/>
      <c r="J33" s="77" t="s">
        <v>312</v>
      </c>
      <c r="K33" s="81"/>
      <c r="L33" s="76" t="s">
        <v>313</v>
      </c>
      <c r="M33" s="81"/>
      <c r="N33" s="83"/>
      <c r="O33" s="84"/>
      <c r="P33" s="77" t="s">
        <v>314</v>
      </c>
      <c r="Q33" s="75"/>
      <c r="R33" s="83"/>
      <c r="S33" s="84"/>
      <c r="T33" s="76" t="s">
        <v>311</v>
      </c>
      <c r="U33" s="81"/>
      <c r="V33" s="83"/>
      <c r="W33" s="89"/>
      <c r="X33" s="76" t="s">
        <v>311</v>
      </c>
      <c r="Y33" s="90"/>
      <c r="Z33" s="91" t="s">
        <v>315</v>
      </c>
    </row>
    <row r="34" spans="1:26" ht="16.5" thickTop="1" thickBot="1" x14ac:dyDescent="0.3">
      <c r="A34" s="92" t="s">
        <v>316</v>
      </c>
      <c r="B34" s="93"/>
      <c r="C34" s="94">
        <f>COUNTA(C3:C33)</f>
        <v>0</v>
      </c>
      <c r="D34" s="95"/>
      <c r="E34" s="96">
        <f>COUNTA(E3:E33)</f>
        <v>0</v>
      </c>
      <c r="F34" s="95"/>
      <c r="G34" s="96">
        <f>COUNTA(G3:G33)</f>
        <v>0</v>
      </c>
      <c r="H34" s="95"/>
      <c r="I34" s="96">
        <f>COUNTA(I3:I33)</f>
        <v>0</v>
      </c>
      <c r="J34" s="95"/>
      <c r="K34" s="96">
        <f>COUNTA(K3:K33)</f>
        <v>0</v>
      </c>
      <c r="L34" s="95"/>
      <c r="M34" s="96">
        <f>COUNTA(M3:M33)</f>
        <v>0</v>
      </c>
      <c r="N34" s="95"/>
      <c r="O34" s="96">
        <f>COUNTA(O3:O33)</f>
        <v>0</v>
      </c>
      <c r="P34" s="95"/>
      <c r="Q34" s="96">
        <f>COUNTA(Q3:Q33)</f>
        <v>0</v>
      </c>
      <c r="R34" s="95"/>
      <c r="S34" s="96">
        <f>COUNTA(S3:S33)</f>
        <v>0</v>
      </c>
      <c r="T34" s="95"/>
      <c r="U34" s="96">
        <f>COUNTA(U3:U33)</f>
        <v>0</v>
      </c>
      <c r="V34" s="95"/>
      <c r="W34" s="97">
        <f>COUNTA(W3:W33)</f>
        <v>0</v>
      </c>
      <c r="X34" s="95"/>
      <c r="Y34" s="97">
        <f>COUNTA(Y3:Y33)</f>
        <v>0</v>
      </c>
      <c r="Z34" s="98">
        <f>SUM(C34,E34,G34,I34,K34,M34,O34,Q34,S34,U34,W34,Y34)</f>
        <v>0</v>
      </c>
    </row>
    <row r="35" spans="1:26" ht="15.75" thickTop="1" x14ac:dyDescent="0.25">
      <c r="A35" s="3"/>
      <c r="B35" s="3"/>
      <c r="C35" s="99"/>
      <c r="D35" s="3"/>
      <c r="E35" s="99"/>
      <c r="F35" s="3"/>
      <c r="G35" s="99"/>
      <c r="H35" s="3"/>
      <c r="I35" s="99"/>
      <c r="J35" s="3"/>
      <c r="K35" s="99"/>
      <c r="L35" s="3"/>
      <c r="M35" s="99"/>
      <c r="N35" s="3"/>
      <c r="O35" s="99"/>
      <c r="P35" s="3"/>
      <c r="Q35" s="99"/>
      <c r="R35" s="3"/>
      <c r="S35" s="99"/>
      <c r="T35" s="3"/>
      <c r="U35" s="99"/>
      <c r="V35" s="3"/>
      <c r="W35" s="99"/>
      <c r="X35" s="3"/>
      <c r="Y35" s="99"/>
      <c r="Z35" s="3"/>
    </row>
    <row r="36" spans="1:26" ht="15.75" thickBot="1" x14ac:dyDescent="0.3">
      <c r="A36" s="3"/>
      <c r="B36" s="3"/>
      <c r="C36" s="99"/>
      <c r="D36" s="3"/>
      <c r="E36" s="99"/>
      <c r="F36" s="3"/>
      <c r="G36" s="99"/>
      <c r="H36" s="3"/>
      <c r="I36" s="99"/>
      <c r="J36" s="100"/>
      <c r="K36" s="99"/>
      <c r="L36" s="3"/>
      <c r="M36" s="99"/>
      <c r="N36" s="3"/>
      <c r="O36" s="99"/>
      <c r="P36" s="3"/>
      <c r="Q36" s="99"/>
      <c r="R36" s="3"/>
      <c r="S36" s="99"/>
      <c r="T36" s="3"/>
      <c r="U36" s="99"/>
      <c r="V36" s="3"/>
      <c r="W36" s="99"/>
      <c r="X36" s="3"/>
      <c r="Y36" s="99"/>
      <c r="Z36" s="3"/>
    </row>
    <row r="37" spans="1:26" ht="15.75" thickBot="1" x14ac:dyDescent="0.3">
      <c r="A37" s="3"/>
      <c r="B37" s="343" t="s">
        <v>317</v>
      </c>
      <c r="C37" s="344"/>
      <c r="D37" s="344"/>
      <c r="E37" s="345"/>
      <c r="F37" s="346" t="s">
        <v>318</v>
      </c>
      <c r="G37" s="347"/>
      <c r="H37" s="347"/>
      <c r="I37" s="347"/>
      <c r="J37" s="347"/>
      <c r="K37" s="347"/>
      <c r="L37" s="347"/>
      <c r="M37" s="347"/>
      <c r="N37" s="347"/>
      <c r="O37" s="347"/>
      <c r="P37" s="347"/>
      <c r="Q37" s="347"/>
      <c r="R37" s="347"/>
      <c r="S37" s="347"/>
      <c r="T37" s="347"/>
      <c r="U37" s="347"/>
      <c r="V37" s="347"/>
      <c r="W37" s="347"/>
      <c r="X37" s="347"/>
      <c r="Y37" s="348"/>
      <c r="Z37" s="3"/>
    </row>
    <row r="38" spans="1:26" x14ac:dyDescent="0.25">
      <c r="A38" s="3"/>
      <c r="B38" s="339"/>
      <c r="C38" s="340"/>
      <c r="D38" s="340"/>
      <c r="E38" s="340"/>
      <c r="F38" s="349"/>
      <c r="G38" s="340"/>
      <c r="H38" s="340"/>
      <c r="I38" s="340"/>
      <c r="J38" s="340"/>
      <c r="K38" s="340"/>
      <c r="L38" s="340"/>
      <c r="M38" s="340"/>
      <c r="N38" s="340"/>
      <c r="O38" s="340"/>
      <c r="P38" s="340"/>
      <c r="Q38" s="340"/>
      <c r="R38" s="340"/>
      <c r="S38" s="340"/>
      <c r="T38" s="340"/>
      <c r="U38" s="340"/>
      <c r="V38" s="340"/>
      <c r="W38" s="340"/>
      <c r="X38" s="340"/>
      <c r="Y38" s="342"/>
      <c r="Z38" s="3"/>
    </row>
    <row r="39" spans="1:26" x14ac:dyDescent="0.25">
      <c r="A39" s="3"/>
      <c r="B39" s="339"/>
      <c r="C39" s="340"/>
      <c r="D39" s="340"/>
      <c r="E39" s="340"/>
      <c r="F39" s="349"/>
      <c r="G39" s="340"/>
      <c r="H39" s="340"/>
      <c r="I39" s="340"/>
      <c r="J39" s="340"/>
      <c r="K39" s="340"/>
      <c r="L39" s="340"/>
      <c r="M39" s="340"/>
      <c r="N39" s="340"/>
      <c r="O39" s="340"/>
      <c r="P39" s="340"/>
      <c r="Q39" s="340"/>
      <c r="R39" s="340"/>
      <c r="S39" s="340"/>
      <c r="T39" s="340"/>
      <c r="U39" s="340"/>
      <c r="V39" s="340"/>
      <c r="W39" s="340"/>
      <c r="X39" s="340"/>
      <c r="Y39" s="342"/>
      <c r="Z39" s="3"/>
    </row>
    <row r="40" spans="1:26" x14ac:dyDescent="0.25">
      <c r="A40" s="3"/>
      <c r="B40" s="339"/>
      <c r="C40" s="340"/>
      <c r="D40" s="340"/>
      <c r="E40" s="340"/>
      <c r="F40" s="341"/>
      <c r="G40" s="340"/>
      <c r="H40" s="340"/>
      <c r="I40" s="340"/>
      <c r="J40" s="340"/>
      <c r="K40" s="340"/>
      <c r="L40" s="340"/>
      <c r="M40" s="340"/>
      <c r="N40" s="340"/>
      <c r="O40" s="340"/>
      <c r="P40" s="340"/>
      <c r="Q40" s="340"/>
      <c r="R40" s="340"/>
      <c r="S40" s="340"/>
      <c r="T40" s="340"/>
      <c r="U40" s="340"/>
      <c r="V40" s="340"/>
      <c r="W40" s="340"/>
      <c r="X40" s="340"/>
      <c r="Y40" s="342"/>
      <c r="Z40" s="3"/>
    </row>
    <row r="41" spans="1:26" x14ac:dyDescent="0.25">
      <c r="A41" s="3"/>
      <c r="B41" s="335"/>
      <c r="C41" s="336"/>
      <c r="D41" s="336"/>
      <c r="E41" s="337"/>
      <c r="F41" s="332"/>
      <c r="G41" s="333"/>
      <c r="H41" s="333"/>
      <c r="I41" s="333"/>
      <c r="J41" s="333"/>
      <c r="K41" s="333"/>
      <c r="L41" s="333"/>
      <c r="M41" s="333"/>
      <c r="N41" s="333"/>
      <c r="O41" s="333"/>
      <c r="P41" s="333"/>
      <c r="Q41" s="333"/>
      <c r="R41" s="333"/>
      <c r="S41" s="333"/>
      <c r="T41" s="333"/>
      <c r="U41" s="333"/>
      <c r="V41" s="333"/>
      <c r="W41" s="333"/>
      <c r="X41" s="333"/>
      <c r="Y41" s="334"/>
      <c r="Z41" s="3"/>
    </row>
    <row r="42" spans="1:26" x14ac:dyDescent="0.25">
      <c r="A42" s="3"/>
      <c r="B42" s="335"/>
      <c r="C42" s="336"/>
      <c r="D42" s="336"/>
      <c r="E42" s="337"/>
      <c r="F42" s="332"/>
      <c r="G42" s="333"/>
      <c r="H42" s="333"/>
      <c r="I42" s="333"/>
      <c r="J42" s="333"/>
      <c r="K42" s="333"/>
      <c r="L42" s="333"/>
      <c r="M42" s="333"/>
      <c r="N42" s="333"/>
      <c r="O42" s="333"/>
      <c r="P42" s="333"/>
      <c r="Q42" s="333"/>
      <c r="R42" s="333"/>
      <c r="S42" s="333"/>
      <c r="T42" s="333"/>
      <c r="U42" s="333"/>
      <c r="V42" s="333"/>
      <c r="W42" s="333"/>
      <c r="X42" s="333"/>
      <c r="Y42" s="334"/>
      <c r="Z42" s="3"/>
    </row>
    <row r="43" spans="1:26" x14ac:dyDescent="0.25">
      <c r="A43" s="3"/>
      <c r="B43" s="335"/>
      <c r="C43" s="336"/>
      <c r="D43" s="336"/>
      <c r="E43" s="337"/>
      <c r="F43" s="332"/>
      <c r="G43" s="333"/>
      <c r="H43" s="333"/>
      <c r="I43" s="333"/>
      <c r="J43" s="333"/>
      <c r="K43" s="333"/>
      <c r="L43" s="333"/>
      <c r="M43" s="333"/>
      <c r="N43" s="333"/>
      <c r="O43" s="333"/>
      <c r="P43" s="333"/>
      <c r="Q43" s="333"/>
      <c r="R43" s="333"/>
      <c r="S43" s="333"/>
      <c r="T43" s="333"/>
      <c r="U43" s="333"/>
      <c r="V43" s="333"/>
      <c r="W43" s="333"/>
      <c r="X43" s="333"/>
      <c r="Y43" s="334"/>
      <c r="Z43" s="3"/>
    </row>
    <row r="44" spans="1:26" x14ac:dyDescent="0.25">
      <c r="A44" s="3"/>
      <c r="B44" s="335"/>
      <c r="C44" s="336"/>
      <c r="D44" s="336"/>
      <c r="E44" s="337"/>
      <c r="F44" s="332"/>
      <c r="G44" s="333"/>
      <c r="H44" s="333"/>
      <c r="I44" s="333"/>
      <c r="J44" s="333"/>
      <c r="K44" s="333"/>
      <c r="L44" s="333"/>
      <c r="M44" s="333"/>
      <c r="N44" s="333"/>
      <c r="O44" s="333"/>
      <c r="P44" s="333"/>
      <c r="Q44" s="333"/>
      <c r="R44" s="333"/>
      <c r="S44" s="333"/>
      <c r="T44" s="333"/>
      <c r="U44" s="333"/>
      <c r="V44" s="333"/>
      <c r="W44" s="333"/>
      <c r="X44" s="333"/>
      <c r="Y44" s="334"/>
      <c r="Z44" s="3"/>
    </row>
    <row r="45" spans="1:26" x14ac:dyDescent="0.25">
      <c r="A45" s="3"/>
      <c r="B45" s="335"/>
      <c r="C45" s="336"/>
      <c r="D45" s="336"/>
      <c r="E45" s="337"/>
      <c r="F45" s="332"/>
      <c r="G45" s="333"/>
      <c r="H45" s="333"/>
      <c r="I45" s="333"/>
      <c r="J45" s="333"/>
      <c r="K45" s="333"/>
      <c r="L45" s="333"/>
      <c r="M45" s="333"/>
      <c r="N45" s="333"/>
      <c r="O45" s="333"/>
      <c r="P45" s="333"/>
      <c r="Q45" s="333"/>
      <c r="R45" s="333"/>
      <c r="S45" s="333"/>
      <c r="T45" s="333"/>
      <c r="U45" s="333"/>
      <c r="V45" s="333"/>
      <c r="W45" s="333"/>
      <c r="X45" s="333"/>
      <c r="Y45" s="334"/>
      <c r="Z45" s="3"/>
    </row>
    <row r="46" spans="1:26" x14ac:dyDescent="0.25">
      <c r="A46" s="3"/>
      <c r="B46" s="335"/>
      <c r="C46" s="336"/>
      <c r="D46" s="336"/>
      <c r="E46" s="337"/>
      <c r="F46" s="332"/>
      <c r="G46" s="333"/>
      <c r="H46" s="333"/>
      <c r="I46" s="333"/>
      <c r="J46" s="333"/>
      <c r="K46" s="333"/>
      <c r="L46" s="333"/>
      <c r="M46" s="333"/>
      <c r="N46" s="333"/>
      <c r="O46" s="333"/>
      <c r="P46" s="333"/>
      <c r="Q46" s="333"/>
      <c r="R46" s="333"/>
      <c r="S46" s="333"/>
      <c r="T46" s="333"/>
      <c r="U46" s="333"/>
      <c r="V46" s="333"/>
      <c r="W46" s="333"/>
      <c r="X46" s="333"/>
      <c r="Y46" s="334"/>
      <c r="Z46" s="3"/>
    </row>
    <row r="47" spans="1:26" x14ac:dyDescent="0.25">
      <c r="A47" s="3"/>
      <c r="B47" s="335"/>
      <c r="C47" s="336"/>
      <c r="D47" s="336"/>
      <c r="E47" s="337"/>
      <c r="F47" s="332"/>
      <c r="G47" s="333"/>
      <c r="H47" s="333"/>
      <c r="I47" s="333"/>
      <c r="J47" s="333"/>
      <c r="K47" s="333"/>
      <c r="L47" s="333"/>
      <c r="M47" s="333"/>
      <c r="N47" s="333"/>
      <c r="O47" s="333"/>
      <c r="P47" s="333"/>
      <c r="Q47" s="333"/>
      <c r="R47" s="333"/>
      <c r="S47" s="333"/>
      <c r="T47" s="333"/>
      <c r="U47" s="333"/>
      <c r="V47" s="333"/>
      <c r="W47" s="333"/>
      <c r="X47" s="333"/>
      <c r="Y47" s="334"/>
      <c r="Z47" s="3"/>
    </row>
    <row r="48" spans="1:26" x14ac:dyDescent="0.25">
      <c r="A48" s="3"/>
      <c r="B48" s="335"/>
      <c r="C48" s="336"/>
      <c r="D48" s="336"/>
      <c r="E48" s="337"/>
      <c r="F48" s="332"/>
      <c r="G48" s="333"/>
      <c r="H48" s="333"/>
      <c r="I48" s="333"/>
      <c r="J48" s="333"/>
      <c r="K48" s="333"/>
      <c r="L48" s="333"/>
      <c r="M48" s="333"/>
      <c r="N48" s="333"/>
      <c r="O48" s="333"/>
      <c r="P48" s="333"/>
      <c r="Q48" s="333"/>
      <c r="R48" s="333"/>
      <c r="S48" s="333"/>
      <c r="T48" s="333"/>
      <c r="U48" s="333"/>
      <c r="V48" s="333"/>
      <c r="W48" s="333"/>
      <c r="X48" s="333"/>
      <c r="Y48" s="334"/>
      <c r="Z48" s="3"/>
    </row>
    <row r="49" spans="1:26" x14ac:dyDescent="0.25">
      <c r="A49" s="3"/>
      <c r="B49" s="335"/>
      <c r="C49" s="336"/>
      <c r="D49" s="336"/>
      <c r="E49" s="337"/>
      <c r="F49" s="332"/>
      <c r="G49" s="333"/>
      <c r="H49" s="333"/>
      <c r="I49" s="333"/>
      <c r="J49" s="333"/>
      <c r="K49" s="333"/>
      <c r="L49" s="333"/>
      <c r="M49" s="333"/>
      <c r="N49" s="333"/>
      <c r="O49" s="333"/>
      <c r="P49" s="333"/>
      <c r="Q49" s="333"/>
      <c r="R49" s="333"/>
      <c r="S49" s="333"/>
      <c r="T49" s="333"/>
      <c r="U49" s="333"/>
      <c r="V49" s="333"/>
      <c r="W49" s="333"/>
      <c r="X49" s="333"/>
      <c r="Y49" s="334"/>
      <c r="Z49" s="3"/>
    </row>
    <row r="50" spans="1:26" x14ac:dyDescent="0.25">
      <c r="A50" s="3"/>
      <c r="B50" s="335"/>
      <c r="C50" s="336"/>
      <c r="D50" s="336"/>
      <c r="E50" s="337"/>
      <c r="F50" s="332"/>
      <c r="G50" s="333"/>
      <c r="H50" s="333"/>
      <c r="I50" s="333"/>
      <c r="J50" s="333"/>
      <c r="K50" s="333"/>
      <c r="L50" s="333"/>
      <c r="M50" s="333"/>
      <c r="N50" s="333"/>
      <c r="O50" s="333"/>
      <c r="P50" s="333"/>
      <c r="Q50" s="333"/>
      <c r="R50" s="333"/>
      <c r="S50" s="333"/>
      <c r="T50" s="333"/>
      <c r="U50" s="333"/>
      <c r="V50" s="333"/>
      <c r="W50" s="333"/>
      <c r="X50" s="333"/>
      <c r="Y50" s="334"/>
      <c r="Z50" s="3"/>
    </row>
    <row r="51" spans="1:26" x14ac:dyDescent="0.25">
      <c r="A51" s="3"/>
      <c r="B51" s="335"/>
      <c r="C51" s="336"/>
      <c r="D51" s="336"/>
      <c r="E51" s="337"/>
      <c r="F51" s="332"/>
      <c r="G51" s="333"/>
      <c r="H51" s="333"/>
      <c r="I51" s="333"/>
      <c r="J51" s="333"/>
      <c r="K51" s="333"/>
      <c r="L51" s="333"/>
      <c r="M51" s="333"/>
      <c r="N51" s="333"/>
      <c r="O51" s="333"/>
      <c r="P51" s="333"/>
      <c r="Q51" s="333"/>
      <c r="R51" s="333"/>
      <c r="S51" s="333"/>
      <c r="T51" s="333"/>
      <c r="U51" s="333"/>
      <c r="V51" s="333"/>
      <c r="W51" s="333"/>
      <c r="X51" s="333"/>
      <c r="Y51" s="334"/>
      <c r="Z51" s="3"/>
    </row>
    <row r="52" spans="1:26" x14ac:dyDescent="0.25">
      <c r="A52" s="3"/>
      <c r="B52" s="329"/>
      <c r="C52" s="330"/>
      <c r="D52" s="330"/>
      <c r="E52" s="331"/>
      <c r="F52" s="332"/>
      <c r="G52" s="333"/>
      <c r="H52" s="333"/>
      <c r="I52" s="333"/>
      <c r="J52" s="333"/>
      <c r="K52" s="333"/>
      <c r="L52" s="333"/>
      <c r="M52" s="333"/>
      <c r="N52" s="333"/>
      <c r="O52" s="333"/>
      <c r="P52" s="333"/>
      <c r="Q52" s="333"/>
      <c r="R52" s="333"/>
      <c r="S52" s="333"/>
      <c r="T52" s="333"/>
      <c r="U52" s="333"/>
      <c r="V52" s="333"/>
      <c r="W52" s="333"/>
      <c r="X52" s="333"/>
      <c r="Y52" s="334"/>
      <c r="Z52" s="3"/>
    </row>
    <row r="53" spans="1:26" x14ac:dyDescent="0.25">
      <c r="A53" s="3"/>
      <c r="B53" s="335"/>
      <c r="C53" s="336"/>
      <c r="D53" s="336"/>
      <c r="E53" s="337"/>
      <c r="F53" s="332"/>
      <c r="G53" s="333"/>
      <c r="H53" s="333"/>
      <c r="I53" s="333"/>
      <c r="J53" s="333"/>
      <c r="K53" s="333"/>
      <c r="L53" s="333"/>
      <c r="M53" s="333"/>
      <c r="N53" s="333"/>
      <c r="O53" s="333"/>
      <c r="P53" s="333"/>
      <c r="Q53" s="333"/>
      <c r="R53" s="333"/>
      <c r="S53" s="333"/>
      <c r="T53" s="333"/>
      <c r="U53" s="333"/>
      <c r="V53" s="333"/>
      <c r="W53" s="333"/>
      <c r="X53" s="333"/>
      <c r="Y53" s="334"/>
      <c r="Z53" s="3"/>
    </row>
    <row r="54" spans="1:26" x14ac:dyDescent="0.25">
      <c r="A54" s="3"/>
      <c r="B54" s="338"/>
      <c r="C54" s="338"/>
      <c r="D54" s="338"/>
      <c r="E54" s="338"/>
      <c r="F54" s="332"/>
      <c r="G54" s="333"/>
      <c r="H54" s="333"/>
      <c r="I54" s="333"/>
      <c r="J54" s="333"/>
      <c r="K54" s="333"/>
      <c r="L54" s="333"/>
      <c r="M54" s="333"/>
      <c r="N54" s="333"/>
      <c r="O54" s="333"/>
      <c r="P54" s="333"/>
      <c r="Q54" s="333"/>
      <c r="R54" s="333"/>
      <c r="S54" s="333"/>
      <c r="T54" s="333"/>
      <c r="U54" s="333"/>
      <c r="V54" s="333"/>
      <c r="W54" s="333"/>
      <c r="X54" s="333"/>
      <c r="Y54" s="334"/>
      <c r="Z54" s="3"/>
    </row>
  </sheetData>
  <sheetProtection algorithmName="SHA-512" hashValue="CHK2RT/9BMOIYI5/RdqBtlAVsr3heeA026ZrOvEC2k6SSEJOIOCWga1sgdZbL4nmu5w0lC5tBkIDijpAKRELqA==" saltValue="bZOTKbj6AyqSt/PoKrK1rQ==" spinCount="100000" sheet="1" objects="1" scenarios="1"/>
  <mergeCells count="36">
    <mergeCell ref="B37:E37"/>
    <mergeCell ref="F37:Y37"/>
    <mergeCell ref="B38:E38"/>
    <mergeCell ref="F38:Y38"/>
    <mergeCell ref="B39:E39"/>
    <mergeCell ref="F39:Y39"/>
    <mergeCell ref="B40:E40"/>
    <mergeCell ref="F40:Y40"/>
    <mergeCell ref="B41:E41"/>
    <mergeCell ref="F41:Y41"/>
    <mergeCell ref="B42:E42"/>
    <mergeCell ref="F42:Y42"/>
    <mergeCell ref="B43:E43"/>
    <mergeCell ref="F43:Y43"/>
    <mergeCell ref="B44:E44"/>
    <mergeCell ref="F44:Y44"/>
    <mergeCell ref="B45:E45"/>
    <mergeCell ref="F45:Y45"/>
    <mergeCell ref="B46:E46"/>
    <mergeCell ref="F46:Y46"/>
    <mergeCell ref="B47:E47"/>
    <mergeCell ref="F47:Y47"/>
    <mergeCell ref="B48:E48"/>
    <mergeCell ref="F48:Y48"/>
    <mergeCell ref="B49:E49"/>
    <mergeCell ref="F49:Y49"/>
    <mergeCell ref="B50:E50"/>
    <mergeCell ref="F50:Y50"/>
    <mergeCell ref="B51:E51"/>
    <mergeCell ref="F51:Y51"/>
    <mergeCell ref="B52:E52"/>
    <mergeCell ref="F52:Y52"/>
    <mergeCell ref="B53:E53"/>
    <mergeCell ref="F53:Y53"/>
    <mergeCell ref="B54:E54"/>
    <mergeCell ref="F54:Y54"/>
  </mergeCells>
  <conditionalFormatting sqref="Z34">
    <cfRule type="cellIs" dxfId="2" priority="1" operator="equal">
      <formula>60</formula>
    </cfRule>
    <cfRule type="cellIs" dxfId="1" priority="2" operator="lessThan">
      <formula>60</formula>
    </cfRule>
    <cfRule type="cellIs" dxfId="0" priority="3" operator="greaterThan">
      <formula>60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Ark1</vt:lpstr>
      <vt:lpstr>Ark2</vt:lpstr>
      <vt:lpstr>Ansøgning om udbetaling</vt:lpstr>
      <vt:lpstr>Ansøgning om udbetaling 4</vt:lpstr>
      <vt:lpstr>Bilagsoversigt</vt:lpstr>
      <vt:lpstr>Skoler og institutioner</vt:lpstr>
      <vt:lpstr>Underskrift</vt:lpstr>
      <vt:lpstr>Kalender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saptho</dc:creator>
  <cp:lastModifiedBy>Tine Frederiksen (LFST)</cp:lastModifiedBy>
  <cp:lastPrinted>2017-09-22T14:30:41Z</cp:lastPrinted>
  <dcterms:created xsi:type="dcterms:W3CDTF">2016-01-12T13:15:09Z</dcterms:created>
  <dcterms:modified xsi:type="dcterms:W3CDTF">2018-01-03T10:36:25Z</dcterms:modified>
</cp:coreProperties>
</file>